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C:\Users\User\OneDrive\Documentos\1. MUNICIPIOS\BRICEÑO\PROYECTO\ENTREGABLES\COMP. PRESUPUESTAL\"/>
    </mc:Choice>
  </mc:AlternateContent>
  <xr:revisionPtr revIDLastSave="0" documentId="8_{DED4BA9B-CA78-4676-AA81-7221FA1EB0CF}" xr6:coauthVersionLast="47" xr6:coauthVersionMax="47" xr10:uidLastSave="{00000000-0000-0000-0000-000000000000}"/>
  <bookViews>
    <workbookView xWindow="-108" yWindow="-108" windowWidth="23256" windowHeight="12456" xr2:uid="{E8DDDE7C-23AA-4591-8696-652CD8F6F551}"/>
  </bookViews>
  <sheets>
    <sheet name="INTERVENTORÍA" sheetId="1" r:id="rId1"/>
  </sheets>
  <externalReferences>
    <externalReference r:id="rId2"/>
  </externalReferences>
  <definedNames>
    <definedName name="________r" hidden="1">{"TAB1",#N/A,TRUE,"GENERAL";"TAB2",#N/A,TRUE,"GENERAL";"TAB3",#N/A,TRUE,"GENERAL";"TAB4",#N/A,TRUE,"GENERAL";"TAB5",#N/A,TRUE,"GENERAL"}</definedName>
    <definedName name="________r4r" hidden="1">{"via1",#N/A,TRUE,"general";"via2",#N/A,TRUE,"general";"via3",#N/A,TRUE,"general"}</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r" hidden="1">{"TAB1",#N/A,TRUE,"GENERAL";"TAB2",#N/A,TRUE,"GENERAL";"TAB3",#N/A,TRUE,"GENERAL";"TAB4",#N/A,TRUE,"GENERAL";"TAB5",#N/A,TRUE,"GENERAL"}</definedName>
    <definedName name="_______r4r" hidden="1">{"via1",#N/A,TRUE,"general";"via2",#N/A,TRUE,"general";"via3",#N/A,TRUE,"general"}</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r" hidden="1">{"TAB1",#N/A,TRUE,"GENERAL";"TAB2",#N/A,TRUE,"GENERAL";"TAB3",#N/A,TRUE,"GENERAL";"TAB4",#N/A,TRUE,"GENERAL";"TAB5",#N/A,TRUE,"GENERAL"}</definedName>
    <definedName name="______r4r" hidden="1">{"via1",#N/A,TRUE,"general";"via2",#N/A,TRUE,"general";"via3",#N/A,TRUE,"general"}</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r" hidden="1">{"TAB1",#N/A,TRUE,"GENERAL";"TAB2",#N/A,TRUE,"GENERAL";"TAB3",#N/A,TRUE,"GENERAL";"TAB4",#N/A,TRUE,"GENERAL";"TAB5",#N/A,TRUE,"GENERAL"}</definedName>
    <definedName name="_____r4r" hidden="1">{"via1",#N/A,TRUE,"general";"via2",#N/A,TRUE,"general";"via3",#N/A,TRUE,"general"}</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r" hidden="1">{"TAB1",#N/A,TRUE,"GENERAL";"TAB2",#N/A,TRUE,"GENERAL";"TAB3",#N/A,TRUE,"GENERAL";"TAB4",#N/A,TRUE,"GENERAL";"TAB5",#N/A,TRUE,"GENERAL"}</definedName>
    <definedName name="____r4r" hidden="1">{"via1",#N/A,TRUE,"general";"via2",#N/A,TRUE,"general";"via3",#N/A,TRUE,"general"}</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r" hidden="1">{"TAB1",#N/A,TRUE,"GENERAL";"TAB2",#N/A,TRUE,"GENERAL";"TAB3",#N/A,TRUE,"GENERAL";"TAB4",#N/A,TRUE,"GENERAL";"TAB5",#N/A,TRUE,"GENERAL"}</definedName>
    <definedName name="___r4r" hidden="1">{"via1",#N/A,TRUE,"general";"via2",#N/A,TRUE,"general";"via3",#N/A,TRUE,"general"}</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Fill" hidden="1">#REF!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Order2" hidden="1">0</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hidden="1">#REF!</definedName>
    <definedName name="_r" hidden="1">{"TAB1",#N/A,TRUE,"GENERAL";"TAB2",#N/A,TRUE,"GENERAL";"TAB3",#N/A,TRUE,"GENERAL";"TAB4",#N/A,TRUE,"GENERAL";"TAB5",#N/A,TRUE,"GENERAL"}</definedName>
    <definedName name="_r4r" hidden="1">{"via1",#N/A,TRUE,"general";"via2",#N/A,TRUE,"general";"via3",#N/A,TRUE,"general"}</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a" hidden="1">{"TAB1",#N/A,TRUE,"GENERAL";"TAB2",#N/A,TRUE,"GENERAL";"TAB3",#N/A,TRUE,"GENERAL";"TAB4",#N/A,TRUE,"GENERAL";"TAB5",#N/A,TRUE,"GENERAL"}</definedName>
    <definedName name="aaaaas" hidden="1">{"TAB1",#N/A,TRUE,"GENERAL";"TAB2",#N/A,TRUE,"GENERAL";"TAB3",#N/A,TRUE,"GENERAL";"TAB4",#N/A,TRUE,"GENERAL";"TAB5",#N/A,TRUE,"GENERAL"}</definedName>
    <definedName name="aas" hidden="1">{"TAB1",#N/A,TRUE,"GENERAL";"TAB2",#N/A,TRUE,"GENERAL";"TAB3",#N/A,TRUE,"GENERAL";"TAB4",#N/A,TRUE,"GENERAL";"TAB5",#N/A,TRUE,"GENERAL"}</definedName>
    <definedName name="AccessDatabase" hidden="1">"A:\SAIN.mdb"</definedName>
    <definedName name="ACTAAJUSTE3" hidden="1">{"via1",#N/A,TRUE,"general";"via2",#N/A,TRUE,"general";"via3",#N/A,TRUE,"general"}</definedName>
    <definedName name="ADFGSDB" hidden="1">{"via1",#N/A,TRUE,"general";"via2",#N/A,TRUE,"general";"via3",#N/A,TRUE,"general"}</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nscount" hidden="1">1</definedName>
    <definedName name="APU">[1]APU!$A:$G</definedName>
    <definedName name="APU_AUXILIARES">'[1]APU AUXILIARES'!$A:$G</definedName>
    <definedName name="aqaq" hidden="1">{"TAB1",#N/A,TRUE,"GENERAL";"TAB2",#N/A,TRUE,"GENERAL";"TAB3",#N/A,TRUE,"GENERAL";"TAB4",#N/A,TRUE,"GENERAL";"TAB5",#N/A,TRUE,"GENERAL"}</definedName>
    <definedName name="_xlnm.Print_Area" localSheetId="0">INTERVENTORÍA!$A$1:$I$57</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zaz" hidden="1">{"TAB1",#N/A,TRUE,"GENERAL";"TAB2",#N/A,TRUE,"GENERAL";"TAB3",#N/A,TRUE,"GENERAL";"TAB4",#N/A,TRUE,"GENERAL";"TAB5",#N/A,TRUE,"GENERAL"}</definedName>
    <definedName name="B" hidden="1">{"via1",#N/A,TRUE,"general";"via2",#N/A,TRUE,"general";"via3",#N/A,TRUE,"general"}</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cccc" hidden="1">{"TAB1",#N/A,TRUE,"GENERAL";"TAB2",#N/A,TRUE,"GENERAL";"TAB3",#N/A,TRUE,"GENERAL";"TAB4",#N/A,TRUE,"GENERAL";"TAB5",#N/A,TRUE,"GENERAL"}</definedName>
    <definedName name="cdcdc" hidden="1">{"via1",#N/A,TRUE,"general";"via2",#N/A,TRUE,"general";"via3",#N/A,TRUE,"general"}</definedName>
    <definedName name="ceerf" hidden="1">{"TAB1",#N/A,TRUE,"GENERAL";"TAB2",#N/A,TRUE,"GENERAL";"TAB3",#N/A,TRUE,"GENERAL";"TAB4",#N/A,TRUE,"GENERAL";"TAB5",#N/A,TRUE,"GENERAL"}</definedName>
    <definedName name="CÓDIGOS_EQUIPOS">'[1]INSUMOS EQUIPOS'!$A$8:$A$107</definedName>
    <definedName name="CÓDIGOS_MANO_DE_OBRA">'[1]INSUMOS MANO DE OBRA'!$A$8:$A$63</definedName>
    <definedName name="CÓDIGOS_SERVICIOS">'[1]INSUMOS SERVICIOS'!$A$12:$A$53</definedName>
    <definedName name="CÓDIGOS_TRANSPORTES">'[1]INSUMOS TRANSPORTES'!$A$8:$A$47</definedName>
    <definedName name="CUNET" hidden="1">{"via1",#N/A,TRUE,"general";"via2",#N/A,TRUE,"general";"via3",#N/A,TRUE,"general"}</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SD" hidden="1">{"TAB1",#N/A,TRUE,"GENERAL";"TAB2",#N/A,TRUE,"GENERAL";"TAB3",#N/A,TRUE,"GENERAL";"TAB4",#N/A,TRUE,"GENERAL";"TAB5",#N/A,TRUE,"GENERAL"}</definedName>
    <definedName name="dbfdfbi" hidden="1">{"TAB1",#N/A,TRUE,"GENERAL";"TAB2",#N/A,TRUE,"GENERAL";"TAB3",#N/A,TRUE,"GENERAL";"TAB4",#N/A,TRUE,"GENERAL";"TAB5",#N/A,TRUE,"GENERAL"}</definedName>
    <definedName name="DCSDCTV" hidden="1">{"via1",#N/A,TRUE,"general";"via2",#N/A,TRUE,"general";"via3",#N/A,TRUE,"general"}</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jdytj" hidden="1">{"TAB1",#N/A,TRUE,"GENERAL";"TAB2",#N/A,TRUE,"GENERAL";"TAB3",#N/A,TRUE,"GENERAL";"TAB4",#N/A,TRUE,"GENERAL";"TAB5",#N/A,TRUE,"GENERAL"}</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xfgg" hidden="1">{"via1",#N/A,TRUE,"general";"via2",#N/A,TRUE,"general";"via3",#N/A,TRUE,"general"}</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NTIDADES">[1]ENTIDADES!$A$6:$A$130</definedName>
    <definedName name="eqw" hidden="1">{"via1",#N/A,TRUE,"general";"via2",#N/A,TRUE,"general";"via3",#N/A,TRUE,"general"}</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FAC" hidden="1">#REF!</definedName>
    <definedName name="FACTOR_PRESTACIONAL">'[1]FACTOR PRESTACIONAL'!$A$7:$BE$32</definedName>
    <definedName name="fda" hidden="1">{"TAB1",#N/A,TRUE,"GENERAL";"TAB2",#N/A,TRUE,"GENERAL";"TAB3",#N/A,TRUE,"GENERAL";"TAB4",#N/A,TRUE,"GENERAL";"TAB5",#N/A,TRUE,"GENERAL"}</definedName>
    <definedName name="fdadsfa"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wff" hidden="1">{"via1",#N/A,TRUE,"general";"via2",#N/A,TRUE,"general";"via3",#N/A,TRUE,"general"}</definedName>
    <definedName name="fwwe" hidden="1">{"via1",#N/A,TRUE,"general";"via2",#N/A,TRUE,"general";"via3",#N/A,TRUE,"general"}</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8i" hidden="1">{"TAB1",#N/A,TRUE,"GENERAL";"TAB2",#N/A,TRUE,"GENERAL";"TAB3",#N/A,TRUE,"GENERAL";"TAB4",#N/A,TRUE,"GENERAL";"TAB5",#N/A,TRUE,"GENERAL"}</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NSUMOS_ENSAYOS">#REF!</definedName>
    <definedName name="INSUMOS_EQUIPOS">'[1]INSUMOS EQUIPOS'!$A$1:$D$107</definedName>
    <definedName name="INSUMOS_MANO_DE_OBRA">'[1]INSUMOS MANO DE OBRA'!$A$1:$I$63</definedName>
    <definedName name="INSUMOS_MATERIALES">'[1]INSUMOS MATERIALES'!$A$1:$D$528</definedName>
    <definedName name="INSUMOS_SERVICIOS">'[1]INSUMOS SERVICIOS'!$A$1:$D$53</definedName>
    <definedName name="INSUMOS_TRANSPORTES">'[1]INSUMOS TRANSPORTES'!$A$1:$D$47</definedName>
    <definedName name="INTERVENTORÍA">INTERVENTORÍA!$A:$I</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rtrk" hidden="1">{"via1",#N/A,TRUE,"general";"via2",#N/A,TRUE,"general";"via3",#N/A,TRUE,"general"}</definedName>
    <definedName name="kyr" hidden="1">{"TAB1",#N/A,TRUE,"GENERAL";"TAB2",#N/A,TRUE,"GENERAL";"TAB3",#N/A,TRUE,"GENERAL";"TAB4",#N/A,TRUE,"GENERAL";"TAB5",#N/A,TRUE,"GENERAL"}</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lllh" hidden="1">{"via1",#N/A,TRUE,"general";"via2",#N/A,TRUE,"general";"via3",#N/A,TRUE,"general"}</definedName>
    <definedName name="lllllllo" hidden="1">{"via1",#N/A,TRUE,"general";"via2",#N/A,TRUE,"general";"via3",#N/A,TRUE,"general"}</definedName>
    <definedName name="lolol" hidden="1">{"TAB1",#N/A,TRUE,"GENERAL";"TAB2",#N/A,TRUE,"GENERAL";"TAB3",#N/A,TRUE,"GENERAL";"TAB4",#N/A,TRUE,"GENERAL";"TAB5",#N/A,TRUE,"GENERAL"}</definedName>
    <definedName name="lplpl" hidden="1">{"via1",#N/A,TRUE,"general";"via2",#N/A,TRUE,"general";"via3",#N/A,TRUE,"general"}</definedName>
    <definedName name="lucy" hidden="1">{"TAB1",#N/A,TRUE,"GENERAL";"TAB2",#N/A,TRUE,"GENERAL";"TAB3",#N/A,TRUE,"GENERAL";"TAB4",#N/A,TRUE,"GENERAL";"TAB5",#N/A,TRUE,"GENERAL"}</definedName>
    <definedName name="mafdsf" hidden="1">{"via1",#N/A,TRUE,"general";"via2",#N/A,TRUE,"general";"via3",#N/A,TRUE,"general"}</definedName>
    <definedName name="mao" hidden="1">{"TAB1",#N/A,TRUE,"GENERAL";"TAB2",#N/A,TRUE,"GENERAL";"TAB3",#N/A,TRUE,"GENERAL";"TAB4",#N/A,TRUE,"GENERAL";"TAB5",#N/A,TRUE,"GENERAL"}</definedName>
    <definedName name="maow" hidden="1">{"via1",#N/A,TRUE,"general";"via2",#N/A,TRUE,"general";"via3",#N/A,TRUE,"general"}</definedName>
    <definedName name="MARAVILLA" hidden="1">{"PRES REHAB ARM-PER POR ITEMS  KM A KM",#N/A,TRUE,"Rehabilitacion Arm-Per"}</definedName>
    <definedName name="MARYLUZ" hidden="1">{"PRES REHAB ARM-PER POR ITEMS  KM A KM",#N/A,TRUE,"Rehabilitacion Arm-Per"}</definedName>
    <definedName name="masor" hidden="1">{"via1",#N/A,TRUE,"general";"via2",#N/A,TRUE,"general";"via3",#N/A,TRUE,"general"}</definedName>
    <definedName name="mdd" hidden="1">{"via1",#N/A,TRUE,"general";"via2",#N/A,TRUE,"general";"via3",#N/A,TRUE,"general"}</definedName>
    <definedName name="meg" hidden="1">{"TAB1",#N/A,TRUE,"GENERAL";"TAB2",#N/A,TRUE,"GENERAL";"TAB3",#N/A,TRUE,"GENERAL";"TAB4",#N/A,TRUE,"GENERAL";"TAB5",#N/A,TRUE,"GENERAL"}</definedName>
    <definedName name="MEMORIAS">[1]MEMORIAS!$A:$H</definedName>
    <definedName name="mfgjrdt" hidden="1">{"TAB1",#N/A,TRUE,"GENERAL";"TAB2",#N/A,TRUE,"GENERAL";"TAB3",#N/A,TRUE,"GENERAL";"TAB4",#N/A,TRUE,"GENERAL";"TAB5",#N/A,TRUE,"GENERAL"}</definedName>
    <definedName name="mghm" hidden="1">{"via1",#N/A,TRUE,"general";"via2",#N/A,TRUE,"general";"via3",#N/A,TRUE,"general"}</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xn" hidden="1">{"via1",#N/A,TRUE,"general";"via2",#N/A,TRUE,"general";"via3",#N/A,TRUE,"general"}</definedName>
    <definedName name="ñpñpñ" hidden="1">{"via1",#N/A,TRUE,"general";"via2",#N/A,TRUE,"general";"via3",#N/A,TRUE,"general"}</definedName>
    <definedName name="o9o9" hidden="1">{"via1",#N/A,TRUE,"general";"via2",#N/A,TRUE,"general";"via3",#N/A,TRUE,"general"}</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p0p0" hidden="1">{"via1",#N/A,TRUE,"general";"via2",#N/A,TRUE,"general";"via3",#N/A,TRUE,"general"}</definedName>
    <definedName name="PAPSO_INTERVENTORÍA">#REF!</definedName>
    <definedName name="PAPSO_OBRA">#REF!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PLUNN" hidden="1">{"TAB1",#N/A,TRUE,"GENERAL";"TAB2",#N/A,TRUE,"GENERAL";"TAB3",#N/A,TRUE,"GENERAL";"TAB4",#N/A,TRUE,"GENERAL";"TAB5",#N/A,TRUE,"GENERAL"}</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SUPUESTO">[1]PRESUPUESTO!$A:$I</definedName>
    <definedName name="PRIMER" hidden="1">{"via1",#N/A,TRUE,"general";"via2",#N/A,TRUE,"general";"via3",#N/A,TRUE,"general"}</definedName>
    <definedName name="PRIMET" hidden="1">{"TAB1",#N/A,TRUE,"GENERAL";"TAB2",#N/A,TRUE,"GENERAL";"TAB3",#N/A,TRUE,"GENERAL";"TAB4",#N/A,TRUE,"GENERAL";"TAB5",#N/A,TRUE,"GENERAL"}</definedName>
    <definedName name="PROG" hidden="1">#REF!</definedName>
    <definedName name="ptope" hidden="1">{"TAB1",#N/A,TRUE,"GENERAL";"TAB2",#N/A,TRUE,"GENERAL";"TAB3",#N/A,TRUE,"GENERAL";"TAB4",#N/A,TRUE,"GENERAL";"TAB5",#N/A,TRUE,"GENERAL"}</definedName>
    <definedName name="ptopes"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JHE" hidden="1">{"via1",#N/A,TRUE,"general";"via2",#N/A,TRUE,"general";"via3",#N/A,TRUE,"general"}</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bgfbgdr" hidden="1">{"via1",#N/A,TRUE,"general";"via2",#N/A,TRUE,"general";"via3",#N/A,TRUE,"general"}</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rwrwr" hidden="1">{"TAB1",#N/A,TRUE,"GENERAL";"TAB2",#N/A,TRUE,"GENERAL";"TAB3",#N/A,TRUE,"GENERAL";"TAB4",#N/A,TRUE,"GENERAL";"TAB5",#N/A,TRUE,"GENERAL"}</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wsw" hidden="1">{"via1",#N/A,TRUE,"general";"via2",#N/A,TRUE,"general";"via3",#N/A,TRUE,"general"}</definedName>
    <definedName name="swsw3" hidden="1">{"TAB1",#N/A,TRUE,"GENERAL";"TAB2",#N/A,TRUE,"GENERAL";"TAB3",#N/A,TRUE,"GENERAL";"TAB4",#N/A,TRUE,"GENERAL";"TAB5",#N/A,TRUE,"GENERAL"}</definedName>
    <definedName name="t5t5" hidden="1">{"TAB1",#N/A,TRUE,"GENERAL";"TAB2",#N/A,TRUE,"GENERAL";"TAB3",#N/A,TRUE,"GENERAL";"TAB4",#N/A,TRUE,"GENERAL";"TAB5",#N/A,TRUE,"GENERAL"}</definedName>
    <definedName name="tdy" hidden="1">{"TAB1",#N/A,TRUE,"GENERAL";"TAB2",#N/A,TRUE,"GENERAL";"TAB3",#N/A,TRUE,"GENERAL";"TAB4",#N/A,TRUE,"GENERAL";"TAB5",#N/A,TRUE,"GENERAL"}</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_xlnm.Print_Titles" localSheetId="0">INTERVENTORÍA!$1:$7</definedName>
    <definedName name="tortas" hidden="1">{"TAB1",#N/A,TRUE,"GENERAL";"TAB2",#N/A,TRUE,"GENERAL";"TAB3",#N/A,TRUE,"GENERAL";"TAB4",#N/A,TRUE,"GENERAL";"TAB5",#N/A,TRUE,"GENERAL"}</definedName>
    <definedName name="tortas2" hidden="1">{"via1",#N/A,TRUE,"general";"via2",#N/A,TRUE,"general";"via3",#N/A,TRUE,"general"}</definedName>
    <definedName name="tr" hidden="1">{"TAB1",#N/A,TRUE,"GENERAL";"TAB2",#N/A,TRUE,"GENERAL";"TAB3",#N/A,TRUE,"GENERAL";"TAB4",#N/A,TRUE,"GENERAL";"TAB5",#N/A,TRUE,"GENERAL"}</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quita" hidden="1">{"PRES REHAB ARM-PER POR ITEMS  KM A KM",#N/A,TRUE,"Rehabilitacion Arm-Per"}</definedName>
    <definedName name="vbvbvbvb" hidden="1">{"TAB1",#N/A,TRUE,"GENERAL";"TAB2",#N/A,TRUE,"GENERAL";"TAB3",#N/A,TRUE,"GENERAL";"TAB4",#N/A,TRUE,"GENERAL";"TAB5",#N/A,TRUE,"GENERAL"}</definedName>
    <definedName name="vdfvuio" hidden="1">{"via1",#N/A,TRUE,"general";"via2",#N/A,TRUE,"general";"via3",#N/A,TRUE,"general"}</definedName>
    <definedName name="vdsvnj" hidden="1">{"via1",#N/A,TRUE,"general";"via2",#N/A,TRUE,"general";"via3",#N/A,TRUE,"general"}</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formu." hidden="1">{"VIA1",#N/A,TRUE,"formul";"VIA2",#N/A,TRUE,"formul";"VIA3",#N/A,TRUE,"formul"}</definedName>
    <definedName name="wrn.GENERAL." hidden="1">{"TAB1",#N/A,TRUE,"GENERAL";"TAB2",#N/A,TRUE,"GENERAL";"TAB3",#N/A,TRUE,"GENERAL";"TAB4",#N/A,TRUE,"GENERAL";"TAB5",#N/A,TRUE,"GENERAL"}</definedName>
    <definedName name="wrn.via" hidden="1">{"via1",#N/A,TRUE,"general";"via2",#N/A,TRUE,"general";"via3",#N/A,TRUE,"general"}</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cbvbs" hidden="1">{"TAB1",#N/A,TRUE,"GENERAL";"TAB2",#N/A,TRUE,"GENERAL";"TAB3",#N/A,TRUE,"GENERAL";"TAB4",#N/A,TRUE,"GENERAL";"TAB5",#N/A,TRUE,"GENERAL"}</definedName>
    <definedName name="xsxs" hidden="1">{"TAB1",#N/A,TRUE,"GENERAL";"TAB2",#N/A,TRUE,"GENERAL";"TAB3",#N/A,TRUE,"GENERAL";"TAB4",#N/A,TRUE,"GENERAL";"TAB5",#N/A,TRUE,"GENERAL"}</definedName>
    <definedName name="xxfg" hidden="1">{"via1",#N/A,TRUE,"general";"via2",#N/A,TRUE,"general";"via3",#N/A,TRUE,"general"}</definedName>
    <definedName name="xxxxxds" hidden="1">{"via1",#N/A,TRUE,"general";"via2",#N/A,TRUE,"general";"via3",#N/A,TRUE,"general"}</definedName>
    <definedName name="xxxxxxcxxxx" hidden="1">"C:\C-314\VOLUMENES\volfin4.mdb"</definedName>
    <definedName name="xxxxxxxxxx29" hidden="1">{"via1",#N/A,TRUE,"general";"via2",#N/A,TRUE,"general";"via3",#N/A,TRUE,"general"}</definedName>
    <definedName name="XZXZV"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s>
  <calcPr calcId="191029" iterate="1" iterateCount="3200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57" i="1" l="1"/>
  <c r="C56" i="1"/>
  <c r="C55" i="1"/>
  <c r="C54" i="1"/>
  <c r="I45" i="1"/>
  <c r="A45" i="1"/>
  <c r="I44" i="1"/>
  <c r="A44" i="1"/>
  <c r="I43" i="1"/>
  <c r="A43" i="1"/>
  <c r="B40" i="1"/>
  <c r="E39" i="1"/>
  <c r="I39" i="1" s="1"/>
  <c r="B39" i="1"/>
  <c r="B38" i="1"/>
  <c r="E38" i="1" s="1"/>
  <c r="I38" i="1" s="1"/>
  <c r="B37" i="1"/>
  <c r="E37" i="1" s="1"/>
  <c r="I37" i="1" s="1"/>
  <c r="B36" i="1"/>
  <c r="E36" i="1" s="1"/>
  <c r="I36" i="1" s="1"/>
  <c r="H35" i="1"/>
  <c r="I35" i="1" s="1"/>
  <c r="B34" i="1"/>
  <c r="E34" i="1" s="1"/>
  <c r="I34" i="1" s="1"/>
  <c r="B33" i="1"/>
  <c r="E33" i="1" s="1"/>
  <c r="I33" i="1" s="1"/>
  <c r="A33" i="1"/>
  <c r="A34" i="1" s="1"/>
  <c r="A35" i="1" s="1"/>
  <c r="A36" i="1" s="1"/>
  <c r="A37" i="1" s="1"/>
  <c r="A38" i="1" s="1"/>
  <c r="A39" i="1" s="1"/>
  <c r="A40" i="1" s="1"/>
  <c r="I29" i="1"/>
  <c r="A29" i="1"/>
  <c r="I28" i="1"/>
  <c r="A28" i="1"/>
  <c r="I27" i="1"/>
  <c r="I26" i="1"/>
  <c r="A26" i="1"/>
  <c r="A27" i="1" s="1"/>
  <c r="A22" i="1"/>
  <c r="A23" i="1" s="1"/>
  <c r="A24" i="1" s="1"/>
  <c r="I20" i="1"/>
  <c r="I17" i="1" s="1"/>
  <c r="B20" i="1"/>
  <c r="A20" i="1"/>
  <c r="I19" i="1"/>
  <c r="B19" i="1"/>
  <c r="A19" i="1"/>
  <c r="I18" i="1"/>
  <c r="B18" i="1"/>
  <c r="A18" i="1"/>
  <c r="I16" i="1"/>
  <c r="B16" i="1"/>
  <c r="A16" i="1"/>
  <c r="I15" i="1"/>
  <c r="B15" i="1"/>
  <c r="A15" i="1"/>
  <c r="I14" i="1"/>
  <c r="B14" i="1"/>
  <c r="A14" i="1"/>
  <c r="I13" i="1"/>
  <c r="B13" i="1"/>
  <c r="A13" i="1"/>
  <c r="I12" i="1"/>
  <c r="B12" i="1"/>
  <c r="A12" i="1"/>
  <c r="A10" i="1"/>
  <c r="A11" i="1" s="1"/>
  <c r="A3" i="1"/>
  <c r="A2" i="1"/>
  <c r="I25" i="1" l="1"/>
  <c r="I42" i="1"/>
  <c r="J32" i="1"/>
  <c r="I32" i="1"/>
  <c r="I31" i="1" s="1"/>
  <c r="B10" i="1" l="1"/>
  <c r="E15" i="1" l="1"/>
  <c r="F15" i="1" s="1"/>
  <c r="E16" i="1"/>
  <c r="F16" i="1" s="1"/>
  <c r="E13" i="1"/>
  <c r="F13" i="1" s="1"/>
  <c r="E20" i="1"/>
  <c r="F20" i="1" s="1"/>
  <c r="E12" i="1"/>
  <c r="F12" i="1" s="1"/>
  <c r="E14" i="1"/>
  <c r="F14" i="1" s="1"/>
  <c r="E19" i="1"/>
  <c r="F19" i="1" s="1"/>
  <c r="B11" i="1"/>
  <c r="E10" i="1"/>
  <c r="I10" i="1" l="1"/>
  <c r="E11" i="1"/>
  <c r="I11" i="1" s="1"/>
  <c r="I9" i="1" l="1"/>
  <c r="I22" i="1" s="1"/>
  <c r="F10" i="1" l="1"/>
  <c r="F11" i="1"/>
  <c r="I8" i="1" l="1"/>
  <c r="I23" i="1"/>
  <c r="I24" i="1"/>
  <c r="I30" i="1"/>
  <c r="E40" i="1"/>
  <c r="I40" i="1"/>
  <c r="I41" i="1"/>
  <c r="I46" i="1"/>
  <c r="I47" i="1"/>
  <c r="I48" i="1"/>
</calcChain>
</file>

<file path=xl/sharedStrings.xml><?xml version="1.0" encoding="utf-8"?>
<sst xmlns="http://schemas.openxmlformats.org/spreadsheetml/2006/main" count="45" uniqueCount="45">
  <si>
    <t>DEPARTAMENTO DE ANTIOQUIA</t>
  </si>
  <si>
    <t/>
  </si>
  <si>
    <t>PRESUPUESTO INTERVENTORÍA</t>
  </si>
  <si>
    <t>ITEM</t>
  </si>
  <si>
    <t>CÓDIGO</t>
  </si>
  <si>
    <t>DESCRIPCIÓN</t>
  </si>
  <si>
    <t>CANT</t>
  </si>
  <si>
    <t>VALOR MENSUAL</t>
  </si>
  <si>
    <t>PREST. SOC.
(solo informativo)</t>
  </si>
  <si>
    <t>DEDIC. %</t>
  </si>
  <si>
    <t>PLAZO</t>
  </si>
  <si>
    <t>VALOR PARCIAL</t>
  </si>
  <si>
    <t>A</t>
  </si>
  <si>
    <t>COSTOS DIRECTOS DE PERSONAL</t>
  </si>
  <si>
    <t>EQUIPO PROFESIONAL</t>
  </si>
  <si>
    <t>DIRECTOR DE INTERVENTORÍA</t>
  </si>
  <si>
    <t>RESIDENTE DE INTERVENTORÍA</t>
  </si>
  <si>
    <t>PERSONAL TÉCNICO NO PROFESIONAL DE INTERVENTORÍA</t>
  </si>
  <si>
    <t>APLICACIÓN FACTOR MULTIPLICADOR</t>
  </si>
  <si>
    <t>SUBTOTAL COSTOS DE PERSONAL</t>
  </si>
  <si>
    <t>FACTOR MULTIPLICADOR</t>
  </si>
  <si>
    <t>VALOR TOTAL COSTOS DE PERSONAL</t>
  </si>
  <si>
    <t>OTROS COSTOS DE PERSONAL</t>
  </si>
  <si>
    <r>
      <t xml:space="preserve">VALOR ESTIMADO PARA PROVISIÓN DE HORAS EXTRAS DEL EQUIPO DE TECNÓLOGOS. 
</t>
    </r>
    <r>
      <rPr>
        <sz val="7"/>
        <rFont val="Calibri"/>
        <family val="2"/>
      </rPr>
      <t>(PROVISIÓN QUE SE UTILIZARÁ SIEMPRE Y CUANDO LAS HORAS EXTRAS HAYAN SIDO DEBIDAMENTE AUTORIZADAS POR PARTE DEL SUPERVISOR DESIGNADO POR EL DEPARTAMENTO DE ANTIOQUIA Y SÓLO PARA LOS CASOS EN QUE ESTRICTAMENTE SE REQUIERAN. EL VALOR DE LA HORA SE CALCULARÁ DE ACUERDO CON EL SALARIO DE LOS TECNÓLOGOS OFRECIDO EN ESTE FORMULARIO POR EL CONTRATISTA, EL CUAL Y EL MISMO SERÁ AFECTADO POR EL FACTOR MULTIPLICADOR PRESENTADO POR ÉSTE. POR NINGÚN MOTIVO PODRÁN SUPERAR EL MONTO ESTABLECIDO.)</t>
    </r>
  </si>
  <si>
    <t>GASTOS DE ALOJAMIENTO, TRANSPORTE Y ALIMENTACIÓN.</t>
  </si>
  <si>
    <t>TOTAL COSTOS DIRECTOS DE PERSONAL</t>
  </si>
  <si>
    <t>B</t>
  </si>
  <si>
    <t>OTROS COSTOS DIRECTOS</t>
  </si>
  <si>
    <t>GASTOS DE TRANSPORTE, ALQUILER DE EQUIPO Y OTROS (SE PAGAN CONTRA FACTURA Y RESULTADOS SI APLICA):</t>
  </si>
  <si>
    <t>VEHÍCULO DOBLE TRACCIÓN, DOBLE CABINA, 2000 CC O SUPERIOR (MODELO 2015 O SUPERIOR)  TARIFA DE ALQUILER TIEMPO COMPLETO, INCLUYE COMBUSTIBLE Y CONDUCTOR. SE DEBE GARANTIZAR PERMANENCIA DE LOS VEHÍCULOS DURANTE TODA LA EJECUCIÓN DEL PROYECTO.</t>
  </si>
  <si>
    <t xml:space="preserve">MOTO ALQUILER MODELO 2014 O SUPERIOR  - TARIFA DE ALQUILER </t>
  </si>
  <si>
    <t>PAPELERÍA</t>
  </si>
  <si>
    <t>COMUNICACIONES (TELÉFONO, FAX, CELULAR, INTERNET, ETC.) MENSUAL EN CAMPO</t>
  </si>
  <si>
    <t>TARIFA PUESTO DE TRABAJO DEL PERSONAL DE OFICINA DE CAMPO, INCLUYE: ALQUILER DE UN (1) EQUIPO DE COMPUTO COMPLETO, ESCRITORIO, SILLA Y OTROS ENSERES DE OFICINA POR PUESTO DE TRABAJO</t>
  </si>
  <si>
    <t>IMPRESORA EN OBRA (ALQUILER)</t>
  </si>
  <si>
    <t>ADQUISICIÓN DE CARTOGRAFIA (IMÁGENES DE SATELITE Y FOTOS AÉREAS EXISTENTES) S/COMPROBANTE PAGO</t>
  </si>
  <si>
    <t>COMISIÓN TOPOGRÁFICA (1 TOP. + 1 CAD. 1 + 1 CAD. 2). Comisión de topografía para localización, trazado y replanteo con equipo de precisión con estación total, un (1) topógrafo, dos (2) cadeneros</t>
  </si>
  <si>
    <t>SERVICIOS DE ENSAYOS DE LABORATORIO:  LÍMITES DE ATTERBERG, GRANULOMETRÍA, CBR, COMPRESIÓN SIMPLE, ENTRE OTROS QUE SE SOLICITEN POR PARTE DE LA ENTIDAD Y SEAN REALIZADOS POR LA INTERVENTORIA.</t>
  </si>
  <si>
    <t>OTROS COSTOS (SE PAGAN CONTRA FACTURA Y RESULTADOS SI APLICA):</t>
  </si>
  <si>
    <t>ASESORÍAS ESPECIALIZADAS</t>
  </si>
  <si>
    <t>PROVISIÓN PARA EL PAGO DE PRIMAS DE PÓLIZAS (GARANTÍAS)</t>
  </si>
  <si>
    <t>ES UN VALOR REEMBOLSABLE QUE SÓLO SE PAGARÁ DE ACUERDO AL COSTO REAL DE LAS PÓLIZAS ADQUIRIDAS</t>
  </si>
  <si>
    <t>VALOR BÁSICO TOTAL</t>
  </si>
  <si>
    <t>IVA</t>
  </si>
  <si>
    <t>TOTAL INTERVENTORÍA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</si>
</sst>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
    <numFmt numFmtId="165" formatCode="#,##0.0000"/>
  </numFmts>
  <fonts count="16" x14ac:knownFonts="1">
    <font>
      <sz val="11"/>
      <color theme="1"/>
      <name val="Calibri"/>
      <family val="2"/>
      <scheme val="minor"/>
    </font>
    <font>
      <sz val="11"/>
      <color theme="1"/>
      <name val="Calibri"/>
      <family val="2"/>
      <scheme val="minor"/>
    </font>
    <font>
      <b/>
      <sz val="20"/>
      <color indexed="8"/>
      <name val="Calibri"/>
      <family val="2"/>
    </font>
    <font>
      <b/>
      <sz val="16"/>
      <color indexed="8"/>
      <name val="Calibri"/>
      <family val="2"/>
    </font>
    <font>
      <b/>
      <i/>
      <sz val="20"/>
      <color theme="0"/>
      <name val="Calibri"/>
      <family val="2"/>
    </font>
    <font>
      <b/>
      <i/>
      <sz val="9"/>
      <color theme="0"/>
      <name val="Calibri"/>
      <family val="2"/>
    </font>
    <font>
      <b/>
      <sz val="12"/>
      <color indexed="8"/>
      <name val="Calibri"/>
      <family val="2"/>
    </font>
    <font>
      <sz val="10"/>
      <color indexed="8"/>
      <name val="Calibri"/>
      <family val="2"/>
    </font>
    <font>
      <b/>
      <sz val="11"/>
      <color indexed="8"/>
      <name val="Calibri"/>
      <family val="2"/>
    </font>
    <font>
      <b/>
      <sz val="9"/>
      <color indexed="8"/>
      <name val="Calibri"/>
      <family val="2"/>
    </font>
    <font>
      <sz val="9"/>
      <color indexed="8"/>
      <name val="Calibri"/>
      <family val="2"/>
    </font>
    <font>
      <sz val="9"/>
      <name val="Calibri"/>
      <family val="2"/>
    </font>
    <font>
      <b/>
      <sz val="9"/>
      <name val="Calibri"/>
      <family val="2"/>
    </font>
    <font>
      <b/>
      <sz val="9"/>
      <color theme="1"/>
      <name val="Calibri"/>
      <family val="2"/>
    </font>
    <font>
      <sz val="7"/>
      <name val="Calibri"/>
      <family val="2"/>
    </font>
    <font>
      <sz val="12"/>
      <color rgb="FFFF0000"/>
      <name val="Calibri"/>
      <family val="2"/>
    </font>
  </fonts>
  <fills count="13">
    <fill>
      <patternFill patternType="none"/>
    </fill>
    <fill>
      <patternFill patternType="gray125"/>
    </fill>
    <fill>
      <patternFill patternType="solid">
        <fgColor theme="9" tint="-0.249977111117893"/>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theme="7" tint="0.39997558519241921"/>
        <bgColor indexed="64"/>
      </patternFill>
    </fill>
    <fill>
      <patternFill patternType="gray125">
        <fgColor auto="1"/>
      </patternFill>
    </fill>
    <fill>
      <patternFill patternType="gray125">
        <fgColor auto="1"/>
        <bgColor theme="0"/>
      </patternFill>
    </fill>
    <fill>
      <patternFill patternType="gray125">
        <fgColor auto="1"/>
        <bgColor theme="0" tint="-4.9989318521683403E-2"/>
      </patternFill>
    </fill>
  </fills>
  <borders count="1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s>
  <cellStyleXfs count="3">
    <xf numFmtId="0" fontId="0" fillId="0" borderId="0"/>
    <xf numFmtId="9" fontId="1" fillId="0" borderId="0" applyFont="0" applyFill="0" applyBorder="0" applyAlignment="0" applyProtection="0"/>
    <xf numFmtId="0" fontId="1" fillId="0" borderId="0"/>
  </cellStyleXfs>
  <cellXfs count="84">
    <xf numFmtId="0" fontId="0" fillId="0" borderId="0" xfId="0"/>
    <xf numFmtId="0" fontId="2" fillId="2" borderId="1" xfId="2" applyFont="1" applyFill="1" applyBorder="1" applyAlignment="1">
      <alignment horizontal="center" vertical="center"/>
    </xf>
    <xf numFmtId="0" fontId="2" fillId="2" borderId="2" xfId="2" applyFont="1" applyFill="1" applyBorder="1" applyAlignment="1">
      <alignment horizontal="center" vertical="center"/>
    </xf>
    <xf numFmtId="0" fontId="2" fillId="2" borderId="3" xfId="2" applyFont="1" applyFill="1" applyBorder="1" applyAlignment="1">
      <alignment horizontal="center" vertical="center"/>
    </xf>
    <xf numFmtId="0" fontId="3" fillId="0" borderId="4" xfId="2" applyFont="1" applyBorder="1" applyAlignment="1">
      <alignment horizontal="center" vertical="center"/>
    </xf>
    <xf numFmtId="0" fontId="3" fillId="0" borderId="5" xfId="2" applyFont="1" applyBorder="1" applyAlignment="1">
      <alignment horizontal="center" vertical="center"/>
    </xf>
    <xf numFmtId="0" fontId="3" fillId="0" borderId="6" xfId="2" applyFont="1" applyBorder="1" applyAlignment="1">
      <alignment horizontal="center" vertical="center"/>
    </xf>
    <xf numFmtId="0" fontId="4" fillId="0" borderId="7" xfId="2" applyFont="1" applyBorder="1" applyAlignment="1">
      <alignment horizontal="left" vertical="top"/>
    </xf>
    <xf numFmtId="0" fontId="4" fillId="0" borderId="0" xfId="2" applyFont="1" applyAlignment="1">
      <alignment horizontal="left" vertical="top"/>
    </xf>
    <xf numFmtId="0" fontId="4" fillId="0" borderId="0" xfId="2" applyFont="1" applyAlignment="1">
      <alignment horizontal="left" vertical="top"/>
    </xf>
    <xf numFmtId="0" fontId="2" fillId="0" borderId="0" xfId="2" applyFont="1" applyAlignment="1">
      <alignment vertical="center"/>
    </xf>
    <xf numFmtId="0" fontId="3" fillId="3" borderId="1" xfId="2" applyFont="1" applyFill="1" applyBorder="1" applyAlignment="1">
      <alignment horizontal="center" vertical="center" wrapText="1"/>
    </xf>
    <xf numFmtId="0" fontId="3" fillId="3" borderId="2" xfId="2" applyFont="1" applyFill="1" applyBorder="1" applyAlignment="1">
      <alignment horizontal="center" vertical="center" wrapText="1"/>
    </xf>
    <xf numFmtId="0" fontId="3" fillId="3" borderId="3" xfId="2" applyFont="1" applyFill="1" applyBorder="1" applyAlignment="1">
      <alignment horizontal="center" vertical="center" wrapText="1"/>
    </xf>
    <xf numFmtId="0" fontId="3" fillId="0" borderId="7" xfId="2" applyFont="1" applyBorder="1" applyAlignment="1">
      <alignment horizontal="center" vertical="center"/>
    </xf>
    <xf numFmtId="0" fontId="3" fillId="0" borderId="0" xfId="2" applyFont="1" applyAlignment="1">
      <alignment horizontal="center" vertical="center"/>
    </xf>
    <xf numFmtId="0" fontId="3" fillId="0" borderId="8" xfId="2" applyFont="1" applyBorder="1" applyAlignment="1">
      <alignment horizontal="center" vertical="center"/>
    </xf>
    <xf numFmtId="0" fontId="3" fillId="0" borderId="0" xfId="2" applyFont="1" applyAlignment="1">
      <alignment vertical="center"/>
    </xf>
    <xf numFmtId="0" fontId="5" fillId="0" borderId="0" xfId="2" applyFont="1" applyAlignment="1">
      <alignment horizontal="left" vertical="top" wrapText="1"/>
    </xf>
    <xf numFmtId="0" fontId="6" fillId="4" borderId="1" xfId="2" applyFont="1" applyFill="1" applyBorder="1" applyAlignment="1">
      <alignment horizontal="center" vertical="center" wrapText="1"/>
    </xf>
    <xf numFmtId="0" fontId="6" fillId="4" borderId="2" xfId="2" applyFont="1" applyFill="1" applyBorder="1" applyAlignment="1">
      <alignment horizontal="center" vertical="center" wrapText="1"/>
    </xf>
    <xf numFmtId="0" fontId="6" fillId="4" borderId="3" xfId="2" applyFont="1" applyFill="1" applyBorder="1" applyAlignment="1">
      <alignment horizontal="center" vertical="center" wrapText="1"/>
    </xf>
    <xf numFmtId="0" fontId="3" fillId="0" borderId="9" xfId="2" applyFont="1" applyBorder="1" applyAlignment="1">
      <alignment horizontal="center" vertical="center"/>
    </xf>
    <xf numFmtId="0" fontId="3" fillId="0" borderId="10" xfId="2" applyFont="1" applyBorder="1" applyAlignment="1">
      <alignment horizontal="center" vertical="center"/>
    </xf>
    <xf numFmtId="0" fontId="3" fillId="0" borderId="11" xfId="2" applyFont="1" applyBorder="1" applyAlignment="1">
      <alignment horizontal="center" vertical="center"/>
    </xf>
    <xf numFmtId="0" fontId="6" fillId="0" borderId="0" xfId="2" applyFont="1" applyAlignment="1">
      <alignment vertical="center"/>
    </xf>
    <xf numFmtId="0" fontId="7" fillId="0" borderId="0" xfId="2" applyFont="1" applyAlignment="1">
      <alignment horizontal="center" vertical="center"/>
    </xf>
    <xf numFmtId="0" fontId="7" fillId="0" borderId="0" xfId="2" applyFont="1" applyAlignment="1">
      <alignment vertical="center"/>
    </xf>
    <xf numFmtId="0" fontId="3" fillId="0" borderId="8" xfId="2" applyFont="1" applyBorder="1" applyAlignment="1">
      <alignment vertical="center"/>
    </xf>
    <xf numFmtId="0" fontId="8" fillId="5" borderId="12" xfId="2" applyFont="1" applyFill="1" applyBorder="1" applyAlignment="1">
      <alignment horizontal="center" vertical="center"/>
    </xf>
    <xf numFmtId="0" fontId="8" fillId="0" borderId="0" xfId="2" applyFont="1" applyAlignment="1">
      <alignment vertical="center"/>
    </xf>
    <xf numFmtId="164" fontId="7" fillId="0" borderId="0" xfId="2" applyNumberFormat="1" applyFont="1" applyAlignment="1">
      <alignment horizontal="right" vertical="center"/>
    </xf>
    <xf numFmtId="0" fontId="9" fillId="6" borderId="12" xfId="2" applyFont="1" applyFill="1" applyBorder="1" applyAlignment="1">
      <alignment horizontal="center" vertical="center"/>
    </xf>
    <xf numFmtId="0" fontId="9" fillId="6" borderId="12" xfId="2" applyFont="1" applyFill="1" applyBorder="1" applyAlignment="1">
      <alignment horizontal="center" vertical="center" wrapText="1"/>
    </xf>
    <xf numFmtId="164" fontId="9" fillId="6" borderId="12" xfId="2" applyNumberFormat="1" applyFont="1" applyFill="1" applyBorder="1" applyAlignment="1">
      <alignment horizontal="right" vertical="center"/>
    </xf>
    <xf numFmtId="0" fontId="9" fillId="0" borderId="0" xfId="2" applyFont="1" applyAlignment="1">
      <alignment vertical="center"/>
    </xf>
    <xf numFmtId="0" fontId="9" fillId="7" borderId="12" xfId="2" applyFont="1" applyFill="1" applyBorder="1" applyAlignment="1">
      <alignment horizontal="center" vertical="center"/>
    </xf>
    <xf numFmtId="0" fontId="9" fillId="7" borderId="1" xfId="2" applyFont="1" applyFill="1" applyBorder="1" applyAlignment="1">
      <alignment horizontal="left" vertical="center"/>
    </xf>
    <xf numFmtId="0" fontId="9" fillId="7" borderId="2" xfId="2" applyFont="1" applyFill="1" applyBorder="1" applyAlignment="1">
      <alignment horizontal="left" vertical="center"/>
    </xf>
    <xf numFmtId="0" fontId="9" fillId="7" borderId="3" xfId="2" applyFont="1" applyFill="1" applyBorder="1" applyAlignment="1">
      <alignment horizontal="left" vertical="center"/>
    </xf>
    <xf numFmtId="164" fontId="9" fillId="7" borderId="12" xfId="2" applyNumberFormat="1" applyFont="1" applyFill="1" applyBorder="1" applyAlignment="1">
      <alignment horizontal="right" vertical="center"/>
    </xf>
    <xf numFmtId="0" fontId="10" fillId="0" borderId="12" xfId="2" applyFont="1" applyBorder="1" applyAlignment="1">
      <alignment horizontal="center" vertical="center"/>
    </xf>
    <xf numFmtId="4" fontId="11" fillId="0" borderId="12" xfId="2" applyNumberFormat="1" applyFont="1" applyBorder="1" applyAlignment="1">
      <alignment horizontal="center" vertical="center"/>
    </xf>
    <xf numFmtId="4" fontId="11" fillId="8" borderId="12" xfId="2" applyNumberFormat="1" applyFont="1" applyFill="1" applyBorder="1" applyAlignment="1">
      <alignment horizontal="left" vertical="center" wrapText="1"/>
    </xf>
    <xf numFmtId="4" fontId="11" fillId="8" borderId="12" xfId="2" applyNumberFormat="1" applyFont="1" applyFill="1" applyBorder="1" applyAlignment="1">
      <alignment horizontal="center" vertical="center"/>
    </xf>
    <xf numFmtId="164" fontId="11" fillId="8" borderId="12" xfId="2" applyNumberFormat="1" applyFont="1" applyFill="1" applyBorder="1" applyAlignment="1">
      <alignment horizontal="center" vertical="center"/>
    </xf>
    <xf numFmtId="9" fontId="11" fillId="8" borderId="12" xfId="2" applyNumberFormat="1" applyFont="1" applyFill="1" applyBorder="1" applyAlignment="1">
      <alignment horizontal="center" vertical="center"/>
    </xf>
    <xf numFmtId="164" fontId="11" fillId="0" borderId="12" xfId="1" applyNumberFormat="1" applyFont="1" applyFill="1" applyBorder="1" applyAlignment="1">
      <alignment horizontal="right" vertical="center"/>
    </xf>
    <xf numFmtId="0" fontId="10" fillId="0" borderId="0" xfId="2" applyFont="1" applyAlignment="1">
      <alignment vertical="center"/>
    </xf>
    <xf numFmtId="4" fontId="11" fillId="9" borderId="12" xfId="2" applyNumberFormat="1" applyFont="1" applyFill="1" applyBorder="1" applyAlignment="1">
      <alignment horizontal="left" vertical="center" wrapText="1"/>
    </xf>
    <xf numFmtId="4" fontId="11" fillId="9" borderId="12" xfId="2" applyNumberFormat="1" applyFont="1" applyFill="1" applyBorder="1" applyAlignment="1">
      <alignment horizontal="center" vertical="center"/>
    </xf>
    <xf numFmtId="164" fontId="11" fillId="0" borderId="12" xfId="2" applyNumberFormat="1" applyFont="1" applyBorder="1" applyAlignment="1">
      <alignment horizontal="center" vertical="center"/>
    </xf>
    <xf numFmtId="9" fontId="11" fillId="9" borderId="12" xfId="2" applyNumberFormat="1" applyFont="1" applyFill="1" applyBorder="1" applyAlignment="1">
      <alignment horizontal="center" vertical="center"/>
    </xf>
    <xf numFmtId="0" fontId="9" fillId="7" borderId="12" xfId="2" applyFont="1" applyFill="1" applyBorder="1" applyAlignment="1">
      <alignment horizontal="left" vertical="center"/>
    </xf>
    <xf numFmtId="0" fontId="10" fillId="7" borderId="12" xfId="2" applyFont="1" applyFill="1" applyBorder="1" applyAlignment="1">
      <alignment horizontal="center" vertical="center"/>
    </xf>
    <xf numFmtId="4" fontId="11" fillId="7" borderId="12" xfId="2" applyNumberFormat="1" applyFont="1" applyFill="1" applyBorder="1" applyAlignment="1">
      <alignment horizontal="center" vertical="center"/>
    </xf>
    <xf numFmtId="4" fontId="11" fillId="7" borderId="12" xfId="2" applyNumberFormat="1" applyFont="1" applyFill="1" applyBorder="1" applyAlignment="1">
      <alignment horizontal="left" vertical="center" wrapText="1"/>
    </xf>
    <xf numFmtId="164" fontId="11" fillId="7" borderId="12" xfId="2" applyNumberFormat="1" applyFont="1" applyFill="1" applyBorder="1" applyAlignment="1">
      <alignment horizontal="center" vertical="center"/>
    </xf>
    <xf numFmtId="9" fontId="11" fillId="7" borderId="12" xfId="2" applyNumberFormat="1" applyFont="1" applyFill="1" applyBorder="1" applyAlignment="1">
      <alignment horizontal="center" vertical="center"/>
    </xf>
    <xf numFmtId="164" fontId="11" fillId="7" borderId="12" xfId="1" applyNumberFormat="1" applyFont="1" applyFill="1" applyBorder="1" applyAlignment="1">
      <alignment horizontal="right" vertical="center"/>
    </xf>
    <xf numFmtId="4" fontId="11" fillId="0" borderId="12" xfId="2" applyNumberFormat="1" applyFont="1" applyBorder="1" applyAlignment="1">
      <alignment horizontal="left" vertical="center"/>
    </xf>
    <xf numFmtId="164" fontId="11" fillId="10" borderId="12" xfId="2" applyNumberFormat="1" applyFont="1" applyFill="1" applyBorder="1" applyAlignment="1">
      <alignment horizontal="center" vertical="center"/>
    </xf>
    <xf numFmtId="9" fontId="11" fillId="10" borderId="12" xfId="2" applyNumberFormat="1" applyFont="1" applyFill="1" applyBorder="1" applyAlignment="1">
      <alignment horizontal="center" vertical="center"/>
    </xf>
    <xf numFmtId="164" fontId="12" fillId="0" borderId="12" xfId="1" applyNumberFormat="1" applyFont="1" applyFill="1" applyBorder="1" applyAlignment="1">
      <alignment horizontal="right" vertical="center"/>
    </xf>
    <xf numFmtId="4" fontId="12" fillId="0" borderId="12" xfId="2" applyNumberFormat="1" applyFont="1" applyBorder="1" applyAlignment="1">
      <alignment horizontal="right" vertical="center"/>
    </xf>
    <xf numFmtId="0" fontId="13" fillId="7" borderId="12" xfId="0" applyFont="1" applyFill="1" applyBorder="1" applyAlignment="1">
      <alignment horizontal="left" vertical="center"/>
    </xf>
    <xf numFmtId="9" fontId="11" fillId="11" borderId="12" xfId="2" applyNumberFormat="1" applyFont="1" applyFill="1" applyBorder="1" applyAlignment="1">
      <alignment horizontal="center" vertical="center"/>
    </xf>
    <xf numFmtId="164" fontId="10" fillId="0" borderId="0" xfId="2" applyNumberFormat="1" applyFont="1" applyAlignment="1">
      <alignment vertical="center"/>
    </xf>
    <xf numFmtId="164" fontId="11" fillId="0" borderId="12" xfId="2" applyNumberFormat="1" applyFont="1" applyBorder="1" applyAlignment="1">
      <alignment horizontal="center" vertical="center" wrapText="1"/>
    </xf>
    <xf numFmtId="164" fontId="11" fillId="8" borderId="12" xfId="2" applyNumberFormat="1" applyFont="1" applyFill="1" applyBorder="1" applyAlignment="1">
      <alignment horizontal="center" vertical="center" wrapText="1"/>
    </xf>
    <xf numFmtId="164" fontId="11" fillId="11" borderId="12" xfId="2" applyNumberFormat="1" applyFont="1" applyFill="1" applyBorder="1" applyAlignment="1">
      <alignment horizontal="center" vertical="center"/>
    </xf>
    <xf numFmtId="4" fontId="11" fillId="8" borderId="12" xfId="2" applyNumberFormat="1" applyFont="1" applyFill="1" applyBorder="1" applyAlignment="1">
      <alignment horizontal="left" vertical="center"/>
    </xf>
    <xf numFmtId="0" fontId="11" fillId="0" borderId="12" xfId="2" applyFont="1" applyBorder="1" applyAlignment="1">
      <alignment horizontal="center" vertical="center"/>
    </xf>
    <xf numFmtId="4" fontId="11" fillId="0" borderId="12" xfId="2" applyNumberFormat="1" applyFont="1" applyBorder="1" applyAlignment="1">
      <alignment horizontal="left" vertical="center" wrapText="1"/>
    </xf>
    <xf numFmtId="0" fontId="15" fillId="0" borderId="0" xfId="2" applyFont="1" applyAlignment="1">
      <alignment vertical="center"/>
    </xf>
    <xf numFmtId="164" fontId="11" fillId="12" borderId="12" xfId="2" applyNumberFormat="1" applyFont="1" applyFill="1" applyBorder="1" applyAlignment="1">
      <alignment horizontal="center" vertical="center"/>
    </xf>
    <xf numFmtId="164" fontId="12" fillId="7" borderId="12" xfId="2" applyNumberFormat="1" applyFont="1" applyFill="1" applyBorder="1" applyAlignment="1">
      <alignment horizontal="right" vertical="center"/>
    </xf>
    <xf numFmtId="9" fontId="9" fillId="7" borderId="12" xfId="2" applyNumberFormat="1" applyFont="1" applyFill="1" applyBorder="1" applyAlignment="1">
      <alignment horizontal="center" vertical="center"/>
    </xf>
    <xf numFmtId="164" fontId="7" fillId="0" borderId="0" xfId="2" applyNumberFormat="1" applyFont="1" applyAlignment="1">
      <alignment horizontal="center" vertical="center"/>
    </xf>
    <xf numFmtId="0" fontId="10" fillId="0" borderId="13" xfId="2" applyFont="1" applyBorder="1" applyAlignment="1">
      <alignment vertical="center"/>
    </xf>
    <xf numFmtId="0" fontId="10" fillId="0" borderId="0" xfId="2" applyFont="1" applyAlignment="1">
      <alignment horizontal="center" vertical="center" wrapText="1"/>
    </xf>
    <xf numFmtId="0" fontId="9" fillId="0" borderId="0" xfId="2" applyFont="1" applyAlignment="1">
      <alignment horizontal="center" vertical="center"/>
    </xf>
    <xf numFmtId="165" fontId="10" fillId="0" borderId="0" xfId="2" applyNumberFormat="1" applyFont="1" applyAlignment="1">
      <alignment vertical="center"/>
    </xf>
    <xf numFmtId="4" fontId="10" fillId="0" borderId="0" xfId="2" applyNumberFormat="1" applyFont="1" applyAlignment="1">
      <alignment vertical="center"/>
    </xf>
  </cellXfs>
  <cellStyles count="3">
    <cellStyle name="Normal" xfId="0" builtinId="0"/>
    <cellStyle name="Normal 6 2" xfId="2" xr:uid="{EF855B7E-CF88-465B-A4FA-1031658CCED2}"/>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434340</xdr:colOff>
      <xdr:row>45</xdr:row>
      <xdr:rowOff>137160</xdr:rowOff>
    </xdr:from>
    <xdr:to>
      <xdr:col>2</xdr:col>
      <xdr:colOff>2807277</xdr:colOff>
      <xdr:row>56</xdr:row>
      <xdr:rowOff>157780</xdr:rowOff>
    </xdr:to>
    <xdr:pic>
      <xdr:nvPicPr>
        <xdr:cNvPr id="2" name="Imagen 1">
          <a:extLst>
            <a:ext uri="{FF2B5EF4-FFF2-40B4-BE49-F238E27FC236}">
              <a16:creationId xmlns:a16="http://schemas.microsoft.com/office/drawing/2014/main" id="{548D413E-2AD4-495F-92C4-EC62184A9AF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1640" y="4823460"/>
          <a:ext cx="2372937" cy="18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121920</xdr:colOff>
      <xdr:row>0</xdr:row>
      <xdr:rowOff>60960</xdr:rowOff>
    </xdr:from>
    <xdr:to>
      <xdr:col>8</xdr:col>
      <xdr:colOff>728562</xdr:colOff>
      <xdr:row>2</xdr:row>
      <xdr:rowOff>490038</xdr:rowOff>
    </xdr:to>
    <xdr:pic>
      <xdr:nvPicPr>
        <xdr:cNvPr id="3" name="Imagen 2" descr="undefined">
          <a:extLst>
            <a:ext uri="{FF2B5EF4-FFF2-40B4-BE49-F238E27FC236}">
              <a16:creationId xmlns:a16="http://schemas.microsoft.com/office/drawing/2014/main" id="{574D643D-59B9-4705-9EEE-FC8FE37A5AE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623560" y="60960"/>
          <a:ext cx="2138262" cy="12977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PTO%20PLANTA%20DE%20BENEFICIO%20BRICE&#209;O%20CON%20PTARnD.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ACLARACIONES"/>
      <sheetName val="ENTIDADES"/>
      <sheetName val="DATOS INICIALES"/>
      <sheetName val="PRESUPUESTO"/>
      <sheetName val="MEMORIAS"/>
      <sheetName val="APU"/>
      <sheetName val="AIU"/>
      <sheetName val="LEGALIZACIÓN OBRA"/>
      <sheetName val="PMA"/>
      <sheetName val="PMT"/>
      <sheetName val="PÓLIZAS OBRA"/>
      <sheetName val="APU GEORREFERENCIACIÓN"/>
      <sheetName val="APU CARACTERIZACIÓN"/>
      <sheetName val="AJUSTE ESTUDIOS"/>
      <sheetName val="APU AUXILIARES"/>
      <sheetName val="INSUMOS GENERALES"/>
      <sheetName val="INSUMOS EQUIPOS"/>
      <sheetName val="INSUMOS MATERIALES"/>
      <sheetName val="MATERIALES"/>
      <sheetName val="INSUMOS TRANSPORTES"/>
      <sheetName val="INSUMOS MANO DE OBRA"/>
      <sheetName val="INSUMOS SERVICIOS"/>
      <sheetName val="EQUIPOS"/>
      <sheetName val="TRANSPORTES"/>
      <sheetName val="MANO DE OBRA"/>
      <sheetName val="SERVICIOS"/>
      <sheetName val="ANÁLISIS TRANSPORTES"/>
      <sheetName val="FP"/>
      <sheetName val="INSUMOS ENSAYOS"/>
      <sheetName val="FACTOR PRESTACIONAL"/>
      <sheetName val="INTERVENTORÍA"/>
      <sheetName val="FM INTERVENTORÍA"/>
      <sheetName val="TASAS_INTERVENTORIA"/>
      <sheetName val="PÓLIZAS INTERVENTORÍA"/>
    </sheetNames>
    <sheetDataSet>
      <sheetData sheetId="0"/>
      <sheetData sheetId="1"/>
      <sheetData sheetId="2">
        <row r="6">
          <cell r="A6" t="str">
            <v>MUNICIPIO DE ABEJORRAL</v>
          </cell>
        </row>
        <row r="7">
          <cell r="A7" t="str">
            <v>MUNICIPIO DE ABRIAQUÍ</v>
          </cell>
        </row>
        <row r="8">
          <cell r="A8" t="str">
            <v>MUNICIPIO DE ALEJANDRÍA</v>
          </cell>
        </row>
        <row r="9">
          <cell r="A9" t="str">
            <v>MUNICIPIO DE AMAGÁ</v>
          </cell>
        </row>
        <row r="10">
          <cell r="A10" t="str">
            <v>MUNICIPIO DE AMALFI</v>
          </cell>
        </row>
        <row r="11">
          <cell r="A11" t="str">
            <v>MUNICIPIO DE ANDES</v>
          </cell>
        </row>
        <row r="12">
          <cell r="A12" t="str">
            <v>MUNICIPIO DE ANGELÓPOLIS</v>
          </cell>
        </row>
        <row r="13">
          <cell r="A13" t="str">
            <v>MUNICIPIO DE ANGOSTURA</v>
          </cell>
        </row>
        <row r="14">
          <cell r="A14" t="str">
            <v>MUNICIPIO DE ANORÍ</v>
          </cell>
        </row>
        <row r="15">
          <cell r="A15" t="str">
            <v>MUNICIPIO DE ANZÁ</v>
          </cell>
        </row>
        <row r="16">
          <cell r="A16" t="str">
            <v>MUNICIPIO DE APARTADÓ</v>
          </cell>
        </row>
        <row r="17">
          <cell r="A17" t="str">
            <v>MUNICIPIO DE ARBOLETES</v>
          </cell>
        </row>
        <row r="18">
          <cell r="A18" t="str">
            <v>MUNICIPIO DE ARGELIA</v>
          </cell>
        </row>
        <row r="19">
          <cell r="A19" t="str">
            <v>MUNICIPIO DE ARMENIA</v>
          </cell>
        </row>
        <row r="20">
          <cell r="A20" t="str">
            <v>MUNICIPIO DE BARBOSA</v>
          </cell>
        </row>
        <row r="21">
          <cell r="A21" t="str">
            <v>MUNICIPIO DE BELLO</v>
          </cell>
        </row>
        <row r="22">
          <cell r="A22" t="str">
            <v>MUNICIPIO DE BELMIRA</v>
          </cell>
        </row>
        <row r="23">
          <cell r="A23" t="str">
            <v>MUNICIPIO DE BETANIA</v>
          </cell>
        </row>
        <row r="24">
          <cell r="A24" t="str">
            <v>MUNICIPIO DE BETULIA</v>
          </cell>
        </row>
        <row r="25">
          <cell r="A25" t="str">
            <v>MUNICIPIO DE BRICEÑO</v>
          </cell>
        </row>
        <row r="26">
          <cell r="A26" t="str">
            <v>MUNICIPIO DE BURITICÁ</v>
          </cell>
        </row>
        <row r="27">
          <cell r="A27" t="str">
            <v>MUNICIPIO DE CÁCERES</v>
          </cell>
        </row>
        <row r="28">
          <cell r="A28" t="str">
            <v>MUNICIPIO DE CAICEDO</v>
          </cell>
        </row>
        <row r="29">
          <cell r="A29" t="str">
            <v>MUNICIPIO DE CALDAS</v>
          </cell>
        </row>
        <row r="30">
          <cell r="A30" t="str">
            <v>MUNICIPIO DE CAMPAMENTO</v>
          </cell>
        </row>
        <row r="31">
          <cell r="A31" t="str">
            <v>MUNICIPIO DE CAÑASGORDAS</v>
          </cell>
        </row>
        <row r="32">
          <cell r="A32" t="str">
            <v>MUNICIPIO DE CARACOLÍ</v>
          </cell>
        </row>
        <row r="33">
          <cell r="A33" t="str">
            <v>MUNICIPIO DE CARAMANTA</v>
          </cell>
        </row>
        <row r="34">
          <cell r="A34" t="str">
            <v>MUNICIPIO DE CAREPA</v>
          </cell>
        </row>
        <row r="35">
          <cell r="A35" t="str">
            <v>MUNICIPIO DE CAROLINA DEL PRÍNCIPE</v>
          </cell>
        </row>
        <row r="36">
          <cell r="A36" t="str">
            <v>MUNICIPIO DE CAUCASIA</v>
          </cell>
        </row>
        <row r="37">
          <cell r="A37" t="str">
            <v>MUNICIPIO DE CHIGORODÓ</v>
          </cell>
        </row>
        <row r="38">
          <cell r="A38" t="str">
            <v>MUNICIPIO DE CISNEROS</v>
          </cell>
        </row>
        <row r="39">
          <cell r="A39" t="str">
            <v>MUNICIPIO DE CIUDAD BOLÍVAR</v>
          </cell>
        </row>
        <row r="40">
          <cell r="A40" t="str">
            <v>MUNICIPIO DE COCORNÁ</v>
          </cell>
        </row>
        <row r="41">
          <cell r="A41" t="str">
            <v>MUNICIPIO DE CONCEPCIÓN</v>
          </cell>
        </row>
        <row r="42">
          <cell r="A42" t="str">
            <v>MUNICIPIO DE CONCORDIA</v>
          </cell>
        </row>
        <row r="43">
          <cell r="A43" t="str">
            <v>MUNICIPIO DE COPACABANA</v>
          </cell>
        </row>
        <row r="44">
          <cell r="A44" t="str">
            <v>MUNICIPIO DE DABEIBA</v>
          </cell>
        </row>
        <row r="45">
          <cell r="A45" t="str">
            <v>MUNICIPIO DE DONMATÍAS</v>
          </cell>
        </row>
        <row r="46">
          <cell r="A46" t="str">
            <v>MUNICIPIO DE EBÉJICO</v>
          </cell>
        </row>
        <row r="47">
          <cell r="A47" t="str">
            <v>MUNICIPIO DE EL BAGRE</v>
          </cell>
        </row>
        <row r="48">
          <cell r="A48" t="str">
            <v>MUNICIPIO DE EL CARMEN DE VIBORAL</v>
          </cell>
        </row>
        <row r="49">
          <cell r="A49" t="str">
            <v>MUNICIPIO DE EL PEÑOL</v>
          </cell>
        </row>
        <row r="50">
          <cell r="A50" t="str">
            <v>MUNICIPIO DE EL RETIRO</v>
          </cell>
        </row>
        <row r="51">
          <cell r="A51" t="str">
            <v>MUNICIPIO DE EL SANTUARIO</v>
          </cell>
        </row>
        <row r="52">
          <cell r="A52" t="str">
            <v>MUNICIPIO DE ENTRERRÍOS</v>
          </cell>
        </row>
        <row r="53">
          <cell r="A53" t="str">
            <v>MUNICIPIO DE ENVIGADO</v>
          </cell>
        </row>
        <row r="54">
          <cell r="A54" t="str">
            <v>MUNICIPIO DE FREDONIA</v>
          </cell>
        </row>
        <row r="55">
          <cell r="A55" t="str">
            <v>MUNICIPIO DE FRONTINO</v>
          </cell>
        </row>
        <row r="56">
          <cell r="A56" t="str">
            <v>MUNICIPIO DE GIRALDO</v>
          </cell>
        </row>
        <row r="57">
          <cell r="A57" t="str">
            <v>MUNICIPIO DE GIRARDOTA</v>
          </cell>
        </row>
        <row r="58">
          <cell r="A58" t="str">
            <v>MUNICIPIO DE GÓMEZ PLATA</v>
          </cell>
        </row>
        <row r="59">
          <cell r="A59" t="str">
            <v>MUNICIPIO DE GRANADA</v>
          </cell>
        </row>
        <row r="60">
          <cell r="A60" t="str">
            <v>MUNICIPIO DE GUADALUPE</v>
          </cell>
        </row>
        <row r="61">
          <cell r="A61" t="str">
            <v>MUNICIPIO DE GUARNE</v>
          </cell>
        </row>
        <row r="62">
          <cell r="A62" t="str">
            <v>MUNICIPIO DE GUATAPÉ</v>
          </cell>
        </row>
        <row r="63">
          <cell r="A63" t="str">
            <v>MUNICIPIO DE HELICONIA</v>
          </cell>
        </row>
        <row r="64">
          <cell r="A64" t="str">
            <v>MUNICIPIO DE HISPANIA</v>
          </cell>
        </row>
        <row r="65">
          <cell r="A65" t="str">
            <v>MUNICIPIO DE ITAGÜÍ</v>
          </cell>
        </row>
        <row r="66">
          <cell r="A66" t="str">
            <v>MUNICIPIO DE ITUANGO</v>
          </cell>
        </row>
        <row r="67">
          <cell r="A67" t="str">
            <v>MUNICIPIO DE JARDÍN</v>
          </cell>
        </row>
        <row r="68">
          <cell r="A68" t="str">
            <v>MUNICIPIO DE JERICÓ</v>
          </cell>
        </row>
        <row r="69">
          <cell r="A69" t="str">
            <v>MUNICIPIO DE LA CEJA DEL TAMBO</v>
          </cell>
        </row>
        <row r="70">
          <cell r="A70" t="str">
            <v>MUNICIPIO DE LA ESTRELLA</v>
          </cell>
        </row>
        <row r="71">
          <cell r="A71" t="str">
            <v>MUNICIPIO DE LA PINTADA</v>
          </cell>
        </row>
        <row r="72">
          <cell r="A72" t="str">
            <v>MUNICIPIO DE LA UNIÓN</v>
          </cell>
        </row>
        <row r="73">
          <cell r="A73" t="str">
            <v>MUNICIPIO DE LIBORINA</v>
          </cell>
        </row>
        <row r="74">
          <cell r="A74" t="str">
            <v>MUNICIPIO DE MACEO</v>
          </cell>
        </row>
        <row r="75">
          <cell r="A75" t="str">
            <v>MUNICIPIO DE MARINILLA</v>
          </cell>
        </row>
        <row r="76">
          <cell r="A76" t="str">
            <v>MUNICIPIO DE MEDELLÍN</v>
          </cell>
        </row>
        <row r="77">
          <cell r="A77" t="str">
            <v>MUNICIPIO DE MONTEBELLO</v>
          </cell>
        </row>
        <row r="78">
          <cell r="A78" t="str">
            <v>MUNICIPIO DE MURINDÓ</v>
          </cell>
        </row>
        <row r="79">
          <cell r="A79" t="str">
            <v>MUNICIPIO DE MUTATÁ</v>
          </cell>
        </row>
        <row r="80">
          <cell r="A80" t="str">
            <v>MUNICIPIO DE NARIÑO</v>
          </cell>
        </row>
        <row r="81">
          <cell r="A81" t="str">
            <v>MUNICIPIO DE NECHÍ</v>
          </cell>
        </row>
        <row r="82">
          <cell r="A82" t="str">
            <v>MUNICIPIO DE NECOCLÍ</v>
          </cell>
        </row>
        <row r="83">
          <cell r="A83" t="str">
            <v>MUNICIPIO DE OLAYA</v>
          </cell>
        </row>
        <row r="84">
          <cell r="A84" t="str">
            <v>MUNICIPIO DE PEQUE</v>
          </cell>
        </row>
        <row r="85">
          <cell r="A85" t="str">
            <v>MUNICIPIO DE PUEBLORRICO</v>
          </cell>
        </row>
        <row r="86">
          <cell r="A86" t="str">
            <v>MUNICIPIO DE PUERTO BERRÍO</v>
          </cell>
        </row>
        <row r="87">
          <cell r="A87" t="str">
            <v>MUNICIPIO DE PUERTO NARE</v>
          </cell>
        </row>
        <row r="88">
          <cell r="A88" t="str">
            <v>MUNICIPIO DE PUERTO TRIUNFO</v>
          </cell>
        </row>
        <row r="89">
          <cell r="A89" t="str">
            <v>MUNICIPIO DE REMEDIOS</v>
          </cell>
        </row>
        <row r="90">
          <cell r="A90" t="str">
            <v>MUNICIPIO DE RIONEGRO</v>
          </cell>
        </row>
        <row r="91">
          <cell r="A91" t="str">
            <v>MUNICIPIO DE SABANALARGA</v>
          </cell>
        </row>
        <row r="92">
          <cell r="A92" t="str">
            <v>MUNICIPIO DE SABANETA</v>
          </cell>
        </row>
        <row r="93">
          <cell r="A93" t="str">
            <v>MUNICIPIO DE SALGAR</v>
          </cell>
        </row>
        <row r="94">
          <cell r="A94" t="str">
            <v>MUNICIPIO DE SAN ANDRÉS DE CUERQUIA</v>
          </cell>
        </row>
        <row r="95">
          <cell r="A95" t="str">
            <v>MUNICIPIO DE SAN CARLOS</v>
          </cell>
        </row>
        <row r="96">
          <cell r="A96" t="str">
            <v>MUNICIPIO DE SAN FRANCISCO</v>
          </cell>
        </row>
        <row r="97">
          <cell r="A97" t="str">
            <v>MUNICIPIO DE SAN JERÓNIMO</v>
          </cell>
        </row>
        <row r="98">
          <cell r="A98" t="str">
            <v>MUNICIPIO DE SAN JOSÉ DE LA MONTAÑA</v>
          </cell>
        </row>
        <row r="99">
          <cell r="A99" t="str">
            <v>MUNICIPIO DE SAN JUAN DE URABÁ</v>
          </cell>
        </row>
        <row r="100">
          <cell r="A100" t="str">
            <v>MUNICIPIO DE SAN LUIS</v>
          </cell>
        </row>
        <row r="101">
          <cell r="A101" t="str">
            <v>MUNICIPIO DE SAN PEDRO DE LOS MILAGROS</v>
          </cell>
        </row>
        <row r="102">
          <cell r="A102" t="str">
            <v>MUNICIPIO DE SAN PEDRO DE URABÁ</v>
          </cell>
        </row>
        <row r="103">
          <cell r="A103" t="str">
            <v>MUNICIPIO DE SAN RAFAEL</v>
          </cell>
        </row>
        <row r="104">
          <cell r="A104" t="str">
            <v>MUNICIPIO DE SAN ROQUE</v>
          </cell>
        </row>
        <row r="105">
          <cell r="A105" t="str">
            <v>MUNICIPIO DE SAN VICENTE FERRER</v>
          </cell>
        </row>
        <row r="106">
          <cell r="A106" t="str">
            <v>MUNICIPIO DE SANTA BÁRBARA</v>
          </cell>
        </row>
        <row r="107">
          <cell r="A107" t="str">
            <v>MUNICIPIO DE SANTA FE DE ANTIOQUIA</v>
          </cell>
        </row>
        <row r="108">
          <cell r="A108" t="str">
            <v>MUNICIPIO DE SANTA ROSA DE OSOS</v>
          </cell>
        </row>
        <row r="109">
          <cell r="A109" t="str">
            <v>MUNICIPIO DE SANTO DOMINGO</v>
          </cell>
        </row>
        <row r="110">
          <cell r="A110" t="str">
            <v>MUNICIPIO DE SEGOVIA</v>
          </cell>
        </row>
        <row r="111">
          <cell r="A111" t="str">
            <v>MUNICIPIO DE SONSÓN</v>
          </cell>
        </row>
        <row r="112">
          <cell r="A112" t="str">
            <v>MUNICIPIO DE SOPETRÁN</v>
          </cell>
        </row>
        <row r="113">
          <cell r="A113" t="str">
            <v>MUNICIPIO DE TÁMESIS</v>
          </cell>
        </row>
        <row r="114">
          <cell r="A114" t="str">
            <v>MUNICIPIO DE TARAZÁ</v>
          </cell>
        </row>
        <row r="115">
          <cell r="A115" t="str">
            <v>MUNICIPIO DE TARSO</v>
          </cell>
        </row>
        <row r="116">
          <cell r="A116" t="str">
            <v>MUNICIPIO DE TITIRIBÍ</v>
          </cell>
        </row>
        <row r="117">
          <cell r="A117" t="str">
            <v>MUNICIPIO DE TOLEDO</v>
          </cell>
        </row>
        <row r="118">
          <cell r="A118" t="str">
            <v>MUNICIPIO DE TURBO</v>
          </cell>
        </row>
        <row r="119">
          <cell r="A119" t="str">
            <v>MUNICIPIO DE URAMITA</v>
          </cell>
        </row>
        <row r="120">
          <cell r="A120" t="str">
            <v>MUNICIPIO DE URRAO</v>
          </cell>
        </row>
        <row r="121">
          <cell r="A121" t="str">
            <v>MUNICIPIO DE VALDIVIA</v>
          </cell>
        </row>
        <row r="122">
          <cell r="A122" t="str">
            <v>MUNICIPIO DE VALPARAÍSO</v>
          </cell>
        </row>
        <row r="123">
          <cell r="A123" t="str">
            <v>MUNICIPIO DE VEGACHÍ</v>
          </cell>
        </row>
        <row r="124">
          <cell r="A124" t="str">
            <v>MUNICIPIO DE VENECIA</v>
          </cell>
        </row>
        <row r="125">
          <cell r="A125" t="str">
            <v>MUNICIPIO DE VIGÍA DEL FUERTE</v>
          </cell>
        </row>
        <row r="126">
          <cell r="A126" t="str">
            <v>MUNICIPIO DE YALÍ</v>
          </cell>
        </row>
        <row r="127">
          <cell r="A127" t="str">
            <v>MUNICIPIO DE YARUMAL</v>
          </cell>
        </row>
        <row r="128">
          <cell r="A128" t="str">
            <v>MUNICIPIO DE YOLOMBÓ</v>
          </cell>
        </row>
        <row r="129">
          <cell r="A129" t="str">
            <v>MUNICIPIO DE YONDÓ</v>
          </cell>
        </row>
        <row r="130">
          <cell r="A130" t="str">
            <v>MUNICIPIO DE ZARAGOZA</v>
          </cell>
        </row>
      </sheetData>
      <sheetData sheetId="3">
        <row r="7">
          <cell r="B7" t="str">
            <v>MUNICIPIO DE BRICEÑO</v>
          </cell>
        </row>
        <row r="8">
          <cell r="B8" t="str">
            <v>PLANTA DE BENEFICIO ANIMAL DEL MUNICIPIO DE BRICEÑO - ANTIOQUIA</v>
          </cell>
        </row>
        <row r="9">
          <cell r="B9" t="str">
            <v>SANTIAGO RODRÍGUEZ RIVAS</v>
          </cell>
        </row>
        <row r="10">
          <cell r="B10" t="str">
            <v>INGENIERO CIVIL PRESUPUESTADOR</v>
          </cell>
        </row>
        <row r="11">
          <cell r="B11" t="str">
            <v xml:space="preserve">COSTOS Y PRESUPUESTOS </v>
          </cell>
        </row>
        <row r="12">
          <cell r="B12" t="str">
            <v>161037-0500005 TLM</v>
          </cell>
        </row>
      </sheetData>
      <sheetData sheetId="4">
        <row r="1">
          <cell r="A1" t="str">
            <v>DEPARTAMENTO DE ANTIOQUIA</v>
          </cell>
          <cell r="F1" t="str">
            <v/>
          </cell>
        </row>
        <row r="2">
          <cell r="A2" t="str">
            <v>MUNICIPIO DE BRICEÑO</v>
          </cell>
        </row>
        <row r="3">
          <cell r="A3" t="str">
            <v>PROYECTO: PLANTA DE BENEFICIO ANIMAL DEL MUNICIPIO DE BRICEÑO - ANTIOQUIA</v>
          </cell>
        </row>
        <row r="5">
          <cell r="A5" t="str">
            <v>PRESUPUESTO GENERAL</v>
          </cell>
        </row>
        <row r="7">
          <cell r="A7" t="str">
            <v>No.</v>
          </cell>
          <cell r="B7" t="str">
            <v>ÍTEM DE PAGO</v>
          </cell>
          <cell r="C7" t="str">
            <v>ESPECIFICACIONES</v>
          </cell>
          <cell r="E7" t="str">
            <v>DESCRIPCIÓN</v>
          </cell>
          <cell r="F7" t="str">
            <v>UNIDAD</v>
          </cell>
          <cell r="G7" t="str">
            <v>CANTIDAD</v>
          </cell>
          <cell r="H7" t="str">
            <v>VR.UNITARIO</v>
          </cell>
          <cell r="I7" t="str">
            <v>VALOR TOTAL</v>
          </cell>
        </row>
        <row r="8">
          <cell r="C8" t="str">
            <v>GENERAL</v>
          </cell>
          <cell r="D8" t="str">
            <v>PARTICULAR</v>
          </cell>
        </row>
        <row r="9">
          <cell r="A9" t="str">
            <v>1. PRELIMINARES</v>
          </cell>
        </row>
        <row r="10">
          <cell r="A10">
            <v>1</v>
          </cell>
          <cell r="B10" t="str">
            <v>A</v>
          </cell>
          <cell r="E10" t="str">
            <v>Localización y replanteo del area a intervenir.</v>
          </cell>
          <cell r="F10" t="str">
            <v>M2</v>
          </cell>
          <cell r="G10">
            <v>689.05</v>
          </cell>
          <cell r="H10">
            <v>2680</v>
          </cell>
          <cell r="I10">
            <v>1846653.9999999998</v>
          </cell>
        </row>
        <row r="11">
          <cell r="A11">
            <v>2</v>
          </cell>
          <cell r="B11" t="str">
            <v>B</v>
          </cell>
          <cell r="E11" t="str">
            <v>S.T.I Cerramiento provisional  en  tela  verde  Saran  H=2.10m con estacones redondos  en  madera común o pino cipres.</v>
          </cell>
          <cell r="F11" t="str">
            <v>M</v>
          </cell>
          <cell r="G11">
            <v>116.24</v>
          </cell>
          <cell r="H11">
            <v>22631</v>
          </cell>
          <cell r="I11">
            <v>2630627.44</v>
          </cell>
        </row>
        <row r="12">
          <cell r="A12" t="str">
            <v>2. DEMOLICIONES</v>
          </cell>
        </row>
        <row r="13">
          <cell r="A13">
            <v>3</v>
          </cell>
          <cell r="B13" t="str">
            <v>C</v>
          </cell>
          <cell r="E13" t="str">
            <v>Demolición pisos, andenes, cunetas y bordillos de concreto, en cualquier espesor. Incluye retiro de malla de refuerzo si existe, cargue, transporte y disposición de los materiales provenientes de la demolición.</v>
          </cell>
          <cell r="F13" t="str">
            <v>M3</v>
          </cell>
          <cell r="G13">
            <v>5.17</v>
          </cell>
          <cell r="H13">
            <v>134354</v>
          </cell>
          <cell r="I13">
            <v>694610.17999999993</v>
          </cell>
        </row>
        <row r="14">
          <cell r="A14">
            <v>4</v>
          </cell>
          <cell r="B14" t="str">
            <v>D</v>
          </cell>
          <cell r="E14" t="str">
            <v>Demolición de estructuras (Concreto  reforzado). Incluye cargue, transporte y disposición de los materiales provenientes de la demolición.</v>
          </cell>
          <cell r="F14" t="str">
            <v>M3</v>
          </cell>
          <cell r="G14">
            <v>44.83</v>
          </cell>
          <cell r="H14">
            <v>277581</v>
          </cell>
          <cell r="I14">
            <v>12443956.23</v>
          </cell>
        </row>
        <row r="15">
          <cell r="A15">
            <v>5</v>
          </cell>
          <cell r="B15" t="str">
            <v>E</v>
          </cell>
          <cell r="E15" t="str">
            <v>Demolición de muros en mampostería de cualquier espesor.  Incluye retiro de revoques, enchapes (baldosa o cualquier otro acabado que se encuentre sobre el muro). Incluye cargue, transporte y botada de escombros con su respectivo derecho de botadero, cortes máquina de disco. Además recuperación de los materiales aprovechables o su transporte hasta el sitio que indique la interventoría.</v>
          </cell>
          <cell r="F15" t="str">
            <v>M2</v>
          </cell>
          <cell r="G15">
            <v>54.63</v>
          </cell>
          <cell r="H15">
            <v>65214</v>
          </cell>
          <cell r="I15">
            <v>3562640.8200000003</v>
          </cell>
        </row>
        <row r="16">
          <cell r="A16">
            <v>6</v>
          </cell>
          <cell r="B16" t="str">
            <v>F</v>
          </cell>
          <cell r="E16" t="str">
            <v>Desmonte de cubierta en estructura de madera. Incluye retiro de elementos de fijación, cargue, transporte y botada de escombros con su respectivo derecho de botadero, cortes máquina de disco. Además recuperación de los materiales aprovechables o su transporte hasta el sitio que indique la interventoría.</v>
          </cell>
          <cell r="F16" t="str">
            <v>M2</v>
          </cell>
          <cell r="G16">
            <v>58.98</v>
          </cell>
          <cell r="H16">
            <v>47438</v>
          </cell>
          <cell r="I16">
            <v>2797893.2399999998</v>
          </cell>
        </row>
        <row r="17">
          <cell r="A17">
            <v>7</v>
          </cell>
          <cell r="B17" t="str">
            <v>G</v>
          </cell>
          <cell r="E17" t="str">
            <v>Desmonte de cerramiento provisional en malla de galvanizada tipo gallinero. Incluye retiro de parales en guadua, transporte y disposición de escombros resultantes.</v>
          </cell>
          <cell r="F17" t="str">
            <v>M</v>
          </cell>
          <cell r="G17">
            <v>40.96</v>
          </cell>
          <cell r="H17">
            <v>42019</v>
          </cell>
          <cell r="I17">
            <v>1721098.24</v>
          </cell>
        </row>
        <row r="18">
          <cell r="A18">
            <v>23</v>
          </cell>
          <cell r="B18" t="str">
            <v>W</v>
          </cell>
          <cell r="E18" t="str">
            <v>Demolición de enchape en pisos y paredes.</v>
          </cell>
          <cell r="F18" t="str">
            <v>M2</v>
          </cell>
          <cell r="G18">
            <v>27.8</v>
          </cell>
          <cell r="H18">
            <v>34828</v>
          </cell>
          <cell r="I18">
            <v>968218.4</v>
          </cell>
        </row>
        <row r="19">
          <cell r="A19">
            <v>106</v>
          </cell>
          <cell r="B19" t="str">
            <v>DB</v>
          </cell>
          <cell r="E19" t="str">
            <v>Desmonte de estructura metálica del enrielado existente.</v>
          </cell>
          <cell r="F19" t="str">
            <v>GLOBAL</v>
          </cell>
          <cell r="G19">
            <v>1</v>
          </cell>
          <cell r="H19">
            <v>3943937</v>
          </cell>
          <cell r="I19">
            <v>3943937</v>
          </cell>
        </row>
        <row r="20">
          <cell r="A20" t="str">
            <v>3. EXCAVACIONES</v>
          </cell>
          <cell r="I20" t="str">
            <v/>
          </cell>
        </row>
        <row r="21">
          <cell r="A21">
            <v>8</v>
          </cell>
          <cell r="B21" t="str">
            <v>H</v>
          </cell>
          <cell r="E21" t="str">
            <v>Descapote a máquina del terreno natural hasta 30 cm. Incluye transporte y disposición final de los materiales.</v>
          </cell>
          <cell r="F21" t="str">
            <v>M2</v>
          </cell>
          <cell r="G21">
            <v>158.16</v>
          </cell>
          <cell r="H21">
            <v>34978</v>
          </cell>
          <cell r="I21">
            <v>5532120.4799999995</v>
          </cell>
        </row>
        <row r="22">
          <cell r="A22">
            <v>9</v>
          </cell>
          <cell r="B22" t="str">
            <v>I</v>
          </cell>
          <cell r="E22" t="str">
            <v>Excavaciones para  redes hidrosanitarias e hidráulicas varias en material común en seco. Incluye entibado en caso de ser necesario y transporte y disposición final de los materiales.</v>
          </cell>
          <cell r="F22" t="str">
            <v>M3</v>
          </cell>
          <cell r="G22">
            <v>53.15</v>
          </cell>
          <cell r="H22">
            <v>53462</v>
          </cell>
          <cell r="I22">
            <v>2841505.3</v>
          </cell>
        </row>
        <row r="23">
          <cell r="A23">
            <v>10</v>
          </cell>
          <cell r="B23" t="str">
            <v>J</v>
          </cell>
          <cell r="E23" t="str">
            <v>Excavaciones para Cimentaciones en material común en seco. Incluye entibado en caso de ser necesario y transporte y disposición final de los materiales.</v>
          </cell>
          <cell r="F23" t="str">
            <v>M3</v>
          </cell>
          <cell r="G23">
            <v>48.09</v>
          </cell>
          <cell r="H23">
            <v>53462</v>
          </cell>
          <cell r="I23">
            <v>2570987.58</v>
          </cell>
        </row>
        <row r="24">
          <cell r="A24" t="str">
            <v>4. LLENOS</v>
          </cell>
          <cell r="I24" t="str">
            <v/>
          </cell>
        </row>
        <row r="25">
          <cell r="A25">
            <v>11</v>
          </cell>
          <cell r="B25" t="str">
            <v>K</v>
          </cell>
          <cell r="E25" t="str">
            <v>S.T.I Lleno  mecánico  compactado  con  material granular.  Incluye selección, acarreo interno y compactación del material.</v>
          </cell>
          <cell r="F25" t="str">
            <v>M3</v>
          </cell>
          <cell r="G25">
            <v>23.72</v>
          </cell>
          <cell r="H25">
            <v>171071</v>
          </cell>
          <cell r="I25">
            <v>4057804.1199999996</v>
          </cell>
        </row>
        <row r="26">
          <cell r="A26" t="str">
            <v>5. CONCRETOS</v>
          </cell>
          <cell r="I26" t="str">
            <v/>
          </cell>
        </row>
        <row r="27">
          <cell r="A27">
            <v>12</v>
          </cell>
          <cell r="B27" t="str">
            <v>L</v>
          </cell>
          <cell r="E27" t="str">
            <v>S.T.I Concreto Clase F (14 MPa). Solados de e=0.05 m</v>
          </cell>
          <cell r="F27" t="str">
            <v>M3</v>
          </cell>
          <cell r="G27">
            <v>12.6</v>
          </cell>
          <cell r="H27">
            <v>811966</v>
          </cell>
          <cell r="I27">
            <v>10230771.6</v>
          </cell>
        </row>
        <row r="28">
          <cell r="A28">
            <v>13</v>
          </cell>
          <cell r="B28" t="str">
            <v>M</v>
          </cell>
          <cell r="E28" t="str">
            <v>S.T.I Concreto Clase D (21 MPa). Cimentación.</v>
          </cell>
          <cell r="F28" t="str">
            <v>M3</v>
          </cell>
          <cell r="G28">
            <v>25.14</v>
          </cell>
          <cell r="H28">
            <v>911975</v>
          </cell>
          <cell r="I28">
            <v>22927051.5</v>
          </cell>
        </row>
        <row r="29">
          <cell r="A29">
            <v>14</v>
          </cell>
          <cell r="B29" t="str">
            <v>N</v>
          </cell>
          <cell r="E29" t="str">
            <v>S.T.I Concreto Clase D (21 MPa). Losas de piso en concreto para rampas de desembarcaderos, embarcaderos y corrales estampillados. Incluye el suministro y  el  transporte  de  todos  los  materiales y la  formaleta equivalente. El acero  de refuerzo se pagará en su ítem respectivo. Incluye todo lo necesario para su correcta construcción.</v>
          </cell>
          <cell r="F29" t="str">
            <v>M3</v>
          </cell>
          <cell r="G29">
            <v>32.22</v>
          </cell>
          <cell r="H29">
            <v>911975</v>
          </cell>
          <cell r="I29">
            <v>29383834.5</v>
          </cell>
        </row>
        <row r="30">
          <cell r="A30">
            <v>15</v>
          </cell>
          <cell r="B30" t="str">
            <v>O</v>
          </cell>
          <cell r="E30" t="str">
            <v>S.T.I Concreto  Clase  D  (21  MPa).  Andenes  E=0.08  m.  Incluye  estructura  de  soporte  (entresuelo e=0.15,  arenilla  e=0.05).  La  actividad  consiste  en  el  suministro,  transporte  y  colocación  de concreto pendientado y llaneado, vaciado alternado (en cuadros no superiores de 1.5 x 1.5 m), llaves  de  confinamiento  lateral  de  0,15*0,30,  curado  y  todo  lo  necesario  para  su  correcta construcción  y  funcionamiento.  Las  excavaciones  o  descapotes  y  la  malla  electrosoldada  se pagarán en su ítem respectivo</v>
          </cell>
          <cell r="F30" t="str">
            <v>M2</v>
          </cell>
          <cell r="G30">
            <v>62.29</v>
          </cell>
          <cell r="H30">
            <v>291426</v>
          </cell>
          <cell r="I30">
            <v>18152925.539999999</v>
          </cell>
        </row>
        <row r="31">
          <cell r="A31">
            <v>16</v>
          </cell>
          <cell r="B31" t="str">
            <v>P</v>
          </cell>
          <cell r="E31" t="str">
            <v>S.T.I Concreto Clase C (28 MPa). Vigas y columnas. Incluye transporte, suministro, colocación y formaleta.</v>
          </cell>
          <cell r="F31" t="str">
            <v>M3</v>
          </cell>
          <cell r="G31">
            <v>8.3800000000000008</v>
          </cell>
          <cell r="H31">
            <v>1163073</v>
          </cell>
          <cell r="I31">
            <v>9746551.7400000002</v>
          </cell>
        </row>
        <row r="32">
          <cell r="A32">
            <v>17</v>
          </cell>
          <cell r="B32" t="str">
            <v>Q</v>
          </cell>
          <cell r="E32" t="str">
            <v xml:space="preserve">S.T.I Cárcamo prefabricado. Cunetas colectoras de aguas en corrales bovinos y porcinos, dimensiones según diseño. </v>
          </cell>
          <cell r="F32" t="str">
            <v>M</v>
          </cell>
          <cell r="G32">
            <v>15.34</v>
          </cell>
          <cell r="H32">
            <v>348767</v>
          </cell>
          <cell r="I32">
            <v>5350085.78</v>
          </cell>
        </row>
        <row r="33">
          <cell r="A33">
            <v>64</v>
          </cell>
          <cell r="B33" t="str">
            <v>BK</v>
          </cell>
          <cell r="E33" t="str">
            <v>S.T.I Bebederos en Concreto Clase E (17.5 MPa). 2m x 0.85m e=0.08m, h=0.65m. BOVINOS</v>
          </cell>
          <cell r="F33" t="str">
            <v>UNIDAD</v>
          </cell>
          <cell r="G33">
            <v>2</v>
          </cell>
          <cell r="H33">
            <v>1904624</v>
          </cell>
          <cell r="I33">
            <v>3809248</v>
          </cell>
        </row>
        <row r="34">
          <cell r="A34">
            <v>18</v>
          </cell>
          <cell r="B34" t="str">
            <v>R</v>
          </cell>
          <cell r="E34" t="str">
            <v>S.T.I Bebedero Metálico en acero inoxidable para Cerdos.</v>
          </cell>
          <cell r="F34" t="str">
            <v>UNIDAD</v>
          </cell>
          <cell r="G34">
            <v>8</v>
          </cell>
          <cell r="H34">
            <v>49753</v>
          </cell>
          <cell r="I34">
            <v>398024</v>
          </cell>
        </row>
        <row r="35">
          <cell r="A35" t="str">
            <v>5. MAMPOSTERÍA</v>
          </cell>
          <cell r="I35" t="str">
            <v/>
          </cell>
        </row>
        <row r="36">
          <cell r="A36">
            <v>19</v>
          </cell>
          <cell r="B36" t="str">
            <v>S</v>
          </cell>
          <cell r="E36" t="str">
            <v>Muro En Bloque N 5 E=0.15m, revocado a dos caras con pañete liso, relacion 1:4, incluye filos, dilataciones y lineales.</v>
          </cell>
          <cell r="F36" t="str">
            <v>M2</v>
          </cell>
          <cell r="G36">
            <v>440.9</v>
          </cell>
          <cell r="H36">
            <v>134787</v>
          </cell>
          <cell r="I36">
            <v>59427588.299999997</v>
          </cell>
        </row>
        <row r="37">
          <cell r="A37">
            <v>65</v>
          </cell>
          <cell r="B37" t="str">
            <v>BL</v>
          </cell>
          <cell r="E37" t="str">
            <v>S.T.C de Muro en bloque de concreto de E=0.13m revocado a dos caras con pañete liso y dovelas reforzadas cada 40 cm h&lt;2,50 m.</v>
          </cell>
          <cell r="F37" t="str">
            <v>M2</v>
          </cell>
          <cell r="G37">
            <v>78.27</v>
          </cell>
          <cell r="H37">
            <v>263366</v>
          </cell>
          <cell r="I37">
            <v>20613656.82</v>
          </cell>
        </row>
        <row r="38">
          <cell r="A38" t="str">
            <v>5. PINTURA</v>
          </cell>
          <cell r="I38" t="str">
            <v/>
          </cell>
        </row>
        <row r="39">
          <cell r="A39">
            <v>20</v>
          </cell>
          <cell r="B39" t="str">
            <v>T</v>
          </cell>
          <cell r="E39" t="str">
            <v>Pintura en vinilo tipo 1 a 3 manos en muros internos, incluye andamios certificados, elementos de proteccion personal, manejo de alturas, incluye filos y dilataciones.</v>
          </cell>
          <cell r="F39" t="str">
            <v>M2</v>
          </cell>
          <cell r="G39">
            <v>286.2</v>
          </cell>
          <cell r="H39">
            <v>31659</v>
          </cell>
          <cell r="I39">
            <v>9060805.7999999989</v>
          </cell>
        </row>
        <row r="40">
          <cell r="A40">
            <v>21</v>
          </cell>
          <cell r="B40" t="str">
            <v>U</v>
          </cell>
          <cell r="E40" t="str">
            <v>Pintura en vinilo tipo 1 a 3 manos en muros expuestos a la intemperie,  incluye andamios certificados, elementos de proteccion personal, manejo de alturas, incluye filos y dilataciones.</v>
          </cell>
          <cell r="F40" t="str">
            <v>M2</v>
          </cell>
          <cell r="G40">
            <v>216.53</v>
          </cell>
          <cell r="H40">
            <v>33900</v>
          </cell>
          <cell r="I40">
            <v>7340367</v>
          </cell>
        </row>
        <row r="41">
          <cell r="A41">
            <v>22</v>
          </cell>
          <cell r="B41" t="str">
            <v>V</v>
          </cell>
          <cell r="E41" t="str">
            <v>Pintura en epóxica tipo 1 a 3 manos en pisos, incluye, elementos de proteccion personal, manejo de alturas, incluye filos y dilataciones.</v>
          </cell>
          <cell r="F41" t="str">
            <v>M2</v>
          </cell>
          <cell r="G41">
            <v>163.69</v>
          </cell>
          <cell r="H41">
            <v>49966</v>
          </cell>
          <cell r="I41">
            <v>8178934.54</v>
          </cell>
        </row>
        <row r="42">
          <cell r="A42" t="str">
            <v>6. BAÑOS</v>
          </cell>
          <cell r="I42" t="str">
            <v/>
          </cell>
        </row>
        <row r="43">
          <cell r="A43">
            <v>24</v>
          </cell>
          <cell r="B43" t="str">
            <v>X</v>
          </cell>
          <cell r="E43" t="str">
            <v>S.T.I Enchape en muros y pisos mediante Cerámica Egeo Blanco 20,5cm x 20,5cm.</v>
          </cell>
          <cell r="F43" t="str">
            <v>M2</v>
          </cell>
          <cell r="G43">
            <v>143.15</v>
          </cell>
          <cell r="H43">
            <v>104145</v>
          </cell>
          <cell r="I43">
            <v>14908356.75</v>
          </cell>
        </row>
        <row r="44">
          <cell r="A44">
            <v>103</v>
          </cell>
          <cell r="B44" t="str">
            <v>CY</v>
          </cell>
          <cell r="E44" t="str">
            <v>S.T.I. de Divisiones y puertas en acero inoxidable para zona de baños.</v>
          </cell>
          <cell r="F44" t="str">
            <v>M2</v>
          </cell>
          <cell r="G44">
            <v>19.739999999999998</v>
          </cell>
          <cell r="H44">
            <v>740439</v>
          </cell>
          <cell r="I44">
            <v>14616265.859999999</v>
          </cell>
        </row>
        <row r="45">
          <cell r="A45" t="str">
            <v>7. REDES ELÉCTRICAS</v>
          </cell>
          <cell r="I45" t="str">
            <v/>
          </cell>
        </row>
        <row r="46">
          <cell r="A46">
            <v>25</v>
          </cell>
          <cell r="B46" t="str">
            <v>Y</v>
          </cell>
          <cell r="E46" t="str">
            <v>S.T.I Reflectores de 50W</v>
          </cell>
          <cell r="F46" t="str">
            <v>GLOBAL</v>
          </cell>
          <cell r="G46">
            <v>1</v>
          </cell>
          <cell r="H46">
            <v>3893286</v>
          </cell>
          <cell r="I46">
            <v>3893286</v>
          </cell>
        </row>
        <row r="47">
          <cell r="A47">
            <v>26</v>
          </cell>
          <cell r="B47" t="str">
            <v>Z</v>
          </cell>
          <cell r="E47" t="str">
            <v>S.T.I Panel led de 60x60</v>
          </cell>
          <cell r="F47" t="str">
            <v>GLOBAL</v>
          </cell>
          <cell r="G47">
            <v>1</v>
          </cell>
          <cell r="H47">
            <v>5986662</v>
          </cell>
          <cell r="I47">
            <v>5986662</v>
          </cell>
        </row>
        <row r="48">
          <cell r="A48">
            <v>27</v>
          </cell>
          <cell r="B48" t="str">
            <v>AA</v>
          </cell>
          <cell r="E48" t="str">
            <v>S.T.I Panel led de 18W</v>
          </cell>
          <cell r="F48" t="str">
            <v>GLOBAL</v>
          </cell>
          <cell r="G48">
            <v>1</v>
          </cell>
          <cell r="H48">
            <v>2852602</v>
          </cell>
          <cell r="I48">
            <v>2852602</v>
          </cell>
        </row>
        <row r="49">
          <cell r="A49">
            <v>28</v>
          </cell>
          <cell r="B49" t="str">
            <v>AB</v>
          </cell>
          <cell r="E49" t="str">
            <v>S.T.I Interruptor sencillo</v>
          </cell>
          <cell r="F49" t="str">
            <v>GLOBAL</v>
          </cell>
          <cell r="G49">
            <v>1</v>
          </cell>
          <cell r="H49">
            <v>2919322</v>
          </cell>
          <cell r="I49">
            <v>2919322</v>
          </cell>
        </row>
        <row r="50">
          <cell r="A50">
            <v>29</v>
          </cell>
          <cell r="B50" t="str">
            <v>AC</v>
          </cell>
          <cell r="E50" t="str">
            <v>S.T.I Tomacorriente doble polo a tierra blanco</v>
          </cell>
          <cell r="F50" t="str">
            <v>GLOBAL</v>
          </cell>
          <cell r="G50">
            <v>1</v>
          </cell>
          <cell r="H50">
            <v>3099870</v>
          </cell>
          <cell r="I50">
            <v>3099870</v>
          </cell>
        </row>
        <row r="51">
          <cell r="A51">
            <v>30</v>
          </cell>
          <cell r="B51" t="str">
            <v>AD</v>
          </cell>
          <cell r="E51" t="str">
            <v xml:space="preserve">S.T.I Tomacorriente doble con polo a tierra GFCI </v>
          </cell>
          <cell r="F51" t="str">
            <v>GLOBAL</v>
          </cell>
          <cell r="G51">
            <v>1</v>
          </cell>
          <cell r="H51">
            <v>2110030</v>
          </cell>
          <cell r="I51">
            <v>2110030</v>
          </cell>
        </row>
        <row r="52">
          <cell r="A52">
            <v>31</v>
          </cell>
          <cell r="B52" t="str">
            <v>AE</v>
          </cell>
          <cell r="E52" t="str">
            <v>S.T.I Acometida Cu 2(3x1/0) + 2(1x1/0) + 1x4T AWG</v>
          </cell>
          <cell r="F52" t="str">
            <v>GLOBAL</v>
          </cell>
          <cell r="G52">
            <v>1</v>
          </cell>
          <cell r="H52">
            <v>4850352</v>
          </cell>
          <cell r="I52">
            <v>4850352</v>
          </cell>
        </row>
        <row r="53">
          <cell r="A53">
            <v>32</v>
          </cell>
          <cell r="B53" t="str">
            <v>AF</v>
          </cell>
          <cell r="E53" t="str">
            <v>S.T.I MEDIDOR TRIFASICO 5(100)AMP 60Hz</v>
          </cell>
          <cell r="F53" t="str">
            <v>GLOBAL</v>
          </cell>
          <cell r="G53">
            <v>1</v>
          </cell>
          <cell r="H53">
            <v>1278026</v>
          </cell>
          <cell r="I53">
            <v>1278026</v>
          </cell>
        </row>
        <row r="54">
          <cell r="A54">
            <v>33</v>
          </cell>
          <cell r="B54" t="str">
            <v>AG</v>
          </cell>
          <cell r="E54" t="str">
            <v xml:space="preserve">S.T.I TABLERO 42 CIRCUITOS TRIFASICO CON TAPA RETIE Y ESPACIO PARA TOTALIZADOR </v>
          </cell>
          <cell r="F54" t="str">
            <v>GLOBAL</v>
          </cell>
          <cell r="G54">
            <v>1</v>
          </cell>
          <cell r="H54">
            <v>4799776</v>
          </cell>
          <cell r="I54">
            <v>4799776</v>
          </cell>
        </row>
        <row r="55">
          <cell r="A55">
            <v>34</v>
          </cell>
          <cell r="B55" t="str">
            <v>AH</v>
          </cell>
          <cell r="E55" t="str">
            <v>S.T.I VARILLA COOPERWELLD 5/8" X 2.4M COBRE</v>
          </cell>
          <cell r="F55" t="str">
            <v>GLOBAL</v>
          </cell>
          <cell r="G55">
            <v>1</v>
          </cell>
          <cell r="H55">
            <v>2928337</v>
          </cell>
          <cell r="I55">
            <v>2928337</v>
          </cell>
        </row>
        <row r="56">
          <cell r="A56">
            <v>35</v>
          </cell>
          <cell r="B56" t="str">
            <v>AI</v>
          </cell>
          <cell r="E56" t="str">
            <v>S.T.I Lampara de emergencia 2x10</v>
          </cell>
          <cell r="F56" t="str">
            <v>GLOBAL</v>
          </cell>
          <cell r="G56">
            <v>1</v>
          </cell>
          <cell r="H56">
            <v>4383762</v>
          </cell>
          <cell r="I56">
            <v>4383762</v>
          </cell>
        </row>
        <row r="57">
          <cell r="A57">
            <v>36</v>
          </cell>
          <cell r="B57" t="str">
            <v>AJ</v>
          </cell>
          <cell r="E57" t="str">
            <v>S.T.I Interruptor conmutable</v>
          </cell>
          <cell r="F57" t="str">
            <v>GLOBAL</v>
          </cell>
          <cell r="G57">
            <v>1</v>
          </cell>
          <cell r="H57">
            <v>2795522</v>
          </cell>
          <cell r="I57">
            <v>2795522</v>
          </cell>
        </row>
        <row r="58">
          <cell r="A58">
            <v>37</v>
          </cell>
          <cell r="B58" t="str">
            <v>AK</v>
          </cell>
          <cell r="E58" t="str">
            <v>S.T.I Sensor de movimieno de techo</v>
          </cell>
          <cell r="F58" t="str">
            <v>GLOBAL</v>
          </cell>
          <cell r="G58">
            <v>1</v>
          </cell>
          <cell r="H58">
            <v>2431736</v>
          </cell>
          <cell r="I58">
            <v>2431736</v>
          </cell>
        </row>
        <row r="59">
          <cell r="A59">
            <v>38</v>
          </cell>
          <cell r="B59" t="str">
            <v>AL</v>
          </cell>
          <cell r="E59" t="str">
            <v>S.T.I Extractor industrial de aire 12"</v>
          </cell>
          <cell r="F59" t="str">
            <v>GLOBAL</v>
          </cell>
          <cell r="G59">
            <v>1</v>
          </cell>
          <cell r="H59">
            <v>5087652</v>
          </cell>
          <cell r="I59">
            <v>5087652</v>
          </cell>
        </row>
        <row r="60">
          <cell r="A60">
            <v>39</v>
          </cell>
          <cell r="B60" t="str">
            <v>AM</v>
          </cell>
          <cell r="E60" t="str">
            <v>S.T.I Salida bifásica</v>
          </cell>
          <cell r="F60" t="str">
            <v>GLOBAL</v>
          </cell>
          <cell r="G60">
            <v>1</v>
          </cell>
          <cell r="H60">
            <v>2202421</v>
          </cell>
          <cell r="I60">
            <v>2202421</v>
          </cell>
        </row>
        <row r="61">
          <cell r="A61">
            <v>109</v>
          </cell>
          <cell r="B61" t="str">
            <v>DE</v>
          </cell>
          <cell r="E61" t="str">
            <v>S.T.I Salida trifásica</v>
          </cell>
          <cell r="F61" t="str">
            <v>GLOBAL</v>
          </cell>
          <cell r="G61">
            <v>1</v>
          </cell>
          <cell r="H61">
            <v>1608867</v>
          </cell>
          <cell r="I61">
            <v>1608867</v>
          </cell>
        </row>
        <row r="62">
          <cell r="A62">
            <v>110</v>
          </cell>
          <cell r="B62" t="str">
            <v>DF</v>
          </cell>
          <cell r="E62" t="str">
            <v>S.T.I Salida bombas PTAR</v>
          </cell>
          <cell r="F62" t="str">
            <v>GLOBAL</v>
          </cell>
          <cell r="G62">
            <v>1</v>
          </cell>
          <cell r="H62">
            <v>1612394</v>
          </cell>
          <cell r="I62">
            <v>1612394</v>
          </cell>
        </row>
        <row r="63">
          <cell r="A63" t="str">
            <v>8. REDES HIDROSANITARIAS E HIDRÁULICAS</v>
          </cell>
          <cell r="I63" t="str">
            <v/>
          </cell>
        </row>
        <row r="64">
          <cell r="A64">
            <v>75</v>
          </cell>
          <cell r="B64" t="str">
            <v>BV</v>
          </cell>
          <cell r="E64" t="str">
            <v>S.T.I Trampa de grasas de 500 LT</v>
          </cell>
          <cell r="F64" t="str">
            <v>UNIDAD</v>
          </cell>
          <cell r="G64">
            <v>1</v>
          </cell>
          <cell r="H64">
            <v>812495</v>
          </cell>
          <cell r="I64">
            <v>812495</v>
          </cell>
        </row>
        <row r="65">
          <cell r="A65">
            <v>76</v>
          </cell>
          <cell r="B65" t="str">
            <v>BW</v>
          </cell>
          <cell r="E65" t="str">
            <v>S.T.I RED TUBERÍA SANITARIA 3"</v>
          </cell>
          <cell r="F65" t="str">
            <v>M</v>
          </cell>
          <cell r="G65">
            <v>49.13</v>
          </cell>
          <cell r="H65">
            <v>38721</v>
          </cell>
          <cell r="I65">
            <v>1902362.7300000002</v>
          </cell>
        </row>
        <row r="66">
          <cell r="A66">
            <v>77</v>
          </cell>
          <cell r="B66" t="str">
            <v>BX</v>
          </cell>
          <cell r="E66" t="str">
            <v>S.T.I PUNTO HIDRAULICO 1/2".</v>
          </cell>
          <cell r="F66" t="str">
            <v>UNIDAD</v>
          </cell>
          <cell r="G66">
            <v>36</v>
          </cell>
          <cell r="H66">
            <v>51052</v>
          </cell>
          <cell r="I66">
            <v>1837872</v>
          </cell>
        </row>
        <row r="67">
          <cell r="A67">
            <v>78</v>
          </cell>
          <cell r="B67" t="str">
            <v>BY</v>
          </cell>
          <cell r="E67" t="str">
            <v>S.T.I RED TUBERÍA HIDRAULICA 1".</v>
          </cell>
          <cell r="F67" t="str">
            <v>M</v>
          </cell>
          <cell r="G67">
            <v>37.090000000000003</v>
          </cell>
          <cell r="H67">
            <v>25572</v>
          </cell>
          <cell r="I67">
            <v>948465.4800000001</v>
          </cell>
        </row>
        <row r="68">
          <cell r="A68">
            <v>41</v>
          </cell>
          <cell r="B68" t="str">
            <v>AO</v>
          </cell>
          <cell r="E68" t="str">
            <v>S.T.I Caja tipo sumidero en concreto de 2500 psi, 80x80x80 cm, incluye tapa reforzada</v>
          </cell>
          <cell r="F68" t="str">
            <v>UNIDAD</v>
          </cell>
          <cell r="G68">
            <v>2</v>
          </cell>
          <cell r="H68">
            <v>950807</v>
          </cell>
          <cell r="I68">
            <v>1901614</v>
          </cell>
        </row>
        <row r="69">
          <cell r="A69">
            <v>114</v>
          </cell>
          <cell r="B69" t="str">
            <v>DJ</v>
          </cell>
          <cell r="E69" t="str">
            <v>S.T.I Caja de inspección Cárcamo 2500 psi, 40x40x40 cm, incluye tapa reforzada</v>
          </cell>
          <cell r="F69" t="str">
            <v>UNIDAD</v>
          </cell>
          <cell r="G69">
            <v>5</v>
          </cell>
          <cell r="H69">
            <v>690022</v>
          </cell>
          <cell r="I69">
            <v>3450110</v>
          </cell>
        </row>
        <row r="70">
          <cell r="A70">
            <v>42</v>
          </cell>
          <cell r="B70" t="str">
            <v>AP</v>
          </cell>
          <cell r="E70" t="str">
            <v>S.T.I RED TUBERÍA SANITARIA 4"</v>
          </cell>
          <cell r="F70" t="str">
            <v>M</v>
          </cell>
          <cell r="G70">
            <v>33.54</v>
          </cell>
          <cell r="H70">
            <v>52120</v>
          </cell>
          <cell r="I70">
            <v>1748104.8</v>
          </cell>
        </row>
        <row r="71">
          <cell r="A71">
            <v>115</v>
          </cell>
          <cell r="B71" t="str">
            <v>DK</v>
          </cell>
          <cell r="E71" t="str">
            <v>S.T.I RED TUBERÍA SANITARIA 2"</v>
          </cell>
          <cell r="F71" t="str">
            <v>M</v>
          </cell>
          <cell r="G71">
            <v>19.850000000000001</v>
          </cell>
          <cell r="H71">
            <v>47815</v>
          </cell>
          <cell r="I71">
            <v>949127.75000000012</v>
          </cell>
        </row>
        <row r="72">
          <cell r="A72">
            <v>43</v>
          </cell>
          <cell r="B72" t="str">
            <v>AQ</v>
          </cell>
          <cell r="E72" t="str">
            <v>S.T.I PUNTO SANITARIO 2".</v>
          </cell>
          <cell r="F72" t="str">
            <v>UNIDAD</v>
          </cell>
          <cell r="G72">
            <v>12</v>
          </cell>
          <cell r="H72">
            <v>87055</v>
          </cell>
          <cell r="I72">
            <v>1044660</v>
          </cell>
        </row>
        <row r="73">
          <cell r="A73">
            <v>44</v>
          </cell>
          <cell r="B73" t="str">
            <v>AR</v>
          </cell>
          <cell r="E73" t="str">
            <v>S.T.I PUNTO SANITARIO 4".</v>
          </cell>
          <cell r="F73" t="str">
            <v>UNIDAD</v>
          </cell>
          <cell r="G73">
            <v>7</v>
          </cell>
          <cell r="H73">
            <v>210268</v>
          </cell>
          <cell r="I73">
            <v>1471876</v>
          </cell>
        </row>
        <row r="74">
          <cell r="A74">
            <v>47</v>
          </cell>
          <cell r="B74" t="str">
            <v>AU</v>
          </cell>
          <cell r="E74" t="str">
            <v>S.T.I Sistema séptico integrado con capacidad para 7500 Litros.</v>
          </cell>
          <cell r="F74" t="str">
            <v>UNIDAD</v>
          </cell>
          <cell r="G74">
            <v>2</v>
          </cell>
          <cell r="H74">
            <v>19319501</v>
          </cell>
          <cell r="I74">
            <v>38639002</v>
          </cell>
        </row>
        <row r="75">
          <cell r="A75">
            <v>48</v>
          </cell>
          <cell r="B75" t="str">
            <v>AV</v>
          </cell>
          <cell r="E75" t="str">
            <v>S.T.I de Sanitario institucional blanco.</v>
          </cell>
          <cell r="F75" t="str">
            <v>UNIDAD</v>
          </cell>
          <cell r="G75">
            <v>5</v>
          </cell>
          <cell r="H75">
            <v>727649</v>
          </cell>
          <cell r="I75">
            <v>3638245</v>
          </cell>
        </row>
        <row r="76">
          <cell r="A76">
            <v>50</v>
          </cell>
          <cell r="B76" t="str">
            <v>AX</v>
          </cell>
          <cell r="E76" t="str">
            <v>S.T.I de Lavamanos institucional blanco.</v>
          </cell>
          <cell r="F76" t="str">
            <v>UNIDAD</v>
          </cell>
          <cell r="G76">
            <v>5</v>
          </cell>
          <cell r="H76">
            <v>673715</v>
          </cell>
          <cell r="I76">
            <v>3368575</v>
          </cell>
        </row>
        <row r="77">
          <cell r="A77" t="str">
            <v>9. CARPINTERÍA METÁLICA</v>
          </cell>
          <cell r="I77" t="str">
            <v/>
          </cell>
        </row>
        <row r="78">
          <cell r="A78">
            <v>53</v>
          </cell>
          <cell r="B78" t="str">
            <v>BA</v>
          </cell>
          <cell r="E78" t="str">
            <v>S.T.C de tubería negra diam 2" cal 3,0 mm para elementos horizontales en corrales, desembarcaderos y puertas (Ver diseños) el item incluye pintura con anticorrosivo epoxipoliamida, esmalte sintético y portacandados para puertas.</v>
          </cell>
          <cell r="F78" t="str">
            <v>M</v>
          </cell>
          <cell r="G78">
            <v>142</v>
          </cell>
          <cell r="H78">
            <v>328051</v>
          </cell>
          <cell r="I78">
            <v>46583242</v>
          </cell>
        </row>
        <row r="79">
          <cell r="A79">
            <v>66</v>
          </cell>
          <cell r="B79" t="str">
            <v>BM</v>
          </cell>
          <cell r="E79" t="str">
            <v>S.T.C de tubería negra diam 6" cal 3,0 mm para elementos verticales en corrales, desembarcaderos y puertas (Ver diseños) el item incluye pintura con anticorrosivo epoxipoliamida, esmalte sintético y portacandados para puertas.</v>
          </cell>
          <cell r="F79" t="str">
            <v>UNIDAD</v>
          </cell>
          <cell r="G79">
            <v>91</v>
          </cell>
          <cell r="H79">
            <v>719392</v>
          </cell>
          <cell r="I79">
            <v>65464672</v>
          </cell>
        </row>
        <row r="80">
          <cell r="A80">
            <v>54</v>
          </cell>
          <cell r="B80" t="str">
            <v>BB</v>
          </cell>
          <cell r="E80" t="str">
            <v>S.T.C de puertas abatibles para corrales principales en tubería negra 2" y 4" según diseño.</v>
          </cell>
          <cell r="F80" t="str">
            <v>UNIDAD</v>
          </cell>
          <cell r="G80">
            <v>4</v>
          </cell>
          <cell r="H80">
            <v>528533</v>
          </cell>
          <cell r="I80">
            <v>2114132</v>
          </cell>
        </row>
        <row r="81">
          <cell r="A81">
            <v>74</v>
          </cell>
          <cell r="B81" t="str">
            <v>BU</v>
          </cell>
          <cell r="E81" t="str">
            <v>S.T.C de puertas correderas para corrales en tubería negra 2" y 4" según diseño.</v>
          </cell>
          <cell r="F81" t="str">
            <v>UNIDAD</v>
          </cell>
          <cell r="G81">
            <v>6</v>
          </cell>
          <cell r="H81">
            <v>3164276</v>
          </cell>
          <cell r="I81">
            <v>18985656</v>
          </cell>
        </row>
        <row r="82">
          <cell r="A82" t="str">
            <v>10. CUBIERTAS</v>
          </cell>
          <cell r="I82" t="str">
            <v/>
          </cell>
        </row>
        <row r="83">
          <cell r="A83">
            <v>56</v>
          </cell>
          <cell r="B83" t="str">
            <v>BC</v>
          </cell>
          <cell r="E83" t="str">
            <v>S.T.I Cubierta liviana en estructura metálica para ZONA OPERARIOS, incluye teja TERMOACUSTICA.</v>
          </cell>
          <cell r="F83" t="str">
            <v>GLOBAL</v>
          </cell>
          <cell r="G83">
            <v>1</v>
          </cell>
          <cell r="H83">
            <v>12296005</v>
          </cell>
          <cell r="I83">
            <v>12296005</v>
          </cell>
        </row>
        <row r="84">
          <cell r="A84">
            <v>69</v>
          </cell>
          <cell r="B84" t="str">
            <v>BQ</v>
          </cell>
          <cell r="E84" t="str">
            <v>S.T.I Cubierta liviana en estructura metálica para CORRALES PORCINOS, incluye teja TERMOACUSTICA.</v>
          </cell>
          <cell r="F84" t="str">
            <v>GLOBAL</v>
          </cell>
          <cell r="G84">
            <v>1</v>
          </cell>
          <cell r="H84">
            <v>20885932</v>
          </cell>
          <cell r="I84">
            <v>20885932</v>
          </cell>
        </row>
        <row r="85">
          <cell r="A85">
            <v>96</v>
          </cell>
          <cell r="B85" t="str">
            <v>CR</v>
          </cell>
          <cell r="E85" t="str">
            <v xml:space="preserve">S.T.I Cubierta liviana en estructura metálica para ALERO SUBPRODUCTO, incluye teja TERMOACUSTICA. </v>
          </cell>
          <cell r="F85" t="str">
            <v>GLOBAL</v>
          </cell>
          <cell r="G85">
            <v>1</v>
          </cell>
          <cell r="H85">
            <v>18018697</v>
          </cell>
          <cell r="I85">
            <v>18018697</v>
          </cell>
        </row>
        <row r="86">
          <cell r="A86" t="str">
            <v>11. ACERO DE REFUERZO</v>
          </cell>
          <cell r="I86" t="str">
            <v/>
          </cell>
        </row>
        <row r="87">
          <cell r="A87">
            <v>57</v>
          </cell>
          <cell r="B87" t="str">
            <v>BD</v>
          </cell>
          <cell r="E87" t="str">
            <v>S.T.I DE ACERO DE REFUERZO 60.000 PSI FIGURADO</v>
          </cell>
          <cell r="F87" t="str">
            <v>KG</v>
          </cell>
          <cell r="G87">
            <v>4061.34</v>
          </cell>
          <cell r="H87">
            <v>11806</v>
          </cell>
          <cell r="I87">
            <v>47948180.039999999</v>
          </cell>
        </row>
        <row r="88">
          <cell r="A88" t="str">
            <v>11. BÁSCULAS DE PESAJE ANIMAL</v>
          </cell>
          <cell r="I88" t="str">
            <v/>
          </cell>
        </row>
        <row r="89">
          <cell r="A89">
            <v>58</v>
          </cell>
          <cell r="B89" t="str">
            <v>BE</v>
          </cell>
          <cell r="E89" t="str">
            <v>Báscula ganadera para  1  animal, con plataforma de 3.00 mX 1.90 m, incluye indicador digital  con batería recargable, capacidad para 2000kg.</v>
          </cell>
          <cell r="F89" t="str">
            <v>UNIDAD</v>
          </cell>
          <cell r="G89">
            <v>1</v>
          </cell>
          <cell r="H89">
            <v>18868507</v>
          </cell>
          <cell r="I89">
            <v>18868507</v>
          </cell>
        </row>
        <row r="90">
          <cell r="A90">
            <v>94</v>
          </cell>
          <cell r="B90" t="str">
            <v>CP</v>
          </cell>
          <cell r="E90" t="str">
            <v>Báscula Porcina Electrónica capacidad para 500kg.</v>
          </cell>
          <cell r="F90" t="str">
            <v>UNIDAD</v>
          </cell>
          <cell r="G90">
            <v>1</v>
          </cell>
          <cell r="H90">
            <v>11228177</v>
          </cell>
          <cell r="I90">
            <v>11228177</v>
          </cell>
        </row>
        <row r="91">
          <cell r="A91" t="str">
            <v>12. EQUIPOS ELECTROMECÁNICOS</v>
          </cell>
          <cell r="I91" t="str">
            <v/>
          </cell>
        </row>
        <row r="92">
          <cell r="A92">
            <v>59</v>
          </cell>
          <cell r="B92" t="str">
            <v>BF</v>
          </cell>
          <cell r="E92" t="str">
            <v>S.T.I PUERTA TIPO GUILLOTINA de acción vertical para la entrada a la trampa, construida en lamina calibre 12 y refuerzos internos, marco guía en ángulo de 1½” y 3/16”, incluye cable para la contrapesa, dos poleas guías para cable de ¼”, 0.4 mts de cable y dos mordazas (perros de amarre.)</v>
          </cell>
          <cell r="F92" t="str">
            <v>UNIDAD</v>
          </cell>
          <cell r="G92">
            <v>2</v>
          </cell>
          <cell r="H92">
            <v>14052608</v>
          </cell>
          <cell r="I92">
            <v>28105216</v>
          </cell>
        </row>
        <row r="93">
          <cell r="A93">
            <v>60</v>
          </cell>
          <cell r="B93" t="str">
            <v>BG</v>
          </cell>
          <cell r="E93" t="str">
            <v>S.T.I TRAMPA DE INSENSIBILIZAR tipo giratoria de descarga lateral, construida en lamina calibre 12 y U de 4” con refuerzos internos a la torsión y eje central de 1 ½”,montada sobre bujes de acero y picaporte manual de seguridad en la parte superior, incluye marco de anclaje en U de 4”, pintura anticorrosivo.</v>
          </cell>
          <cell r="F93" t="str">
            <v>UNIDAD</v>
          </cell>
          <cell r="G93">
            <v>1</v>
          </cell>
          <cell r="H93">
            <v>25714608</v>
          </cell>
          <cell r="I93">
            <v>25714608</v>
          </cell>
        </row>
        <row r="94">
          <cell r="A94">
            <v>61</v>
          </cell>
          <cell r="B94" t="str">
            <v>BH</v>
          </cell>
          <cell r="E94" t="str">
            <v>S.T.I PISTOLA DE INSENSIBILIZACIÓN Pistola convencional activada con cartucho de bala de salva para un rápido y efectivo aturdimiento. Con sistema de bloqueo de gatillo y cartucho de bala calibre 22.</v>
          </cell>
          <cell r="F94" t="str">
            <v>UNIDAD</v>
          </cell>
          <cell r="G94">
            <v>1</v>
          </cell>
          <cell r="H94">
            <v>21104004</v>
          </cell>
          <cell r="I94">
            <v>21104004</v>
          </cell>
        </row>
        <row r="95">
          <cell r="A95">
            <v>62</v>
          </cell>
          <cell r="B95" t="str">
            <v>BI</v>
          </cell>
          <cell r="E95" t="str">
            <v>S.T.I POLEAS DE PROCESO 100% ACERO INOXIDABLE (MONORIEL)</v>
          </cell>
          <cell r="F95" t="str">
            <v>UNIDAD</v>
          </cell>
          <cell r="G95">
            <v>5</v>
          </cell>
          <cell r="H95">
            <v>1295264</v>
          </cell>
          <cell r="I95">
            <v>6476320</v>
          </cell>
        </row>
        <row r="96">
          <cell r="A96">
            <v>63</v>
          </cell>
          <cell r="B96" t="str">
            <v>BJ</v>
          </cell>
          <cell r="E96" t="str">
            <v>S.T.I PLATAFORMA NEUMÁTICA Plataforma movil fabricada en perfil de acero inoxidable y lamina tipo alfajor (antideslizante) acero inox, con baranda para proteccion del operario, fabricada en tuberia redonda 1 1/2" acero inoxidable.</v>
          </cell>
          <cell r="F96" t="str">
            <v>UNIDAD</v>
          </cell>
          <cell r="G96">
            <v>1</v>
          </cell>
          <cell r="H96">
            <v>34877608</v>
          </cell>
        </row>
        <row r="97">
          <cell r="A97">
            <v>68</v>
          </cell>
          <cell r="B97" t="str">
            <v>BP</v>
          </cell>
          <cell r="E97" t="str">
            <v>S.T.I Sierra de Pecho - Eléctrica - Kentmaster INCLUYE CAJA ELECTRICA DE CONTROL</v>
          </cell>
          <cell r="F97" t="str">
            <v>UNIDAD</v>
          </cell>
          <cell r="G97">
            <v>1</v>
          </cell>
          <cell r="H97">
            <v>50667560</v>
          </cell>
          <cell r="I97">
            <v>50667560</v>
          </cell>
        </row>
        <row r="98">
          <cell r="A98">
            <v>70</v>
          </cell>
          <cell r="B98" t="str">
            <v>BR</v>
          </cell>
          <cell r="E98" t="str">
            <v>S.T.I GRILLETES DE IZAMIENTO GALVANIZADOS EN CALIENTE</v>
          </cell>
          <cell r="F98" t="str">
            <v>UNIDAD</v>
          </cell>
          <cell r="G98">
            <v>1</v>
          </cell>
          <cell r="H98">
            <v>2138702</v>
          </cell>
          <cell r="I98">
            <v>2138702</v>
          </cell>
        </row>
        <row r="99">
          <cell r="A99">
            <v>71</v>
          </cell>
          <cell r="B99" t="str">
            <v>BS</v>
          </cell>
          <cell r="E99" t="str">
            <v>S.T.I ESPARNANCADOR NEUMÁTICO
Cilindro de 2½” de diámetro en tubería de aluminio para alta presión, con freno independiente y 3 soportes de fijación a la línea. Se entrega con una llave neumática de doble paso para abrir la res en las zonas de evisceración y corte de canal.</v>
          </cell>
          <cell r="F99" t="str">
            <v>UNIDAD</v>
          </cell>
          <cell r="G99">
            <v>1</v>
          </cell>
          <cell r="H99">
            <v>13884002</v>
          </cell>
        </row>
        <row r="100">
          <cell r="A100">
            <v>72</v>
          </cell>
          <cell r="B100" t="str">
            <v>BT</v>
          </cell>
          <cell r="E100" t="str">
            <v>S.T.I CARRO BUGGY MULTIUSOS
Fabricado en Lámina inoxidable calibre 16 referencia 304, con tapa en acero inoxidable y manija. Ruedas industriales. Dimensiones: 80 x 80 x 80</v>
          </cell>
          <cell r="F100" t="str">
            <v>UNIDAD</v>
          </cell>
          <cell r="G100">
            <v>1</v>
          </cell>
          <cell r="H100">
            <v>8319161</v>
          </cell>
        </row>
        <row r="101">
          <cell r="A101">
            <v>73</v>
          </cell>
          <cell r="B101" t="str">
            <v>BZ</v>
          </cell>
          <cell r="E101" t="str">
            <v>S.T.I METRO LINEAL DE PLATAFORMA DE INSPECCION DE PORCINOS</v>
          </cell>
          <cell r="F101" t="str">
            <v>METRO</v>
          </cell>
          <cell r="G101">
            <v>3</v>
          </cell>
          <cell r="H101">
            <v>4664800</v>
          </cell>
          <cell r="I101">
            <v>13994400</v>
          </cell>
        </row>
        <row r="102">
          <cell r="A102">
            <v>79</v>
          </cell>
          <cell r="B102" t="str">
            <v>CA</v>
          </cell>
          <cell r="E102" t="str">
            <v>S.T.I PLATAFORMA PARA EVISCERACION (VICERAS BLANCAS) ACERO INOXIDABLE</v>
          </cell>
          <cell r="F102" t="str">
            <v>UNIDAD</v>
          </cell>
          <cell r="G102">
            <v>1</v>
          </cell>
          <cell r="H102">
            <v>7930160</v>
          </cell>
        </row>
        <row r="103">
          <cell r="A103">
            <v>80</v>
          </cell>
          <cell r="B103" t="str">
            <v>CB</v>
          </cell>
          <cell r="E103" t="str">
            <v>S.T.I PLATAFORMA PARA EVISCERACION (VICERAS ROJAS) ACERO INOXIDABLE</v>
          </cell>
          <cell r="F103" t="str">
            <v>UNIDAD</v>
          </cell>
          <cell r="G103">
            <v>2</v>
          </cell>
          <cell r="H103">
            <v>7930160</v>
          </cell>
        </row>
        <row r="104">
          <cell r="A104">
            <v>81</v>
          </cell>
          <cell r="B104" t="str">
            <v>CC</v>
          </cell>
          <cell r="E104" t="str">
            <v>S.T.I EQUIPO CHAMUSCADOR DE CERDOS</v>
          </cell>
          <cell r="F104" t="str">
            <v>UNIDAD</v>
          </cell>
          <cell r="G104">
            <v>1</v>
          </cell>
          <cell r="H104">
            <v>9996000</v>
          </cell>
          <cell r="I104">
            <v>9996000</v>
          </cell>
        </row>
        <row r="105">
          <cell r="A105">
            <v>82</v>
          </cell>
          <cell r="B105" t="str">
            <v>CD</v>
          </cell>
          <cell r="E105" t="str">
            <v>S.T.I PINZA ATURDIDORA ELÉCTRICA PARA CERDOS</v>
          </cell>
          <cell r="F105" t="str">
            <v>UNIDAD</v>
          </cell>
          <cell r="G105">
            <v>1</v>
          </cell>
          <cell r="H105">
            <v>22491000</v>
          </cell>
          <cell r="I105">
            <v>22491000</v>
          </cell>
        </row>
        <row r="106">
          <cell r="A106">
            <v>83</v>
          </cell>
          <cell r="B106" t="str">
            <v>CE</v>
          </cell>
          <cell r="E106" t="str">
            <v>S.T.I METRO DE ENRIELADO AEREO DE IZAJE EN MONORIEL Viga IP 160 y Soportes en platina y linea inferiro de 2 1/2 x 1/2 Pintura en aceite de alta resistencia.</v>
          </cell>
          <cell r="F106" t="str">
            <v>METRO</v>
          </cell>
          <cell r="G106">
            <v>14</v>
          </cell>
          <cell r="H106">
            <v>1082900</v>
          </cell>
          <cell r="I106">
            <v>15160600</v>
          </cell>
        </row>
        <row r="107">
          <cell r="A107">
            <v>84</v>
          </cell>
          <cell r="B107" t="str">
            <v>CF</v>
          </cell>
          <cell r="E107" t="str">
            <v>S.T.I CARRO PARA TRANSPORTE E INSPECCIÓN DE CABEZAS</v>
          </cell>
          <cell r="F107" t="str">
            <v>UNIDAD</v>
          </cell>
          <cell r="G107">
            <v>1</v>
          </cell>
          <cell r="H107">
            <v>7497000</v>
          </cell>
        </row>
        <row r="108">
          <cell r="A108">
            <v>85</v>
          </cell>
          <cell r="B108" t="str">
            <v>CG</v>
          </cell>
          <cell r="E108" t="str">
            <v>S.T.I LAVAMANOS DE PEDESTAL: Poceta fabricada en lamina de acero inoxidable, ref 304 calibre 18 y pedestal en lamiana de acero inoxidable 304 calibre 20. Accionado por pedal (Valvula en bronce) en la parte inferior. Dimensiones: Ancho: 40cm, Largo: 40cm, Altura total: 90cm</v>
          </cell>
          <cell r="F108" t="str">
            <v>UNIDAD</v>
          </cell>
          <cell r="G108">
            <v>1</v>
          </cell>
          <cell r="H108">
            <v>1832600</v>
          </cell>
          <cell r="I108">
            <v>1832600</v>
          </cell>
        </row>
        <row r="109">
          <cell r="A109">
            <v>86</v>
          </cell>
          <cell r="B109" t="str">
            <v>CH</v>
          </cell>
          <cell r="E109" t="str">
            <v>S.T.I ESCALDADORA DE PORCINOS</v>
          </cell>
          <cell r="F109" t="str">
            <v>UNIDAD</v>
          </cell>
          <cell r="G109">
            <v>1</v>
          </cell>
          <cell r="H109">
            <v>78323650</v>
          </cell>
          <cell r="I109">
            <v>78323650</v>
          </cell>
        </row>
        <row r="110">
          <cell r="A110">
            <v>88</v>
          </cell>
          <cell r="B110" t="str">
            <v>CJ</v>
          </cell>
          <cell r="E110" t="str">
            <v>S.T.I PLATAFORMA PARA PATAS - CABEZAS - PIELES ACERO INOXIDABLE
DIMENSIONES: 2,20 X 70</v>
          </cell>
          <cell r="F110" t="str">
            <v>UNIDAD</v>
          </cell>
          <cell r="G110">
            <v>2</v>
          </cell>
          <cell r="H110">
            <v>10262560</v>
          </cell>
          <cell r="I110">
            <v>20525120</v>
          </cell>
        </row>
        <row r="111">
          <cell r="A111">
            <v>89</v>
          </cell>
          <cell r="B111" t="str">
            <v>CK</v>
          </cell>
          <cell r="E111" t="str">
            <v>S.T.I METRO DE MESON DE INSPECCION Y LAVADO DE PATAS (DOBLE FONDO)
Fabricado en lamina de acero inoxidable ref. 304, bandejas en lamina perforada desmontables para su limpieza; estructura en tubo de acero inoxidable de 1 1/2.</v>
          </cell>
          <cell r="F111" t="str">
            <v>METRO</v>
          </cell>
          <cell r="G111">
            <v>3</v>
          </cell>
          <cell r="H111">
            <v>2499000</v>
          </cell>
          <cell r="I111">
            <v>7497000</v>
          </cell>
        </row>
        <row r="112">
          <cell r="A112">
            <v>91</v>
          </cell>
          <cell r="B112" t="str">
            <v>CM</v>
          </cell>
          <cell r="E112" t="str">
            <v>S.T.I LAVA BOTAS MANUAL Fabricado en acero inoxidable referencia 304, y cepillo de limpieza.</v>
          </cell>
          <cell r="F112" t="str">
            <v>UNIDAD</v>
          </cell>
          <cell r="G112">
            <v>1</v>
          </cell>
          <cell r="H112">
            <v>1781336</v>
          </cell>
          <cell r="I112">
            <v>1781336</v>
          </cell>
        </row>
        <row r="113">
          <cell r="A113">
            <v>92</v>
          </cell>
          <cell r="B113" t="str">
            <v>CN</v>
          </cell>
          <cell r="E113" t="str">
            <v>S.T.I POLIPASTO DE IZAJE CAPACIDAD 2TN Polipasto electrico para izamiento de bovinos capacidad 2000kg diseño compacto y ligero, control (botonera) con parada de emergencia. Con 6mtros de cadena.</v>
          </cell>
          <cell r="F113" t="str">
            <v>UNIDAD</v>
          </cell>
          <cell r="G113">
            <v>1</v>
          </cell>
          <cell r="H113">
            <v>14827400</v>
          </cell>
          <cell r="I113">
            <v>14827400</v>
          </cell>
        </row>
        <row r="114">
          <cell r="A114">
            <v>95</v>
          </cell>
          <cell r="B114" t="str">
            <v>CQ</v>
          </cell>
          <cell r="E114" t="str">
            <v>S.T.I DESCUERADORA de rodillo central fabricada en barra perforada, laterales en lámina de 3/16 cónicos y eje central montado sobre rodamientos de 2", con dos cadenas de 1/2" en acero inoxidable, dos plataformas fijas en acero inoxidable para el operario. Su descuerado se hará de forma descendente.
Sistema Eléctrico: Tablero de control, contactores, sistema de mando al motor y botonera de mando aérea con pulsadores reversibles.</v>
          </cell>
          <cell r="F114" t="str">
            <v>UNIDAD</v>
          </cell>
          <cell r="G114">
            <v>1</v>
          </cell>
          <cell r="H114">
            <v>34153000</v>
          </cell>
          <cell r="I114">
            <v>34153000</v>
          </cell>
        </row>
        <row r="115">
          <cell r="A115">
            <v>101</v>
          </cell>
          <cell r="B115" t="str">
            <v>CW</v>
          </cell>
          <cell r="E115" t="str">
            <v>S.T.I POLIPASTO DE IZAJE CAPACIDAD 1TN Polipasto electrico para izamiento de porcinos capacidad 1000kg diseño compacto y ligero, control (botonera) con parada de emergencia. Con 6mtros de cadena.</v>
          </cell>
          <cell r="F115" t="str">
            <v>UNIDAD</v>
          </cell>
          <cell r="G115">
            <v>1</v>
          </cell>
          <cell r="H115">
            <v>12661600</v>
          </cell>
          <cell r="I115">
            <v>12661600</v>
          </cell>
        </row>
        <row r="116">
          <cell r="A116">
            <v>102</v>
          </cell>
          <cell r="B116" t="str">
            <v>CX</v>
          </cell>
          <cell r="E116" t="str">
            <v>S.T.I BAJADOR DE GRILLETES En columna de 100 X 100, carro vertical, accionado por cable, sistema hidráulico, dispositivo para recibo de poleas en la parte superior.</v>
          </cell>
          <cell r="F116" t="str">
            <v>UNIDAD</v>
          </cell>
          <cell r="G116">
            <v>1</v>
          </cell>
          <cell r="H116">
            <v>14160600</v>
          </cell>
          <cell r="I116">
            <v>14160600</v>
          </cell>
        </row>
        <row r="117">
          <cell r="A117" t="str">
            <v>13. PORTÓN</v>
          </cell>
          <cell r="I117" t="str">
            <v/>
          </cell>
        </row>
        <row r="118">
          <cell r="A118">
            <v>105</v>
          </cell>
          <cell r="B118" t="str">
            <v>DA</v>
          </cell>
          <cell r="E118" t="str">
            <v>S.T.I. PORTÓN PRINCIPAL EN ACERO INOXIDABLE a=2.00m x b=2.10m, Incluye cerrajería.</v>
          </cell>
          <cell r="F118" t="str">
            <v>UNIDAD</v>
          </cell>
          <cell r="G118">
            <v>1</v>
          </cell>
          <cell r="H118">
            <v>6903058</v>
          </cell>
          <cell r="I118">
            <v>6903058</v>
          </cell>
        </row>
        <row r="119">
          <cell r="A119" t="str">
            <v>14. PTAR</v>
          </cell>
          <cell r="I119" t="str">
            <v/>
          </cell>
        </row>
        <row r="120">
          <cell r="A120">
            <v>107</v>
          </cell>
          <cell r="B120" t="str">
            <v>DC</v>
          </cell>
          <cell r="E120" t="str">
            <v>S.T.I. PTARnD (PLANTA DE TRATAMIENTO DE AGUAS RESIDUALES INDUSTRIALES)</v>
          </cell>
          <cell r="F120" t="str">
            <v>GLOBAL</v>
          </cell>
          <cell r="G120">
            <v>1</v>
          </cell>
          <cell r="H120">
            <v>260632650</v>
          </cell>
          <cell r="I120">
            <v>260632650</v>
          </cell>
        </row>
        <row r="121">
          <cell r="A121">
            <v>108</v>
          </cell>
          <cell r="B121" t="str">
            <v>DD</v>
          </cell>
          <cell r="E121" t="str">
            <v>S.T.I. Lecho de secados.</v>
          </cell>
          <cell r="F121" t="str">
            <v>UNIDAD</v>
          </cell>
          <cell r="G121">
            <v>1</v>
          </cell>
          <cell r="H121">
            <v>9708749</v>
          </cell>
          <cell r="I121">
            <v>9708749</v>
          </cell>
        </row>
        <row r="122">
          <cell r="A122" t="str">
            <v>15. VENTANERÍA</v>
          </cell>
          <cell r="I122" t="str">
            <v/>
          </cell>
        </row>
        <row r="123">
          <cell r="A123">
            <v>111</v>
          </cell>
          <cell r="B123" t="str">
            <v>DG</v>
          </cell>
          <cell r="E123" t="str">
            <v>S.T.I. VENTANA TRES HOJAS 0.80m x 2m inlcuye cerrajería y marco</v>
          </cell>
          <cell r="F123" t="str">
            <v>UNIDAD</v>
          </cell>
          <cell r="G123">
            <v>8</v>
          </cell>
          <cell r="H123">
            <v>1590799</v>
          </cell>
          <cell r="I123">
            <v>12726392</v>
          </cell>
        </row>
        <row r="124">
          <cell r="A124" t="str">
            <v>16. PUERTAS</v>
          </cell>
          <cell r="I124" t="str">
            <v/>
          </cell>
        </row>
        <row r="125">
          <cell r="A125">
            <v>112</v>
          </cell>
          <cell r="B125" t="str">
            <v>DH</v>
          </cell>
          <cell r="E125" t="str">
            <v>S.T.I. Puerta de acceso metálica a zona de operarios y planta de sacrificio - Medidas según diseño.</v>
          </cell>
          <cell r="F125" t="str">
            <v>UNIDAD</v>
          </cell>
          <cell r="G125">
            <v>7</v>
          </cell>
          <cell r="H125">
            <v>1455679</v>
          </cell>
          <cell r="I125">
            <v>10189753</v>
          </cell>
        </row>
        <row r="126">
          <cell r="A126">
            <v>113</v>
          </cell>
          <cell r="B126" t="str">
            <v>DI</v>
          </cell>
          <cell r="E126" t="str">
            <v>S.T.I. THERMOFILM REFORZADO a=30cm, e=2mm, traslapo al 50% para división de espacios.</v>
          </cell>
          <cell r="F126" t="str">
            <v>UNIDAD</v>
          </cell>
          <cell r="G126">
            <v>9</v>
          </cell>
          <cell r="H126">
            <v>509107</v>
          </cell>
          <cell r="I126">
            <v>4581963</v>
          </cell>
        </row>
        <row r="127">
          <cell r="G127" t="str">
            <v/>
          </cell>
          <cell r="H127" t="str">
            <v/>
          </cell>
          <cell r="I127" t="str">
            <v/>
          </cell>
        </row>
        <row r="128">
          <cell r="G128" t="str">
            <v/>
          </cell>
          <cell r="H128" t="str">
            <v/>
          </cell>
          <cell r="I128" t="str">
            <v/>
          </cell>
        </row>
        <row r="129">
          <cell r="G129" t="str">
            <v/>
          </cell>
          <cell r="H129" t="str">
            <v/>
          </cell>
          <cell r="I129" t="str">
            <v/>
          </cell>
        </row>
        <row r="130">
          <cell r="G130" t="str">
            <v/>
          </cell>
          <cell r="H130" t="str">
            <v/>
          </cell>
          <cell r="I130" t="str">
            <v/>
          </cell>
        </row>
        <row r="131">
          <cell r="G131" t="str">
            <v/>
          </cell>
          <cell r="H131" t="str">
            <v/>
          </cell>
          <cell r="I131" t="str">
            <v/>
          </cell>
        </row>
        <row r="132">
          <cell r="G132" t="str">
            <v/>
          </cell>
          <cell r="H132" t="str">
            <v/>
          </cell>
          <cell r="I132" t="str">
            <v/>
          </cell>
        </row>
        <row r="133">
          <cell r="G133" t="str">
            <v/>
          </cell>
          <cell r="H133" t="str">
            <v/>
          </cell>
          <cell r="I133" t="str">
            <v/>
          </cell>
        </row>
        <row r="134">
          <cell r="G134" t="str">
            <v/>
          </cell>
          <cell r="H134" t="str">
            <v/>
          </cell>
          <cell r="I134" t="str">
            <v/>
          </cell>
        </row>
        <row r="135">
          <cell r="G135" t="str">
            <v/>
          </cell>
          <cell r="H135" t="str">
            <v/>
          </cell>
          <cell r="I135" t="str">
            <v/>
          </cell>
        </row>
        <row r="136">
          <cell r="G136" t="str">
            <v/>
          </cell>
          <cell r="H136" t="str">
            <v/>
          </cell>
          <cell r="I136" t="str">
            <v/>
          </cell>
        </row>
        <row r="137">
          <cell r="G137" t="str">
            <v/>
          </cell>
          <cell r="H137" t="str">
            <v/>
          </cell>
          <cell r="I137" t="str">
            <v/>
          </cell>
        </row>
        <row r="138">
          <cell r="G138" t="str">
            <v/>
          </cell>
          <cell r="H138" t="str">
            <v/>
          </cell>
          <cell r="I138" t="str">
            <v/>
          </cell>
        </row>
        <row r="139">
          <cell r="G139" t="str">
            <v/>
          </cell>
          <cell r="H139" t="str">
            <v/>
          </cell>
          <cell r="I139" t="str">
            <v/>
          </cell>
        </row>
        <row r="140">
          <cell r="G140" t="str">
            <v/>
          </cell>
          <cell r="H140" t="str">
            <v/>
          </cell>
          <cell r="I140" t="str">
            <v/>
          </cell>
        </row>
        <row r="141">
          <cell r="G141" t="str">
            <v/>
          </cell>
          <cell r="H141" t="str">
            <v/>
          </cell>
          <cell r="I141" t="str">
            <v/>
          </cell>
        </row>
        <row r="142">
          <cell r="G142" t="str">
            <v/>
          </cell>
          <cell r="H142" t="str">
            <v/>
          </cell>
          <cell r="I142" t="str">
            <v/>
          </cell>
        </row>
        <row r="143">
          <cell r="G143" t="str">
            <v/>
          </cell>
          <cell r="H143" t="str">
            <v/>
          </cell>
          <cell r="I143" t="str">
            <v/>
          </cell>
        </row>
        <row r="144">
          <cell r="G144" t="str">
            <v/>
          </cell>
          <cell r="H144" t="str">
            <v/>
          </cell>
          <cell r="I144" t="str">
            <v/>
          </cell>
        </row>
        <row r="145">
          <cell r="G145" t="str">
            <v/>
          </cell>
          <cell r="H145" t="str">
            <v/>
          </cell>
          <cell r="I145" t="str">
            <v/>
          </cell>
        </row>
        <row r="146">
          <cell r="G146" t="str">
            <v/>
          </cell>
          <cell r="H146" t="str">
            <v/>
          </cell>
          <cell r="I146" t="str">
            <v/>
          </cell>
        </row>
        <row r="147">
          <cell r="G147" t="str">
            <v/>
          </cell>
          <cell r="H147" t="str">
            <v/>
          </cell>
          <cell r="I147" t="str">
            <v/>
          </cell>
        </row>
        <row r="148">
          <cell r="G148" t="str">
            <v/>
          </cell>
          <cell r="H148" t="str">
            <v/>
          </cell>
          <cell r="I148" t="str">
            <v/>
          </cell>
        </row>
        <row r="149">
          <cell r="G149" t="str">
            <v/>
          </cell>
          <cell r="H149" t="str">
            <v/>
          </cell>
          <cell r="I149" t="str">
            <v/>
          </cell>
        </row>
        <row r="150">
          <cell r="G150" t="str">
            <v/>
          </cell>
          <cell r="H150" t="str">
            <v/>
          </cell>
          <cell r="I150" t="str">
            <v/>
          </cell>
        </row>
        <row r="151">
          <cell r="G151" t="str">
            <v/>
          </cell>
          <cell r="H151" t="str">
            <v/>
          </cell>
          <cell r="I151" t="str">
            <v/>
          </cell>
        </row>
        <row r="152">
          <cell r="G152" t="str">
            <v/>
          </cell>
          <cell r="H152" t="str">
            <v/>
          </cell>
          <cell r="I152" t="str">
            <v/>
          </cell>
        </row>
        <row r="153">
          <cell r="G153" t="str">
            <v/>
          </cell>
          <cell r="H153" t="str">
            <v/>
          </cell>
          <cell r="I153" t="str">
            <v/>
          </cell>
        </row>
        <row r="154">
          <cell r="G154" t="str">
            <v/>
          </cell>
          <cell r="H154" t="str">
            <v/>
          </cell>
          <cell r="I154" t="str">
            <v/>
          </cell>
        </row>
        <row r="155">
          <cell r="G155" t="str">
            <v/>
          </cell>
          <cell r="H155" t="str">
            <v/>
          </cell>
          <cell r="I155" t="str">
            <v/>
          </cell>
        </row>
        <row r="156">
          <cell r="G156" t="str">
            <v/>
          </cell>
          <cell r="H156" t="str">
            <v/>
          </cell>
          <cell r="I156" t="str">
            <v/>
          </cell>
        </row>
        <row r="157">
          <cell r="G157" t="str">
            <v/>
          </cell>
          <cell r="H157" t="str">
            <v/>
          </cell>
          <cell r="I157" t="str">
            <v/>
          </cell>
        </row>
        <row r="158">
          <cell r="G158" t="str">
            <v/>
          </cell>
          <cell r="H158" t="str">
            <v/>
          </cell>
          <cell r="I158" t="str">
            <v/>
          </cell>
        </row>
        <row r="159">
          <cell r="G159" t="str">
            <v/>
          </cell>
          <cell r="H159" t="str">
            <v/>
          </cell>
          <cell r="I159" t="str">
            <v/>
          </cell>
        </row>
        <row r="160">
          <cell r="G160" t="str">
            <v/>
          </cell>
          <cell r="H160" t="str">
            <v/>
          </cell>
          <cell r="I160" t="str">
            <v/>
          </cell>
        </row>
        <row r="161">
          <cell r="G161" t="str">
            <v/>
          </cell>
          <cell r="H161" t="str">
            <v/>
          </cell>
          <cell r="I161" t="str">
            <v/>
          </cell>
        </row>
        <row r="162">
          <cell r="G162" t="str">
            <v/>
          </cell>
          <cell r="H162" t="str">
            <v/>
          </cell>
          <cell r="I162" t="str">
            <v/>
          </cell>
        </row>
        <row r="163">
          <cell r="G163" t="str">
            <v/>
          </cell>
          <cell r="H163" t="str">
            <v/>
          </cell>
          <cell r="I163" t="str">
            <v/>
          </cell>
        </row>
        <row r="164">
          <cell r="G164" t="str">
            <v/>
          </cell>
          <cell r="H164" t="str">
            <v/>
          </cell>
          <cell r="I164" t="str">
            <v/>
          </cell>
        </row>
        <row r="165">
          <cell r="G165" t="str">
            <v/>
          </cell>
          <cell r="H165" t="str">
            <v/>
          </cell>
          <cell r="I165" t="str">
            <v/>
          </cell>
        </row>
        <row r="166">
          <cell r="G166" t="str">
            <v/>
          </cell>
          <cell r="H166" t="str">
            <v/>
          </cell>
          <cell r="I166" t="str">
            <v/>
          </cell>
        </row>
        <row r="167">
          <cell r="G167" t="str">
            <v/>
          </cell>
          <cell r="H167" t="str">
            <v/>
          </cell>
          <cell r="I167" t="str">
            <v/>
          </cell>
        </row>
        <row r="168">
          <cell r="G168" t="str">
            <v/>
          </cell>
          <cell r="H168" t="str">
            <v/>
          </cell>
          <cell r="I168" t="str">
            <v/>
          </cell>
        </row>
        <row r="169">
          <cell r="G169" t="str">
            <v/>
          </cell>
          <cell r="H169" t="str">
            <v/>
          </cell>
          <cell r="I169" t="str">
            <v/>
          </cell>
        </row>
        <row r="170">
          <cell r="G170" t="str">
            <v/>
          </cell>
          <cell r="H170" t="str">
            <v/>
          </cell>
          <cell r="I170" t="str">
            <v/>
          </cell>
        </row>
        <row r="171">
          <cell r="G171" t="str">
            <v/>
          </cell>
          <cell r="H171" t="str">
            <v/>
          </cell>
          <cell r="I171" t="str">
            <v/>
          </cell>
        </row>
        <row r="172">
          <cell r="G172" t="str">
            <v/>
          </cell>
          <cell r="H172" t="str">
            <v/>
          </cell>
          <cell r="I172" t="str">
            <v/>
          </cell>
        </row>
        <row r="173">
          <cell r="G173" t="str">
            <v/>
          </cell>
          <cell r="H173" t="str">
            <v/>
          </cell>
          <cell r="I173" t="str">
            <v/>
          </cell>
        </row>
        <row r="174">
          <cell r="G174" t="str">
            <v/>
          </cell>
          <cell r="H174" t="str">
            <v/>
          </cell>
          <cell r="I174" t="str">
            <v/>
          </cell>
        </row>
        <row r="175">
          <cell r="G175" t="str">
            <v/>
          </cell>
          <cell r="H175" t="str">
            <v/>
          </cell>
          <cell r="I175" t="str">
            <v/>
          </cell>
        </row>
        <row r="176">
          <cell r="G176" t="str">
            <v/>
          </cell>
          <cell r="H176" t="str">
            <v/>
          </cell>
          <cell r="I176" t="str">
            <v/>
          </cell>
        </row>
        <row r="177">
          <cell r="G177" t="str">
            <v/>
          </cell>
          <cell r="H177" t="str">
            <v/>
          </cell>
          <cell r="I177" t="str">
            <v/>
          </cell>
        </row>
        <row r="178">
          <cell r="G178" t="str">
            <v/>
          </cell>
          <cell r="H178" t="str">
            <v/>
          </cell>
          <cell r="I178" t="str">
            <v/>
          </cell>
        </row>
        <row r="179">
          <cell r="G179" t="str">
            <v/>
          </cell>
          <cell r="H179" t="str">
            <v/>
          </cell>
          <cell r="I179" t="str">
            <v/>
          </cell>
        </row>
        <row r="180">
          <cell r="G180" t="str">
            <v/>
          </cell>
          <cell r="H180" t="str">
            <v/>
          </cell>
          <cell r="I180" t="str">
            <v/>
          </cell>
        </row>
        <row r="181">
          <cell r="G181" t="str">
            <v/>
          </cell>
          <cell r="H181" t="str">
            <v/>
          </cell>
          <cell r="I181" t="str">
            <v/>
          </cell>
        </row>
        <row r="182">
          <cell r="G182" t="str">
            <v/>
          </cell>
          <cell r="H182" t="str">
            <v/>
          </cell>
          <cell r="I182" t="str">
            <v/>
          </cell>
        </row>
        <row r="183">
          <cell r="G183" t="str">
            <v/>
          </cell>
          <cell r="H183" t="str">
            <v/>
          </cell>
          <cell r="I183" t="str">
            <v/>
          </cell>
        </row>
        <row r="184">
          <cell r="G184" t="str">
            <v/>
          </cell>
          <cell r="H184" t="str">
            <v/>
          </cell>
          <cell r="I184" t="str">
            <v/>
          </cell>
        </row>
        <row r="185">
          <cell r="G185" t="str">
            <v/>
          </cell>
          <cell r="H185" t="str">
            <v/>
          </cell>
          <cell r="I185" t="str">
            <v/>
          </cell>
        </row>
        <row r="186">
          <cell r="G186" t="str">
            <v/>
          </cell>
          <cell r="H186" t="str">
            <v/>
          </cell>
          <cell r="I186" t="str">
            <v/>
          </cell>
        </row>
        <row r="187">
          <cell r="G187" t="str">
            <v/>
          </cell>
          <cell r="H187" t="str">
            <v/>
          </cell>
          <cell r="I187" t="str">
            <v/>
          </cell>
        </row>
        <row r="188">
          <cell r="G188" t="str">
            <v/>
          </cell>
          <cell r="H188" t="str">
            <v/>
          </cell>
          <cell r="I188" t="str">
            <v/>
          </cell>
        </row>
        <row r="189">
          <cell r="G189" t="str">
            <v/>
          </cell>
          <cell r="H189" t="str">
            <v/>
          </cell>
          <cell r="I189" t="str">
            <v/>
          </cell>
        </row>
        <row r="190">
          <cell r="G190" t="str">
            <v/>
          </cell>
          <cell r="H190" t="str">
            <v/>
          </cell>
          <cell r="I190" t="str">
            <v/>
          </cell>
        </row>
        <row r="191">
          <cell r="G191" t="str">
            <v/>
          </cell>
          <cell r="H191" t="str">
            <v/>
          </cell>
          <cell r="I191" t="str">
            <v/>
          </cell>
        </row>
        <row r="192">
          <cell r="G192" t="str">
            <v/>
          </cell>
          <cell r="H192" t="str">
            <v/>
          </cell>
          <cell r="I192" t="str">
            <v/>
          </cell>
        </row>
        <row r="193">
          <cell r="G193" t="str">
            <v/>
          </cell>
          <cell r="H193" t="str">
            <v/>
          </cell>
          <cell r="I193" t="str">
            <v/>
          </cell>
        </row>
        <row r="194">
          <cell r="G194" t="str">
            <v/>
          </cell>
          <cell r="H194" t="str">
            <v/>
          </cell>
          <cell r="I194" t="str">
            <v/>
          </cell>
        </row>
        <row r="195">
          <cell r="G195" t="str">
            <v/>
          </cell>
          <cell r="H195" t="str">
            <v/>
          </cell>
          <cell r="I195" t="str">
            <v/>
          </cell>
        </row>
        <row r="196">
          <cell r="G196" t="str">
            <v/>
          </cell>
          <cell r="H196" t="str">
            <v/>
          </cell>
          <cell r="I196" t="str">
            <v/>
          </cell>
        </row>
        <row r="197">
          <cell r="G197" t="str">
            <v/>
          </cell>
          <cell r="H197" t="str">
            <v/>
          </cell>
          <cell r="I197" t="str">
            <v/>
          </cell>
        </row>
        <row r="198">
          <cell r="G198" t="str">
            <v/>
          </cell>
          <cell r="H198" t="str">
            <v/>
          </cell>
          <cell r="I198" t="str">
            <v/>
          </cell>
        </row>
        <row r="199">
          <cell r="G199" t="str">
            <v/>
          </cell>
          <cell r="H199" t="str">
            <v/>
          </cell>
          <cell r="I199" t="str">
            <v/>
          </cell>
        </row>
        <row r="200">
          <cell r="G200" t="str">
            <v/>
          </cell>
          <cell r="H200" t="str">
            <v/>
          </cell>
          <cell r="I200" t="str">
            <v/>
          </cell>
        </row>
        <row r="201">
          <cell r="G201" t="str">
            <v/>
          </cell>
          <cell r="H201" t="str">
            <v/>
          </cell>
          <cell r="I201" t="str">
            <v/>
          </cell>
        </row>
        <row r="202">
          <cell r="G202" t="str">
            <v/>
          </cell>
          <cell r="H202" t="str">
            <v/>
          </cell>
          <cell r="I202" t="str">
            <v/>
          </cell>
        </row>
        <row r="203">
          <cell r="G203" t="str">
            <v/>
          </cell>
          <cell r="H203" t="str">
            <v/>
          </cell>
          <cell r="I203" t="str">
            <v/>
          </cell>
        </row>
        <row r="204">
          <cell r="G204" t="str">
            <v/>
          </cell>
          <cell r="H204" t="str">
            <v/>
          </cell>
          <cell r="I204" t="str">
            <v/>
          </cell>
        </row>
        <row r="205">
          <cell r="G205" t="str">
            <v/>
          </cell>
          <cell r="H205" t="str">
            <v/>
          </cell>
          <cell r="I205" t="str">
            <v/>
          </cell>
        </row>
        <row r="206">
          <cell r="G206" t="str">
            <v/>
          </cell>
          <cell r="H206" t="str">
            <v/>
          </cell>
          <cell r="I206" t="str">
            <v/>
          </cell>
        </row>
        <row r="207">
          <cell r="G207" t="str">
            <v/>
          </cell>
          <cell r="H207" t="str">
            <v/>
          </cell>
          <cell r="I207" t="str">
            <v/>
          </cell>
        </row>
        <row r="208">
          <cell r="G208" t="str">
            <v/>
          </cell>
          <cell r="H208" t="str">
            <v/>
          </cell>
          <cell r="I208" t="str">
            <v/>
          </cell>
        </row>
        <row r="209">
          <cell r="G209" t="str">
            <v/>
          </cell>
          <cell r="H209" t="str">
            <v/>
          </cell>
          <cell r="I209" t="str">
            <v/>
          </cell>
        </row>
        <row r="210">
          <cell r="G210" t="str">
            <v/>
          </cell>
          <cell r="H210" t="str">
            <v/>
          </cell>
          <cell r="I210" t="str">
            <v/>
          </cell>
        </row>
        <row r="211">
          <cell r="G211" t="str">
            <v/>
          </cell>
          <cell r="H211" t="str">
            <v/>
          </cell>
          <cell r="I211" t="str">
            <v/>
          </cell>
        </row>
        <row r="212">
          <cell r="G212" t="str">
            <v/>
          </cell>
          <cell r="H212" t="str">
            <v/>
          </cell>
          <cell r="I212" t="str">
            <v/>
          </cell>
        </row>
        <row r="213">
          <cell r="G213" t="str">
            <v/>
          </cell>
          <cell r="H213" t="str">
            <v/>
          </cell>
          <cell r="I213" t="str">
            <v/>
          </cell>
        </row>
        <row r="214">
          <cell r="G214" t="str">
            <v/>
          </cell>
          <cell r="H214" t="str">
            <v/>
          </cell>
          <cell r="I214" t="str">
            <v/>
          </cell>
        </row>
        <row r="215">
          <cell r="G215" t="str">
            <v/>
          </cell>
          <cell r="H215" t="str">
            <v/>
          </cell>
          <cell r="I215" t="str">
            <v/>
          </cell>
        </row>
        <row r="216">
          <cell r="G216" t="str">
            <v/>
          </cell>
          <cell r="H216" t="str">
            <v/>
          </cell>
          <cell r="I216" t="str">
            <v/>
          </cell>
        </row>
        <row r="217">
          <cell r="G217" t="str">
            <v/>
          </cell>
          <cell r="H217" t="str">
            <v/>
          </cell>
          <cell r="I217" t="str">
            <v/>
          </cell>
        </row>
        <row r="218">
          <cell r="G218" t="str">
            <v/>
          </cell>
          <cell r="H218" t="str">
            <v/>
          </cell>
          <cell r="I218" t="str">
            <v/>
          </cell>
        </row>
        <row r="219">
          <cell r="G219" t="str">
            <v/>
          </cell>
          <cell r="H219" t="str">
            <v/>
          </cell>
          <cell r="I219" t="str">
            <v/>
          </cell>
        </row>
        <row r="220">
          <cell r="G220" t="str">
            <v/>
          </cell>
          <cell r="H220" t="str">
            <v/>
          </cell>
          <cell r="I220" t="str">
            <v/>
          </cell>
        </row>
        <row r="221">
          <cell r="G221" t="str">
            <v/>
          </cell>
          <cell r="H221" t="str">
            <v/>
          </cell>
          <cell r="I221" t="str">
            <v/>
          </cell>
        </row>
        <row r="222">
          <cell r="G222" t="str">
            <v/>
          </cell>
          <cell r="H222" t="str">
            <v/>
          </cell>
          <cell r="I222" t="str">
            <v/>
          </cell>
        </row>
        <row r="223">
          <cell r="G223" t="str">
            <v/>
          </cell>
          <cell r="H223" t="str">
            <v/>
          </cell>
          <cell r="I223" t="str">
            <v/>
          </cell>
        </row>
        <row r="224">
          <cell r="G224" t="str">
            <v/>
          </cell>
          <cell r="H224" t="str">
            <v/>
          </cell>
          <cell r="I224" t="str">
            <v/>
          </cell>
        </row>
        <row r="225">
          <cell r="G225" t="str">
            <v/>
          </cell>
          <cell r="H225" t="str">
            <v/>
          </cell>
          <cell r="I225" t="str">
            <v/>
          </cell>
        </row>
        <row r="226">
          <cell r="G226" t="str">
            <v/>
          </cell>
          <cell r="H226" t="str">
            <v/>
          </cell>
          <cell r="I226" t="str">
            <v/>
          </cell>
        </row>
        <row r="227">
          <cell r="G227" t="str">
            <v/>
          </cell>
          <cell r="H227" t="str">
            <v/>
          </cell>
          <cell r="I227" t="str">
            <v/>
          </cell>
        </row>
        <row r="228">
          <cell r="G228" t="str">
            <v/>
          </cell>
          <cell r="H228" t="str">
            <v/>
          </cell>
          <cell r="I228" t="str">
            <v/>
          </cell>
        </row>
        <row r="229">
          <cell r="G229" t="str">
            <v/>
          </cell>
          <cell r="H229" t="str">
            <v/>
          </cell>
          <cell r="I229" t="str">
            <v/>
          </cell>
        </row>
        <row r="230">
          <cell r="G230" t="str">
            <v/>
          </cell>
          <cell r="H230" t="str">
            <v/>
          </cell>
          <cell r="I230" t="str">
            <v/>
          </cell>
        </row>
        <row r="231">
          <cell r="G231" t="str">
            <v/>
          </cell>
          <cell r="H231" t="str">
            <v/>
          </cell>
          <cell r="I231" t="str">
            <v/>
          </cell>
        </row>
        <row r="232">
          <cell r="G232" t="str">
            <v/>
          </cell>
          <cell r="H232" t="str">
            <v/>
          </cell>
          <cell r="I232" t="str">
            <v/>
          </cell>
        </row>
        <row r="233">
          <cell r="G233" t="str">
            <v/>
          </cell>
          <cell r="H233" t="str">
            <v/>
          </cell>
          <cell r="I233" t="str">
            <v/>
          </cell>
        </row>
        <row r="234">
          <cell r="G234" t="str">
            <v/>
          </cell>
          <cell r="H234" t="str">
            <v/>
          </cell>
          <cell r="I234" t="str">
            <v/>
          </cell>
        </row>
        <row r="235">
          <cell r="G235" t="str">
            <v/>
          </cell>
          <cell r="H235" t="str">
            <v/>
          </cell>
          <cell r="I235" t="str">
            <v/>
          </cell>
        </row>
        <row r="236">
          <cell r="G236" t="str">
            <v/>
          </cell>
          <cell r="H236" t="str">
            <v/>
          </cell>
          <cell r="I236" t="str">
            <v/>
          </cell>
        </row>
        <row r="237">
          <cell r="G237" t="str">
            <v/>
          </cell>
          <cell r="H237" t="str">
            <v/>
          </cell>
          <cell r="I237" t="str">
            <v/>
          </cell>
        </row>
        <row r="238">
          <cell r="G238" t="str">
            <v/>
          </cell>
          <cell r="H238" t="str">
            <v/>
          </cell>
          <cell r="I238" t="str">
            <v/>
          </cell>
        </row>
        <row r="239">
          <cell r="G239" t="str">
            <v/>
          </cell>
          <cell r="H239" t="str">
            <v/>
          </cell>
          <cell r="I239" t="str">
            <v/>
          </cell>
        </row>
        <row r="240">
          <cell r="G240" t="str">
            <v/>
          </cell>
          <cell r="H240" t="str">
            <v/>
          </cell>
          <cell r="I240" t="str">
            <v/>
          </cell>
        </row>
        <row r="241">
          <cell r="G241" t="str">
            <v/>
          </cell>
          <cell r="H241" t="str">
            <v/>
          </cell>
          <cell r="I241" t="str">
            <v/>
          </cell>
        </row>
        <row r="242">
          <cell r="G242" t="str">
            <v/>
          </cell>
          <cell r="H242" t="str">
            <v/>
          </cell>
          <cell r="I242" t="str">
            <v/>
          </cell>
        </row>
        <row r="243">
          <cell r="G243" t="str">
            <v/>
          </cell>
          <cell r="H243" t="str">
            <v/>
          </cell>
          <cell r="I243" t="str">
            <v/>
          </cell>
        </row>
        <row r="244">
          <cell r="G244" t="str">
            <v/>
          </cell>
          <cell r="H244" t="str">
            <v/>
          </cell>
          <cell r="I244" t="str">
            <v/>
          </cell>
        </row>
        <row r="245">
          <cell r="G245" t="str">
            <v/>
          </cell>
          <cell r="H245" t="str">
            <v/>
          </cell>
          <cell r="I245" t="str">
            <v/>
          </cell>
        </row>
        <row r="246">
          <cell r="G246" t="str">
            <v/>
          </cell>
          <cell r="H246" t="str">
            <v/>
          </cell>
          <cell r="I246" t="str">
            <v/>
          </cell>
        </row>
        <row r="247">
          <cell r="G247" t="str">
            <v/>
          </cell>
          <cell r="H247" t="str">
            <v/>
          </cell>
          <cell r="I247" t="str">
            <v/>
          </cell>
        </row>
        <row r="248">
          <cell r="G248" t="str">
            <v/>
          </cell>
          <cell r="H248" t="str">
            <v/>
          </cell>
          <cell r="I248" t="str">
            <v/>
          </cell>
        </row>
        <row r="249">
          <cell r="G249" t="str">
            <v/>
          </cell>
          <cell r="H249" t="str">
            <v/>
          </cell>
          <cell r="I249" t="str">
            <v/>
          </cell>
        </row>
        <row r="250">
          <cell r="G250" t="str">
            <v/>
          </cell>
          <cell r="H250" t="str">
            <v/>
          </cell>
          <cell r="I250" t="str">
            <v/>
          </cell>
        </row>
        <row r="251">
          <cell r="G251" t="str">
            <v/>
          </cell>
          <cell r="H251" t="str">
            <v/>
          </cell>
          <cell r="I251" t="str">
            <v/>
          </cell>
        </row>
        <row r="252">
          <cell r="G252" t="str">
            <v/>
          </cell>
          <cell r="H252" t="str">
            <v/>
          </cell>
          <cell r="I252" t="str">
            <v/>
          </cell>
        </row>
        <row r="253">
          <cell r="G253" t="str">
            <v/>
          </cell>
          <cell r="H253" t="str">
            <v/>
          </cell>
          <cell r="I253" t="str">
            <v/>
          </cell>
        </row>
        <row r="254">
          <cell r="G254" t="str">
            <v/>
          </cell>
          <cell r="H254" t="str">
            <v/>
          </cell>
          <cell r="I254" t="str">
            <v/>
          </cell>
        </row>
        <row r="255">
          <cell r="G255" t="str">
            <v/>
          </cell>
          <cell r="H255" t="str">
            <v/>
          </cell>
          <cell r="I255" t="str">
            <v/>
          </cell>
        </row>
        <row r="256">
          <cell r="G256" t="str">
            <v/>
          </cell>
          <cell r="H256" t="str">
            <v/>
          </cell>
          <cell r="I256" t="str">
            <v/>
          </cell>
        </row>
        <row r="257">
          <cell r="G257" t="str">
            <v/>
          </cell>
          <cell r="H257" t="str">
            <v/>
          </cell>
          <cell r="I257" t="str">
            <v/>
          </cell>
        </row>
        <row r="258">
          <cell r="G258" t="str">
            <v/>
          </cell>
          <cell r="H258" t="str">
            <v/>
          </cell>
          <cell r="I258" t="str">
            <v/>
          </cell>
        </row>
        <row r="259">
          <cell r="G259" t="str">
            <v/>
          </cell>
          <cell r="H259" t="str">
            <v/>
          </cell>
          <cell r="I259" t="str">
            <v/>
          </cell>
        </row>
        <row r="260">
          <cell r="G260" t="str">
            <v/>
          </cell>
          <cell r="H260" t="str">
            <v/>
          </cell>
          <cell r="I260" t="str">
            <v/>
          </cell>
        </row>
        <row r="261">
          <cell r="G261" t="str">
            <v/>
          </cell>
          <cell r="H261" t="str">
            <v/>
          </cell>
          <cell r="I261" t="str">
            <v/>
          </cell>
        </row>
        <row r="262">
          <cell r="G262" t="str">
            <v/>
          </cell>
          <cell r="H262" t="str">
            <v/>
          </cell>
          <cell r="I262" t="str">
            <v/>
          </cell>
        </row>
        <row r="263">
          <cell r="G263" t="str">
            <v/>
          </cell>
          <cell r="H263" t="str">
            <v/>
          </cell>
          <cell r="I263" t="str">
            <v/>
          </cell>
        </row>
        <row r="264">
          <cell r="G264" t="str">
            <v/>
          </cell>
          <cell r="H264" t="str">
            <v/>
          </cell>
          <cell r="I264" t="str">
            <v/>
          </cell>
        </row>
        <row r="265">
          <cell r="G265" t="str">
            <v/>
          </cell>
          <cell r="H265" t="str">
            <v/>
          </cell>
          <cell r="I265" t="str">
            <v/>
          </cell>
        </row>
        <row r="266">
          <cell r="G266" t="str">
            <v/>
          </cell>
          <cell r="H266" t="str">
            <v/>
          </cell>
          <cell r="I266" t="str">
            <v/>
          </cell>
        </row>
        <row r="267">
          <cell r="G267" t="str">
            <v/>
          </cell>
          <cell r="H267" t="str">
            <v/>
          </cell>
          <cell r="I267" t="str">
            <v/>
          </cell>
        </row>
        <row r="268">
          <cell r="G268" t="str">
            <v/>
          </cell>
          <cell r="H268" t="str">
            <v/>
          </cell>
          <cell r="I268" t="str">
            <v/>
          </cell>
        </row>
        <row r="269">
          <cell r="G269" t="str">
            <v/>
          </cell>
          <cell r="H269" t="str">
            <v/>
          </cell>
          <cell r="I269" t="str">
            <v/>
          </cell>
        </row>
        <row r="270">
          <cell r="G270" t="str">
            <v/>
          </cell>
          <cell r="H270" t="str">
            <v/>
          </cell>
          <cell r="I270" t="str">
            <v/>
          </cell>
        </row>
        <row r="271">
          <cell r="G271" t="str">
            <v/>
          </cell>
          <cell r="H271" t="str">
            <v/>
          </cell>
          <cell r="I271" t="str">
            <v/>
          </cell>
        </row>
        <row r="272">
          <cell r="G272" t="str">
            <v/>
          </cell>
          <cell r="H272" t="str">
            <v/>
          </cell>
          <cell r="I272" t="str">
            <v/>
          </cell>
        </row>
        <row r="273">
          <cell r="G273" t="str">
            <v/>
          </cell>
          <cell r="H273" t="str">
            <v/>
          </cell>
          <cell r="I273" t="str">
            <v/>
          </cell>
        </row>
        <row r="274">
          <cell r="G274" t="str">
            <v/>
          </cell>
          <cell r="H274" t="str">
            <v/>
          </cell>
          <cell r="I274" t="str">
            <v/>
          </cell>
        </row>
        <row r="275">
          <cell r="G275" t="str">
            <v/>
          </cell>
          <cell r="H275" t="str">
            <v/>
          </cell>
          <cell r="I275" t="str">
            <v/>
          </cell>
        </row>
        <row r="276">
          <cell r="G276" t="str">
            <v/>
          </cell>
          <cell r="H276" t="str">
            <v/>
          </cell>
          <cell r="I276" t="str">
            <v/>
          </cell>
        </row>
        <row r="277">
          <cell r="G277" t="str">
            <v/>
          </cell>
          <cell r="H277" t="str">
            <v/>
          </cell>
          <cell r="I277" t="str">
            <v/>
          </cell>
        </row>
        <row r="278">
          <cell r="G278" t="str">
            <v/>
          </cell>
          <cell r="H278" t="str">
            <v/>
          </cell>
          <cell r="I278" t="str">
            <v/>
          </cell>
        </row>
        <row r="279">
          <cell r="G279" t="str">
            <v/>
          </cell>
          <cell r="H279" t="str">
            <v/>
          </cell>
          <cell r="I279" t="str">
            <v/>
          </cell>
        </row>
        <row r="280">
          <cell r="G280" t="str">
            <v/>
          </cell>
          <cell r="H280" t="str">
            <v/>
          </cell>
          <cell r="I280" t="str">
            <v/>
          </cell>
        </row>
        <row r="281">
          <cell r="G281" t="str">
            <v/>
          </cell>
          <cell r="H281" t="str">
            <v/>
          </cell>
          <cell r="I281" t="str">
            <v/>
          </cell>
        </row>
        <row r="282">
          <cell r="G282" t="str">
            <v/>
          </cell>
          <cell r="H282" t="str">
            <v/>
          </cell>
          <cell r="I282" t="str">
            <v/>
          </cell>
        </row>
        <row r="283">
          <cell r="G283" t="str">
            <v/>
          </cell>
          <cell r="H283" t="str">
            <v/>
          </cell>
          <cell r="I283" t="str">
            <v/>
          </cell>
        </row>
        <row r="284">
          <cell r="G284" t="str">
            <v/>
          </cell>
          <cell r="H284" t="str">
            <v/>
          </cell>
          <cell r="I284" t="str">
            <v/>
          </cell>
        </row>
        <row r="285">
          <cell r="G285" t="str">
            <v/>
          </cell>
          <cell r="H285" t="str">
            <v/>
          </cell>
          <cell r="I285" t="str">
            <v/>
          </cell>
        </row>
        <row r="286">
          <cell r="G286" t="str">
            <v/>
          </cell>
          <cell r="H286" t="str">
            <v/>
          </cell>
          <cell r="I286" t="str">
            <v/>
          </cell>
        </row>
        <row r="287">
          <cell r="G287" t="str">
            <v/>
          </cell>
          <cell r="H287" t="str">
            <v/>
          </cell>
          <cell r="I287" t="str">
            <v/>
          </cell>
        </row>
        <row r="288">
          <cell r="G288" t="str">
            <v/>
          </cell>
          <cell r="H288" t="str">
            <v/>
          </cell>
          <cell r="I288" t="str">
            <v/>
          </cell>
        </row>
        <row r="289">
          <cell r="G289" t="str">
            <v/>
          </cell>
          <cell r="H289" t="str">
            <v/>
          </cell>
          <cell r="I289" t="str">
            <v/>
          </cell>
        </row>
        <row r="290">
          <cell r="G290" t="str">
            <v/>
          </cell>
          <cell r="H290" t="str">
            <v/>
          </cell>
          <cell r="I290" t="str">
            <v/>
          </cell>
        </row>
        <row r="291">
          <cell r="G291" t="str">
            <v/>
          </cell>
          <cell r="H291" t="str">
            <v/>
          </cell>
          <cell r="I291" t="str">
            <v/>
          </cell>
        </row>
        <row r="292">
          <cell r="G292" t="str">
            <v/>
          </cell>
          <cell r="H292" t="str">
            <v/>
          </cell>
          <cell r="I292" t="str">
            <v/>
          </cell>
        </row>
        <row r="293">
          <cell r="G293" t="str">
            <v/>
          </cell>
          <cell r="H293" t="str">
            <v/>
          </cell>
          <cell r="I293" t="str">
            <v/>
          </cell>
        </row>
        <row r="294">
          <cell r="G294" t="str">
            <v/>
          </cell>
          <cell r="H294" t="str">
            <v/>
          </cell>
          <cell r="I294" t="str">
            <v/>
          </cell>
        </row>
        <row r="295">
          <cell r="G295" t="str">
            <v/>
          </cell>
          <cell r="H295" t="str">
            <v/>
          </cell>
          <cell r="I295" t="str">
            <v/>
          </cell>
        </row>
        <row r="296">
          <cell r="G296" t="str">
            <v/>
          </cell>
          <cell r="H296" t="str">
            <v/>
          </cell>
          <cell r="I296" t="str">
            <v/>
          </cell>
        </row>
        <row r="297">
          <cell r="G297" t="str">
            <v/>
          </cell>
          <cell r="H297" t="str">
            <v/>
          </cell>
          <cell r="I297" t="str">
            <v/>
          </cell>
        </row>
        <row r="298">
          <cell r="G298" t="str">
            <v/>
          </cell>
          <cell r="H298" t="str">
            <v/>
          </cell>
          <cell r="I298" t="str">
            <v/>
          </cell>
        </row>
        <row r="299">
          <cell r="G299" t="str">
            <v/>
          </cell>
          <cell r="H299" t="str">
            <v/>
          </cell>
          <cell r="I299" t="str">
            <v/>
          </cell>
        </row>
        <row r="300">
          <cell r="G300" t="str">
            <v/>
          </cell>
          <cell r="H300" t="str">
            <v/>
          </cell>
          <cell r="I300" t="str">
            <v/>
          </cell>
        </row>
        <row r="301">
          <cell r="G301" t="str">
            <v/>
          </cell>
          <cell r="H301" t="str">
            <v/>
          </cell>
          <cell r="I301" t="str">
            <v/>
          </cell>
        </row>
        <row r="302">
          <cell r="G302" t="str">
            <v/>
          </cell>
          <cell r="H302" t="str">
            <v/>
          </cell>
          <cell r="I302" t="str">
            <v/>
          </cell>
        </row>
        <row r="303">
          <cell r="G303" t="str">
            <v/>
          </cell>
          <cell r="H303" t="str">
            <v/>
          </cell>
          <cell r="I303" t="str">
            <v/>
          </cell>
        </row>
        <row r="304">
          <cell r="G304" t="str">
            <v/>
          </cell>
          <cell r="H304" t="str">
            <v/>
          </cell>
          <cell r="I304" t="str">
            <v/>
          </cell>
        </row>
        <row r="305">
          <cell r="G305" t="str">
            <v/>
          </cell>
          <cell r="H305" t="str">
            <v/>
          </cell>
          <cell r="I305" t="str">
            <v/>
          </cell>
        </row>
        <row r="306">
          <cell r="G306" t="str">
            <v/>
          </cell>
          <cell r="H306" t="str">
            <v/>
          </cell>
          <cell r="I306" t="str">
            <v/>
          </cell>
        </row>
        <row r="307">
          <cell r="G307" t="str">
            <v/>
          </cell>
          <cell r="H307" t="str">
            <v/>
          </cell>
          <cell r="I307" t="str">
            <v/>
          </cell>
        </row>
        <row r="308">
          <cell r="G308" t="str">
            <v/>
          </cell>
          <cell r="H308" t="str">
            <v/>
          </cell>
          <cell r="I308" t="str">
            <v/>
          </cell>
        </row>
        <row r="309">
          <cell r="G309" t="str">
            <v/>
          </cell>
          <cell r="H309" t="str">
            <v/>
          </cell>
          <cell r="I309" t="str">
            <v/>
          </cell>
        </row>
        <row r="310">
          <cell r="G310" t="str">
            <v/>
          </cell>
          <cell r="H310" t="str">
            <v/>
          </cell>
          <cell r="I310" t="str">
            <v/>
          </cell>
        </row>
        <row r="311">
          <cell r="G311" t="str">
            <v/>
          </cell>
          <cell r="H311" t="str">
            <v/>
          </cell>
          <cell r="I311" t="str">
            <v/>
          </cell>
        </row>
        <row r="312">
          <cell r="G312" t="str">
            <v/>
          </cell>
          <cell r="H312" t="str">
            <v/>
          </cell>
          <cell r="I312" t="str">
            <v/>
          </cell>
        </row>
        <row r="313">
          <cell r="G313" t="str">
            <v/>
          </cell>
          <cell r="H313" t="str">
            <v/>
          </cell>
          <cell r="I313" t="str">
            <v/>
          </cell>
        </row>
        <row r="314">
          <cell r="G314" t="str">
            <v/>
          </cell>
          <cell r="H314" t="str">
            <v/>
          </cell>
          <cell r="I314" t="str">
            <v/>
          </cell>
        </row>
        <row r="315">
          <cell r="G315" t="str">
            <v/>
          </cell>
          <cell r="H315" t="str">
            <v/>
          </cell>
          <cell r="I315" t="str">
            <v/>
          </cell>
        </row>
        <row r="316">
          <cell r="G316" t="str">
            <v/>
          </cell>
          <cell r="H316" t="str">
            <v/>
          </cell>
          <cell r="I316" t="str">
            <v/>
          </cell>
        </row>
        <row r="317">
          <cell r="G317" t="str">
            <v/>
          </cell>
          <cell r="H317" t="str">
            <v/>
          </cell>
          <cell r="I317" t="str">
            <v/>
          </cell>
        </row>
        <row r="318">
          <cell r="G318" t="str">
            <v/>
          </cell>
          <cell r="H318" t="str">
            <v/>
          </cell>
          <cell r="I318" t="str">
            <v/>
          </cell>
        </row>
        <row r="319">
          <cell r="G319" t="str">
            <v/>
          </cell>
          <cell r="H319" t="str">
            <v/>
          </cell>
          <cell r="I319" t="str">
            <v/>
          </cell>
        </row>
        <row r="320">
          <cell r="G320" t="str">
            <v/>
          </cell>
          <cell r="H320" t="str">
            <v/>
          </cell>
          <cell r="I320" t="str">
            <v/>
          </cell>
        </row>
        <row r="321">
          <cell r="G321" t="str">
            <v/>
          </cell>
          <cell r="H321" t="str">
            <v/>
          </cell>
          <cell r="I321" t="str">
            <v/>
          </cell>
        </row>
        <row r="322">
          <cell r="G322" t="str">
            <v/>
          </cell>
          <cell r="H322" t="str">
            <v/>
          </cell>
          <cell r="I322" t="str">
            <v/>
          </cell>
        </row>
        <row r="323">
          <cell r="G323" t="str">
            <v/>
          </cell>
          <cell r="H323" t="str">
            <v/>
          </cell>
          <cell r="I323" t="str">
            <v/>
          </cell>
        </row>
        <row r="324">
          <cell r="G324" t="str">
            <v/>
          </cell>
          <cell r="H324" t="str">
            <v/>
          </cell>
          <cell r="I324" t="str">
            <v/>
          </cell>
        </row>
        <row r="325">
          <cell r="G325" t="str">
            <v/>
          </cell>
          <cell r="H325" t="str">
            <v/>
          </cell>
          <cell r="I325" t="str">
            <v/>
          </cell>
        </row>
        <row r="326">
          <cell r="G326" t="str">
            <v/>
          </cell>
          <cell r="H326" t="str">
            <v/>
          </cell>
          <cell r="I326" t="str">
            <v/>
          </cell>
        </row>
        <row r="327">
          <cell r="G327" t="str">
            <v/>
          </cell>
          <cell r="H327" t="str">
            <v/>
          </cell>
          <cell r="I327" t="str">
            <v/>
          </cell>
        </row>
        <row r="328">
          <cell r="G328" t="str">
            <v/>
          </cell>
          <cell r="H328" t="str">
            <v/>
          </cell>
          <cell r="I328" t="str">
            <v/>
          </cell>
        </row>
        <row r="329">
          <cell r="G329" t="str">
            <v/>
          </cell>
          <cell r="H329" t="str">
            <v/>
          </cell>
          <cell r="I329" t="str">
            <v/>
          </cell>
        </row>
        <row r="330">
          <cell r="G330" t="str">
            <v/>
          </cell>
          <cell r="H330" t="str">
            <v/>
          </cell>
          <cell r="I330" t="str">
            <v/>
          </cell>
        </row>
        <row r="331">
          <cell r="G331" t="str">
            <v/>
          </cell>
          <cell r="H331" t="str">
            <v/>
          </cell>
          <cell r="I331" t="str">
            <v/>
          </cell>
        </row>
        <row r="332">
          <cell r="G332" t="str">
            <v/>
          </cell>
          <cell r="H332" t="str">
            <v/>
          </cell>
          <cell r="I332" t="str">
            <v/>
          </cell>
        </row>
        <row r="333">
          <cell r="G333" t="str">
            <v/>
          </cell>
          <cell r="H333" t="str">
            <v/>
          </cell>
          <cell r="I333" t="str">
            <v/>
          </cell>
        </row>
        <row r="334">
          <cell r="G334" t="str">
            <v/>
          </cell>
          <cell r="H334" t="str">
            <v/>
          </cell>
          <cell r="I334" t="str">
            <v/>
          </cell>
        </row>
        <row r="335">
          <cell r="G335" t="str">
            <v/>
          </cell>
          <cell r="H335" t="str">
            <v/>
          </cell>
          <cell r="I335" t="str">
            <v/>
          </cell>
        </row>
        <row r="336">
          <cell r="G336" t="str">
            <v/>
          </cell>
          <cell r="H336" t="str">
            <v/>
          </cell>
          <cell r="I336" t="str">
            <v/>
          </cell>
        </row>
        <row r="337">
          <cell r="G337" t="str">
            <v/>
          </cell>
          <cell r="H337" t="str">
            <v/>
          </cell>
          <cell r="I337" t="str">
            <v/>
          </cell>
        </row>
        <row r="338">
          <cell r="G338" t="str">
            <v/>
          </cell>
          <cell r="H338" t="str">
            <v/>
          </cell>
          <cell r="I338" t="str">
            <v/>
          </cell>
        </row>
        <row r="339">
          <cell r="G339" t="str">
            <v/>
          </cell>
          <cell r="H339" t="str">
            <v/>
          </cell>
          <cell r="I339" t="str">
            <v/>
          </cell>
        </row>
        <row r="340">
          <cell r="G340" t="str">
            <v/>
          </cell>
          <cell r="H340" t="str">
            <v/>
          </cell>
          <cell r="I340" t="str">
            <v/>
          </cell>
        </row>
        <row r="341">
          <cell r="G341" t="str">
            <v/>
          </cell>
          <cell r="H341" t="str">
            <v/>
          </cell>
          <cell r="I341" t="str">
            <v/>
          </cell>
        </row>
        <row r="342">
          <cell r="G342" t="str">
            <v/>
          </cell>
          <cell r="H342" t="str">
            <v/>
          </cell>
          <cell r="I342" t="str">
            <v/>
          </cell>
        </row>
        <row r="343">
          <cell r="G343" t="str">
            <v/>
          </cell>
          <cell r="H343" t="str">
            <v/>
          </cell>
          <cell r="I343" t="str">
            <v/>
          </cell>
        </row>
        <row r="344">
          <cell r="G344" t="str">
            <v/>
          </cell>
          <cell r="H344" t="str">
            <v/>
          </cell>
          <cell r="I344" t="str">
            <v/>
          </cell>
        </row>
        <row r="345">
          <cell r="A345" t="str">
            <v>SUBTOTAL COSTOS DIRECTOS</v>
          </cell>
          <cell r="I345">
            <v>1345056128.5599999</v>
          </cell>
        </row>
        <row r="346">
          <cell r="A346" t="str">
            <v>% ADMINISTRACIÓN</v>
          </cell>
          <cell r="H346">
            <v>0.2432</v>
          </cell>
          <cell r="I346">
            <v>327117650</v>
          </cell>
        </row>
        <row r="347">
          <cell r="A347" t="str">
            <v>% IMPREVISTOS</v>
          </cell>
          <cell r="H347">
            <v>0</v>
          </cell>
          <cell r="I347">
            <v>0</v>
          </cell>
        </row>
        <row r="348">
          <cell r="A348" t="str">
            <v>% UTILIDADES</v>
          </cell>
          <cell r="H348">
            <v>0.05</v>
          </cell>
          <cell r="I348">
            <v>67252704</v>
          </cell>
        </row>
        <row r="349">
          <cell r="A349" t="str">
            <v>PLAN DE MANEJO AMBIENTAL (PMA)</v>
          </cell>
          <cell r="I349" t="str">
            <v/>
          </cell>
        </row>
        <row r="350">
          <cell r="A350" t="str">
            <v>PLAN DE MANEJO DE TRÁNSITO (PMT)</v>
          </cell>
          <cell r="I350" t="str">
            <v/>
          </cell>
        </row>
        <row r="351">
          <cell r="A351" t="str">
            <v>PROVISIÓN PARA EL PAGO DE PRIMAS DE PÓLIZAS (GARANTÍAS)</v>
          </cell>
          <cell r="I351">
            <v>11929423</v>
          </cell>
        </row>
        <row r="352">
          <cell r="A352" t="str">
            <v>AJUSTE A ESTUDIOS Y DISEÑOS (SI APLICA)</v>
          </cell>
          <cell r="I352" t="str">
            <v/>
          </cell>
        </row>
        <row r="353">
          <cell r="A353" t="str">
            <v>GEORREFERENCIACIÓN VIAL - UN (SI APLICA)</v>
          </cell>
          <cell r="H353" t="str">
            <v/>
          </cell>
          <cell r="I353" t="str">
            <v/>
          </cell>
        </row>
        <row r="354">
          <cell r="A354" t="str">
            <v>CARACTERIZACIÓN VIAL - KM (SI APLICA)</v>
          </cell>
          <cell r="H354" t="str">
            <v/>
          </cell>
          <cell r="I354" t="str">
            <v/>
          </cell>
        </row>
        <row r="355">
          <cell r="A355" t="str">
            <v>VALOR TOTAL DE OBRA</v>
          </cell>
          <cell r="I355">
            <v>1751355905.5599999</v>
          </cell>
        </row>
        <row r="356">
          <cell r="A356" t="str">
            <v>INTERVENTORÍA</v>
          </cell>
          <cell r="H356">
            <v>7.0599067618106165E-2</v>
          </cell>
          <cell r="I356">
            <v>123644094</v>
          </cell>
        </row>
        <row r="357">
          <cell r="A357" t="str">
            <v>VALOR TOTAL DEL PROYECTO</v>
          </cell>
          <cell r="I357">
            <v>1874999999.5599999</v>
          </cell>
        </row>
        <row r="362">
          <cell r="E362" t="str">
            <v>INGENIERO CIVIL PRESUPUESTADOR</v>
          </cell>
        </row>
        <row r="363">
          <cell r="E363" t="str">
            <v xml:space="preserve">COSTOS Y PRESUPUESTOS </v>
          </cell>
        </row>
        <row r="364">
          <cell r="E364" t="str">
            <v>M.P. 161037-0500005 TLM</v>
          </cell>
        </row>
        <row r="373">
          <cell r="E373">
            <v>45751</v>
          </cell>
          <cell r="H373" t="str">
            <v xml:space="preserve">Envió por parte del COS para revisión, anotaciones en amarillo </v>
          </cell>
        </row>
        <row r="374">
          <cell r="E374">
            <v>45754</v>
          </cell>
          <cell r="H374" t="str">
            <v>Se corrigen rendimientos y se cambian desperdicios en elaboración de concretos, se pone a sumar la PTARnD porque no estaba sumando el valor para llegar a los 1875m</v>
          </cell>
        </row>
        <row r="375">
          <cell r="E375">
            <v>45770</v>
          </cell>
          <cell r="H375" t="str">
            <v>Visita a la Gobernación para revisar nuevamente el porqué de las observaciones</v>
          </cell>
        </row>
        <row r="376">
          <cell r="E376">
            <v>45771</v>
          </cell>
          <cell r="H376" t="str">
            <v>Se envía presupuesto corregido nuevamente, los cambios van dirigidos a que la mano de obra que se encontraba en los documentos de referencia de la SIF tenían unos valores muy por encima de los que se estaban cobrando en el presupuesto que se había enviado anteriormente, por ello suben los valores de jornales para Oficiales de obra, ayudantes entendidos y ayudantes rasos, haciendo que lleguemos al mismo precio final debido a dicho aumento</v>
          </cell>
        </row>
        <row r="377">
          <cell r="E377">
            <v>45775</v>
          </cell>
          <cell r="H377" t="str">
            <v>Se evidencia que el presupuesto no se encuentra con el valor de la estampilla prodeporte que se actualizó en el mes de enero pasando de 1% a 2.5%, por este motivo se acuerda sacrificar un ITEM que no impide el desarrollo y funcionamiento de la planta (CANALETA DE SANGRÍA)</v>
          </cell>
        </row>
        <row r="378">
          <cell r="E378">
            <v>45784</v>
          </cell>
          <cell r="H378" t="str">
            <v>Se reciben observaciones nuevamente por el hecho de haber incrementado el salario de los oficiales de obra y ayudantes rasos y entendidos</v>
          </cell>
        </row>
        <row r="379">
          <cell r="E379">
            <v>45786</v>
          </cell>
          <cell r="H379" t="str">
            <v>Se envían las justificaciones para explicando el porque del aumento y la actualización de precios segín  ART 114-1 ET, sin embargo no cambian en lo absoluto el valor total del jornal total, unicamente la proporción de carga tributaria que asume el constrructor</v>
          </cell>
        </row>
      </sheetData>
      <sheetData sheetId="5">
        <row r="1">
          <cell r="A1" t="str">
            <v>DEPARTAMENTO DE ANTIOQUIA</v>
          </cell>
        </row>
        <row r="2">
          <cell r="A2" t="str">
            <v>MUNICIPIO DE BRICEÑO</v>
          </cell>
        </row>
        <row r="3">
          <cell r="A3" t="str">
            <v>PROYECTO: PLANTA DE BENEFICIO ANIMAL DEL MUNICIPIO DE BRICEÑO - ANTIOQUIA</v>
          </cell>
        </row>
        <row r="5">
          <cell r="A5" t="str">
            <v>MEMORIAS DE OBRA</v>
          </cell>
        </row>
        <row r="7">
          <cell r="A7" t="str">
            <v>No.</v>
          </cell>
          <cell r="B7" t="str">
            <v>DESCRIPCIÓN</v>
          </cell>
          <cell r="F7" t="str">
            <v>ÍTEM DE PAGO</v>
          </cell>
          <cell r="G7" t="str">
            <v>UNIDAD</v>
          </cell>
          <cell r="H7" t="str">
            <v>CANTIDAD</v>
          </cell>
        </row>
        <row r="8">
          <cell r="A8">
            <v>1</v>
          </cell>
          <cell r="B8" t="str">
            <v>Localización y replanteo del area a intervenir.</v>
          </cell>
          <cell r="F8" t="str">
            <v>A</v>
          </cell>
          <cell r="G8" t="str">
            <v>M2</v>
          </cell>
          <cell r="H8">
            <v>689.05</v>
          </cell>
        </row>
        <row r="10">
          <cell r="A10" t="str">
            <v>DETALLE</v>
          </cell>
          <cell r="C10" t="str">
            <v>FACTOR</v>
          </cell>
          <cell r="D10" t="str">
            <v>CANTIDAD</v>
          </cell>
          <cell r="E10" t="str">
            <v>A (ML)</v>
          </cell>
          <cell r="F10" t="str">
            <v>B (M2)</v>
          </cell>
          <cell r="G10" t="str">
            <v>C (M3)</v>
          </cell>
          <cell r="H10" t="str">
            <v>TOTAL</v>
          </cell>
        </row>
        <row r="11">
          <cell r="A11" t="str">
            <v>ÁREA TOTAL DEL PREDIO A INTERVENIR</v>
          </cell>
          <cell r="C11">
            <v>1</v>
          </cell>
          <cell r="D11">
            <v>1</v>
          </cell>
          <cell r="E11">
            <v>1</v>
          </cell>
          <cell r="F11">
            <v>689.04600000000005</v>
          </cell>
          <cell r="H11">
            <v>689.04600000000005</v>
          </cell>
        </row>
        <row r="12">
          <cell r="H12" t="str">
            <v/>
          </cell>
        </row>
        <row r="13">
          <cell r="H13" t="str">
            <v/>
          </cell>
        </row>
        <row r="14">
          <cell r="H14" t="str">
            <v/>
          </cell>
        </row>
        <row r="15">
          <cell r="H15" t="str">
            <v/>
          </cell>
        </row>
        <row r="16">
          <cell r="H16" t="str">
            <v/>
          </cell>
        </row>
        <row r="17">
          <cell r="H17" t="str">
            <v/>
          </cell>
        </row>
        <row r="18">
          <cell r="H18" t="str">
            <v/>
          </cell>
        </row>
        <row r="19">
          <cell r="H19" t="str">
            <v/>
          </cell>
        </row>
        <row r="20">
          <cell r="H20" t="str">
            <v/>
          </cell>
        </row>
        <row r="21">
          <cell r="H21" t="str">
            <v/>
          </cell>
        </row>
        <row r="22">
          <cell r="H22" t="str">
            <v/>
          </cell>
        </row>
        <row r="23">
          <cell r="H23" t="str">
            <v/>
          </cell>
        </row>
        <row r="24">
          <cell r="H24" t="str">
            <v/>
          </cell>
        </row>
        <row r="25">
          <cell r="H25" t="str">
            <v/>
          </cell>
        </row>
        <row r="26">
          <cell r="H26" t="str">
            <v/>
          </cell>
        </row>
        <row r="27">
          <cell r="H27" t="str">
            <v/>
          </cell>
        </row>
        <row r="28">
          <cell r="H28" t="str">
            <v/>
          </cell>
        </row>
        <row r="29">
          <cell r="H29" t="str">
            <v/>
          </cell>
        </row>
        <row r="30">
          <cell r="H30" t="str">
            <v/>
          </cell>
        </row>
        <row r="31">
          <cell r="H31" t="str">
            <v/>
          </cell>
        </row>
        <row r="32">
          <cell r="H32" t="str">
            <v/>
          </cell>
        </row>
        <row r="33">
          <cell r="H33" t="str">
            <v/>
          </cell>
        </row>
        <row r="34">
          <cell r="H34" t="str">
            <v/>
          </cell>
        </row>
        <row r="35">
          <cell r="H35" t="str">
            <v/>
          </cell>
        </row>
        <row r="36">
          <cell r="H36" t="str">
            <v/>
          </cell>
        </row>
        <row r="37">
          <cell r="H37" t="str">
            <v/>
          </cell>
        </row>
        <row r="38">
          <cell r="H38" t="str">
            <v/>
          </cell>
        </row>
        <row r="39">
          <cell r="H39" t="str">
            <v/>
          </cell>
        </row>
        <row r="40">
          <cell r="H40" t="str">
            <v/>
          </cell>
        </row>
        <row r="41">
          <cell r="H41" t="str">
            <v/>
          </cell>
        </row>
        <row r="42">
          <cell r="A42" t="str">
            <v>ACTIVIDAD No 1 - PÁGINA 1</v>
          </cell>
        </row>
        <row r="43">
          <cell r="H43" t="str">
            <v/>
          </cell>
        </row>
        <row r="44">
          <cell r="H44" t="str">
            <v/>
          </cell>
        </row>
        <row r="45">
          <cell r="H45" t="str">
            <v/>
          </cell>
        </row>
        <row r="46">
          <cell r="H46" t="str">
            <v/>
          </cell>
        </row>
        <row r="47">
          <cell r="H47" t="str">
            <v/>
          </cell>
        </row>
        <row r="48">
          <cell r="H48" t="str">
            <v/>
          </cell>
        </row>
        <row r="49">
          <cell r="H49" t="str">
            <v/>
          </cell>
        </row>
        <row r="50">
          <cell r="H50" t="str">
            <v/>
          </cell>
        </row>
        <row r="51">
          <cell r="H51" t="str">
            <v/>
          </cell>
        </row>
        <row r="52">
          <cell r="H52" t="str">
            <v/>
          </cell>
        </row>
        <row r="53">
          <cell r="H53" t="str">
            <v/>
          </cell>
        </row>
        <row r="54">
          <cell r="H54" t="str">
            <v/>
          </cell>
        </row>
        <row r="55">
          <cell r="H55" t="str">
            <v/>
          </cell>
        </row>
        <row r="56">
          <cell r="H56" t="str">
            <v/>
          </cell>
        </row>
        <row r="57">
          <cell r="H57" t="str">
            <v/>
          </cell>
        </row>
        <row r="58">
          <cell r="H58" t="str">
            <v/>
          </cell>
        </row>
        <row r="59">
          <cell r="H59" t="str">
            <v/>
          </cell>
        </row>
        <row r="60">
          <cell r="A60" t="str">
            <v>CANTIDAD TOTAL ACTIVIDAD No 1</v>
          </cell>
          <cell r="H60">
            <v>689.05</v>
          </cell>
        </row>
        <row r="61">
          <cell r="A61" t="str">
            <v>INSERTE PLANO, GRÁFICO O ESQUEMA AQUÍ</v>
          </cell>
        </row>
        <row r="84">
          <cell r="B84" t="str">
            <v>SANTIAGO RODRÍGUEZ RIVAS</v>
          </cell>
        </row>
        <row r="85">
          <cell r="B85" t="str">
            <v>INGENIERO CIVIL PRESUPUESTADOR</v>
          </cell>
        </row>
        <row r="86">
          <cell r="B86" t="str">
            <v xml:space="preserve">COSTOS Y PRESUPUESTOS </v>
          </cell>
        </row>
        <row r="87">
          <cell r="B87" t="str">
            <v>M.P. 161037-0500005 TLM</v>
          </cell>
          <cell r="C87" t="str">
            <v>ACTIVIDAD No 1 - PÁGINA 2</v>
          </cell>
        </row>
        <row r="88">
          <cell r="A88" t="str">
            <v>DEPARTAMENTO DE ANTIOQUIA</v>
          </cell>
        </row>
        <row r="89">
          <cell r="A89" t="str">
            <v>MUNICIPIO DE BRICEÑO</v>
          </cell>
        </row>
        <row r="90">
          <cell r="A90" t="str">
            <v>PROYECTO: PLANTA DE BENEFICIO ANIMAL DEL MUNICIPIO DE BRICEÑO - ANTIOQUIA</v>
          </cell>
        </row>
        <row r="92">
          <cell r="A92" t="str">
            <v>MEMORIAS DE OBRA</v>
          </cell>
        </row>
        <row r="94">
          <cell r="A94" t="str">
            <v>No.</v>
          </cell>
          <cell r="B94" t="str">
            <v>DESCRIPCIÓN</v>
          </cell>
          <cell r="F94" t="str">
            <v>ÍTEM DE PAGO</v>
          </cell>
          <cell r="G94" t="str">
            <v>UNIDAD</v>
          </cell>
          <cell r="H94" t="str">
            <v>CANTIDAD</v>
          </cell>
        </row>
        <row r="95">
          <cell r="A95">
            <v>2</v>
          </cell>
          <cell r="B95" t="str">
            <v>S.T.I Cerramiento provisional  en  tela  verde  Saran  H=2.10m con estacones redondos  en  madera común o pino cipres.</v>
          </cell>
          <cell r="F95" t="str">
            <v>B</v>
          </cell>
          <cell r="G95" t="str">
            <v>M</v>
          </cell>
          <cell r="H95">
            <v>116.24</v>
          </cell>
        </row>
        <row r="97">
          <cell r="A97" t="str">
            <v>DETALLE</v>
          </cell>
          <cell r="C97" t="str">
            <v>FACTOR</v>
          </cell>
          <cell r="D97" t="str">
            <v>CANTIDAD</v>
          </cell>
          <cell r="E97" t="str">
            <v>A (ML)</v>
          </cell>
          <cell r="F97" t="str">
            <v>B (M2)</v>
          </cell>
          <cell r="G97" t="str">
            <v>C (M3)</v>
          </cell>
          <cell r="H97" t="str">
            <v>TOTAL</v>
          </cell>
        </row>
        <row r="98">
          <cell r="A98" t="str">
            <v>ÁREA TOTAL DEL PREDIO A INTERVENIR</v>
          </cell>
          <cell r="C98">
            <v>1</v>
          </cell>
          <cell r="D98">
            <v>1</v>
          </cell>
          <cell r="E98">
            <v>116.238</v>
          </cell>
          <cell r="H98">
            <v>116.238</v>
          </cell>
        </row>
        <row r="99">
          <cell r="H99" t="str">
            <v/>
          </cell>
        </row>
        <row r="100">
          <cell r="H100" t="str">
            <v/>
          </cell>
        </row>
        <row r="101">
          <cell r="H101" t="str">
            <v/>
          </cell>
        </row>
        <row r="102">
          <cell r="H102" t="str">
            <v/>
          </cell>
        </row>
        <row r="103">
          <cell r="H103" t="str">
            <v/>
          </cell>
        </row>
        <row r="104">
          <cell r="H104" t="str">
            <v/>
          </cell>
        </row>
        <row r="105">
          <cell r="H105" t="str">
            <v/>
          </cell>
        </row>
        <row r="106">
          <cell r="H106" t="str">
            <v/>
          </cell>
        </row>
        <row r="107">
          <cell r="H107" t="str">
            <v/>
          </cell>
        </row>
        <row r="108">
          <cell r="H108" t="str">
            <v/>
          </cell>
        </row>
        <row r="109">
          <cell r="H109" t="str">
            <v/>
          </cell>
        </row>
        <row r="110">
          <cell r="H110" t="str">
            <v/>
          </cell>
        </row>
        <row r="111">
          <cell r="H111" t="str">
            <v/>
          </cell>
        </row>
        <row r="112">
          <cell r="H112" t="str">
            <v/>
          </cell>
        </row>
        <row r="113">
          <cell r="H113" t="str">
            <v/>
          </cell>
        </row>
        <row r="114">
          <cell r="H114" t="str">
            <v/>
          </cell>
        </row>
        <row r="115">
          <cell r="H115" t="str">
            <v/>
          </cell>
        </row>
        <row r="116">
          <cell r="H116" t="str">
            <v/>
          </cell>
        </row>
        <row r="117">
          <cell r="H117" t="str">
            <v/>
          </cell>
        </row>
        <row r="118">
          <cell r="H118" t="str">
            <v/>
          </cell>
        </row>
        <row r="119">
          <cell r="H119" t="str">
            <v/>
          </cell>
        </row>
        <row r="120">
          <cell r="H120" t="str">
            <v/>
          </cell>
        </row>
        <row r="121">
          <cell r="H121" t="str">
            <v/>
          </cell>
        </row>
        <row r="122">
          <cell r="H122" t="str">
            <v/>
          </cell>
        </row>
        <row r="123">
          <cell r="H123" t="str">
            <v/>
          </cell>
        </row>
        <row r="124">
          <cell r="H124" t="str">
            <v/>
          </cell>
        </row>
        <row r="125">
          <cell r="H125" t="str">
            <v/>
          </cell>
        </row>
        <row r="126">
          <cell r="H126" t="str">
            <v/>
          </cell>
        </row>
        <row r="127">
          <cell r="H127" t="str">
            <v/>
          </cell>
        </row>
        <row r="128">
          <cell r="H128" t="str">
            <v/>
          </cell>
        </row>
        <row r="129">
          <cell r="A129" t="str">
            <v>ACTIVIDAD No 2 - PÁGINA 1</v>
          </cell>
        </row>
        <row r="130">
          <cell r="H130" t="str">
            <v/>
          </cell>
        </row>
        <row r="131">
          <cell r="H131" t="str">
            <v/>
          </cell>
        </row>
        <row r="132">
          <cell r="H132" t="str">
            <v/>
          </cell>
        </row>
        <row r="133">
          <cell r="H133" t="str">
            <v/>
          </cell>
        </row>
        <row r="134">
          <cell r="H134" t="str">
            <v/>
          </cell>
        </row>
        <row r="135">
          <cell r="H135" t="str">
            <v/>
          </cell>
        </row>
        <row r="136">
          <cell r="H136" t="str">
            <v/>
          </cell>
        </row>
        <row r="137">
          <cell r="H137" t="str">
            <v/>
          </cell>
        </row>
        <row r="138">
          <cell r="H138" t="str">
            <v/>
          </cell>
        </row>
        <row r="139">
          <cell r="H139" t="str">
            <v/>
          </cell>
        </row>
        <row r="140">
          <cell r="H140" t="str">
            <v/>
          </cell>
        </row>
        <row r="141">
          <cell r="H141" t="str">
            <v/>
          </cell>
        </row>
        <row r="142">
          <cell r="H142" t="str">
            <v/>
          </cell>
        </row>
        <row r="143">
          <cell r="H143" t="str">
            <v/>
          </cell>
        </row>
        <row r="144">
          <cell r="H144" t="str">
            <v/>
          </cell>
        </row>
        <row r="145">
          <cell r="H145" t="str">
            <v/>
          </cell>
        </row>
        <row r="146">
          <cell r="H146" t="str">
            <v/>
          </cell>
        </row>
        <row r="147">
          <cell r="A147" t="str">
            <v>CANTIDAD TOTAL ACTIVIDAD No 2</v>
          </cell>
          <cell r="H147">
            <v>116.24</v>
          </cell>
        </row>
        <row r="148">
          <cell r="A148" t="str">
            <v>INSERTE PLANO, GRÁFICO O ESQUEMA AQUÍ</v>
          </cell>
        </row>
        <row r="171">
          <cell r="B171" t="str">
            <v>SANTIAGO RODRÍGUEZ RIVAS</v>
          </cell>
        </row>
        <row r="172">
          <cell r="B172" t="str">
            <v>INGENIERO CIVIL PRESUPUESTADOR</v>
          </cell>
        </row>
        <row r="173">
          <cell r="B173" t="str">
            <v xml:space="preserve">COSTOS Y PRESUPUESTOS </v>
          </cell>
        </row>
        <row r="174">
          <cell r="B174" t="str">
            <v>M.P. 161037-0500005 TLM</v>
          </cell>
          <cell r="C174" t="str">
            <v>ACTIVIDAD No 2 - PÁGINA 2</v>
          </cell>
        </row>
        <row r="175">
          <cell r="A175" t="str">
            <v>DEPARTAMENTO DE ANTIOQUIA</v>
          </cell>
        </row>
        <row r="176">
          <cell r="A176" t="str">
            <v>MUNICIPIO DE BRICEÑO</v>
          </cell>
        </row>
        <row r="177">
          <cell r="A177" t="str">
            <v>PROYECTO: PLANTA DE BENEFICIO ANIMAL DEL MUNICIPIO DE BRICEÑO - ANTIOQUIA</v>
          </cell>
        </row>
        <row r="179">
          <cell r="A179" t="str">
            <v>MEMORIAS DE OBRA</v>
          </cell>
        </row>
        <row r="181">
          <cell r="A181" t="str">
            <v>No.</v>
          </cell>
          <cell r="B181" t="str">
            <v>DESCRIPCIÓN</v>
          </cell>
          <cell r="F181" t="str">
            <v>ÍTEM DE PAGO</v>
          </cell>
          <cell r="G181" t="str">
            <v>UNIDAD</v>
          </cell>
          <cell r="H181" t="str">
            <v>CANTIDAD</v>
          </cell>
        </row>
        <row r="182">
          <cell r="A182">
            <v>3</v>
          </cell>
          <cell r="B182" t="str">
            <v>Demolición pisos, andenes, cunetas y bordillos de concreto, en cualquier espesor. Incluye retiro de malla de refuerzo si existe, cargue, transporte y disposición de los materiales provenientes de la demolición.</v>
          </cell>
          <cell r="F182" t="str">
            <v>C</v>
          </cell>
          <cell r="G182" t="str">
            <v>M3</v>
          </cell>
          <cell r="H182">
            <v>5.17</v>
          </cell>
        </row>
        <row r="184">
          <cell r="A184" t="str">
            <v>DETALLE</v>
          </cell>
          <cell r="C184" t="str">
            <v>FACTOR</v>
          </cell>
          <cell r="D184" t="str">
            <v>CANTIDAD</v>
          </cell>
          <cell r="E184" t="str">
            <v>A (ML)</v>
          </cell>
          <cell r="F184" t="str">
            <v>B (M2)</v>
          </cell>
          <cell r="G184" t="str">
            <v>C (M3)</v>
          </cell>
          <cell r="H184" t="str">
            <v>TOTAL</v>
          </cell>
        </row>
        <row r="185">
          <cell r="A185" t="str">
            <v>RAMPA 1, RAMPA 2, POZO SÉPTICO ABANDONADO</v>
          </cell>
          <cell r="C185">
            <v>1</v>
          </cell>
          <cell r="D185">
            <v>1</v>
          </cell>
          <cell r="E185">
            <v>1</v>
          </cell>
          <cell r="F185">
            <v>8.61</v>
          </cell>
          <cell r="G185">
            <v>0.6</v>
          </cell>
          <cell r="H185">
            <v>5.1659999999999995</v>
          </cell>
        </row>
        <row r="186">
          <cell r="H186" t="str">
            <v/>
          </cell>
        </row>
        <row r="187">
          <cell r="H187" t="str">
            <v/>
          </cell>
        </row>
        <row r="188">
          <cell r="H188" t="str">
            <v/>
          </cell>
        </row>
        <row r="189">
          <cell r="H189" t="str">
            <v/>
          </cell>
        </row>
        <row r="190">
          <cell r="H190" t="str">
            <v/>
          </cell>
        </row>
        <row r="191">
          <cell r="H191" t="str">
            <v/>
          </cell>
        </row>
        <row r="192">
          <cell r="H192" t="str">
            <v/>
          </cell>
        </row>
        <row r="193">
          <cell r="H193" t="str">
            <v/>
          </cell>
        </row>
        <row r="194">
          <cell r="H194" t="str">
            <v/>
          </cell>
        </row>
        <row r="195">
          <cell r="H195" t="str">
            <v/>
          </cell>
        </row>
        <row r="196">
          <cell r="H196" t="str">
            <v/>
          </cell>
        </row>
        <row r="197">
          <cell r="H197" t="str">
            <v/>
          </cell>
        </row>
        <row r="198">
          <cell r="H198" t="str">
            <v/>
          </cell>
        </row>
        <row r="199">
          <cell r="H199" t="str">
            <v/>
          </cell>
        </row>
        <row r="200">
          <cell r="H200" t="str">
            <v/>
          </cell>
        </row>
        <row r="201">
          <cell r="H201" t="str">
            <v/>
          </cell>
        </row>
        <row r="202">
          <cell r="H202" t="str">
            <v/>
          </cell>
        </row>
        <row r="203">
          <cell r="H203" t="str">
            <v/>
          </cell>
        </row>
        <row r="204">
          <cell r="H204" t="str">
            <v/>
          </cell>
        </row>
        <row r="205">
          <cell r="H205" t="str">
            <v/>
          </cell>
        </row>
        <row r="206">
          <cell r="H206" t="str">
            <v/>
          </cell>
        </row>
        <row r="207">
          <cell r="H207" t="str">
            <v/>
          </cell>
        </row>
        <row r="208">
          <cell r="H208" t="str">
            <v/>
          </cell>
        </row>
        <row r="209">
          <cell r="H209" t="str">
            <v/>
          </cell>
        </row>
        <row r="210">
          <cell r="H210" t="str">
            <v/>
          </cell>
        </row>
        <row r="211">
          <cell r="H211" t="str">
            <v/>
          </cell>
        </row>
        <row r="212">
          <cell r="H212" t="str">
            <v/>
          </cell>
        </row>
        <row r="213">
          <cell r="H213" t="str">
            <v/>
          </cell>
        </row>
        <row r="214">
          <cell r="H214" t="str">
            <v/>
          </cell>
        </row>
        <row r="215">
          <cell r="H215" t="str">
            <v/>
          </cell>
        </row>
        <row r="216">
          <cell r="A216" t="str">
            <v>ACTIVIDAD No 3 - PÁGINA 1</v>
          </cell>
        </row>
        <row r="217">
          <cell r="H217" t="str">
            <v/>
          </cell>
        </row>
        <row r="218">
          <cell r="H218" t="str">
            <v/>
          </cell>
        </row>
        <row r="219">
          <cell r="H219" t="str">
            <v/>
          </cell>
        </row>
        <row r="220">
          <cell r="H220" t="str">
            <v/>
          </cell>
        </row>
        <row r="221">
          <cell r="H221" t="str">
            <v/>
          </cell>
        </row>
        <row r="222">
          <cell r="H222" t="str">
            <v/>
          </cell>
        </row>
        <row r="223">
          <cell r="H223" t="str">
            <v/>
          </cell>
        </row>
        <row r="224">
          <cell r="H224" t="str">
            <v/>
          </cell>
        </row>
        <row r="225">
          <cell r="H225" t="str">
            <v/>
          </cell>
        </row>
        <row r="226">
          <cell r="H226" t="str">
            <v/>
          </cell>
        </row>
        <row r="227">
          <cell r="H227" t="str">
            <v/>
          </cell>
        </row>
        <row r="228">
          <cell r="H228" t="str">
            <v/>
          </cell>
        </row>
        <row r="229">
          <cell r="H229" t="str">
            <v/>
          </cell>
        </row>
        <row r="230">
          <cell r="H230" t="str">
            <v/>
          </cell>
        </row>
        <row r="231">
          <cell r="H231" t="str">
            <v/>
          </cell>
        </row>
        <row r="232">
          <cell r="H232" t="str">
            <v/>
          </cell>
        </row>
        <row r="233">
          <cell r="H233" t="str">
            <v/>
          </cell>
        </row>
        <row r="234">
          <cell r="A234" t="str">
            <v>CANTIDAD TOTAL ACTIVIDAD No 3</v>
          </cell>
          <cell r="H234">
            <v>5.17</v>
          </cell>
        </row>
        <row r="235">
          <cell r="A235" t="str">
            <v>INSERTE PLANO, GRÁFICO O ESQUEMA AQUÍ</v>
          </cell>
        </row>
        <row r="258">
          <cell r="B258" t="str">
            <v>SANTIAGO RODRÍGUEZ RIVAS</v>
          </cell>
        </row>
        <row r="259">
          <cell r="B259" t="str">
            <v>INGENIERO CIVIL PRESUPUESTADOR</v>
          </cell>
        </row>
        <row r="260">
          <cell r="B260" t="str">
            <v xml:space="preserve">COSTOS Y PRESUPUESTOS </v>
          </cell>
        </row>
        <row r="261">
          <cell r="B261" t="str">
            <v>M.P. 161037-0500005 TLM</v>
          </cell>
          <cell r="C261" t="str">
            <v>ACTIVIDAD No 3 - PÁGINA 2</v>
          </cell>
        </row>
        <row r="262">
          <cell r="A262" t="str">
            <v>DEPARTAMENTO DE ANTIOQUIA</v>
          </cell>
        </row>
        <row r="263">
          <cell r="A263" t="str">
            <v>MUNICIPIO DE BRICEÑO</v>
          </cell>
        </row>
        <row r="264">
          <cell r="A264" t="str">
            <v>PROYECTO: PLANTA DE BENEFICIO ANIMAL DEL MUNICIPIO DE BRICEÑO - ANTIOQUIA</v>
          </cell>
        </row>
        <row r="266">
          <cell r="A266" t="str">
            <v>MEMORIAS DE OBRA</v>
          </cell>
        </row>
        <row r="268">
          <cell r="A268" t="str">
            <v>No.</v>
          </cell>
          <cell r="B268" t="str">
            <v>DESCRIPCIÓN</v>
          </cell>
          <cell r="F268" t="str">
            <v>ÍTEM DE PAGO</v>
          </cell>
          <cell r="G268" t="str">
            <v>UNIDAD</v>
          </cell>
          <cell r="H268" t="str">
            <v>CANTIDAD</v>
          </cell>
        </row>
        <row r="269">
          <cell r="A269">
            <v>4</v>
          </cell>
          <cell r="B269" t="str">
            <v>Demolición de estructuras (Concreto  reforzado). Incluye cargue, transporte y disposición de los materiales provenientes de la demolición.</v>
          </cell>
          <cell r="F269" t="str">
            <v>D</v>
          </cell>
          <cell r="G269" t="str">
            <v>M3</v>
          </cell>
          <cell r="H269">
            <v>44.83</v>
          </cell>
        </row>
        <row r="271">
          <cell r="A271" t="str">
            <v>DETALLE</v>
          </cell>
          <cell r="C271" t="str">
            <v>FACTOR</v>
          </cell>
          <cell r="D271" t="str">
            <v>CANTIDAD</v>
          </cell>
          <cell r="E271" t="str">
            <v>A (ML)</v>
          </cell>
          <cell r="F271" t="str">
            <v>B (M2)</v>
          </cell>
          <cell r="G271" t="str">
            <v>C (M3)</v>
          </cell>
          <cell r="H271" t="str">
            <v>TOTAL</v>
          </cell>
        </row>
        <row r="272">
          <cell r="A272" t="str">
            <v>CONSTRUCCIÓN EXISTENTE  - LOSA DE CONTRAPISO</v>
          </cell>
          <cell r="C272">
            <v>1</v>
          </cell>
          <cell r="D272">
            <v>1</v>
          </cell>
          <cell r="E272">
            <v>1</v>
          </cell>
          <cell r="F272">
            <v>25.507999999999999</v>
          </cell>
          <cell r="G272">
            <v>0.15</v>
          </cell>
          <cell r="H272">
            <v>3.8261999999999996</v>
          </cell>
        </row>
        <row r="273">
          <cell r="A273" t="str">
            <v>CONSTRUCCIÓN EXISTENTE  - LOSA DE ENTREPISO</v>
          </cell>
          <cell r="C273">
            <v>1</v>
          </cell>
          <cell r="D273">
            <v>1</v>
          </cell>
          <cell r="E273">
            <v>1</v>
          </cell>
          <cell r="F273">
            <v>25.507999999999999</v>
          </cell>
          <cell r="G273">
            <v>0.15</v>
          </cell>
          <cell r="H273">
            <v>3.8261999999999996</v>
          </cell>
        </row>
        <row r="274">
          <cell r="A274" t="str">
            <v>CONSTRUCCIÓN EXISTENTE  - VIGAS PERIMETRALES</v>
          </cell>
          <cell r="C274">
            <v>1</v>
          </cell>
          <cell r="D274">
            <v>1</v>
          </cell>
          <cell r="E274">
            <v>17.207000000000001</v>
          </cell>
          <cell r="F274">
            <v>0.2</v>
          </cell>
          <cell r="G274">
            <v>0.2</v>
          </cell>
          <cell r="H274">
            <v>0.68828000000000011</v>
          </cell>
        </row>
        <row r="275">
          <cell r="A275" t="str">
            <v xml:space="preserve">LOSA DE CONTRAPISO EN ZONA DE CORRALES ANTIGUOS </v>
          </cell>
          <cell r="C275">
            <v>1</v>
          </cell>
          <cell r="D275">
            <v>1</v>
          </cell>
          <cell r="E275">
            <v>1</v>
          </cell>
          <cell r="F275">
            <v>149.88</v>
          </cell>
          <cell r="G275">
            <v>0.2</v>
          </cell>
          <cell r="H275">
            <v>29.975999999999999</v>
          </cell>
        </row>
        <row r="276">
          <cell r="A276" t="str">
            <v xml:space="preserve"> MUROS ZONA DE INSENSIBILIZACIÓN ACTUAL</v>
          </cell>
          <cell r="C276">
            <v>1</v>
          </cell>
          <cell r="D276">
            <v>1</v>
          </cell>
          <cell r="E276">
            <v>4</v>
          </cell>
          <cell r="F276">
            <v>0.15</v>
          </cell>
          <cell r="G276">
            <v>1.5</v>
          </cell>
          <cell r="H276">
            <v>0.89999999999999991</v>
          </cell>
        </row>
        <row r="277">
          <cell r="A277" t="str">
            <v>ESCALERAS ZONA DE INSENSIBILIZACIÓN ACTUAL</v>
          </cell>
          <cell r="C277">
            <v>1</v>
          </cell>
          <cell r="D277">
            <v>1</v>
          </cell>
          <cell r="E277">
            <v>1</v>
          </cell>
          <cell r="F277">
            <v>3.3815</v>
          </cell>
          <cell r="G277">
            <v>0.8</v>
          </cell>
          <cell r="H277">
            <v>2.7052</v>
          </cell>
        </row>
        <row r="278">
          <cell r="A278" t="str">
            <v>PEDESTAL CON LOSA EN CONCRETO PARA TANQUE DE ALMACENAMIENTO</v>
          </cell>
          <cell r="C278">
            <v>1</v>
          </cell>
          <cell r="D278">
            <v>1</v>
          </cell>
          <cell r="E278">
            <v>2</v>
          </cell>
          <cell r="F278">
            <v>2</v>
          </cell>
          <cell r="G278">
            <v>0.15</v>
          </cell>
          <cell r="H278">
            <v>0.6</v>
          </cell>
        </row>
        <row r="279">
          <cell r="A279" t="str">
            <v>LOSA DE CONTRAPISO PARA LA  CIMENTACIÓN DE MURO EN PASILLO VISCERAS BLANCAS COSTADO DERECHO</v>
          </cell>
          <cell r="C279">
            <v>1</v>
          </cell>
          <cell r="D279">
            <v>1</v>
          </cell>
          <cell r="E279">
            <v>9.23</v>
          </cell>
          <cell r="F279">
            <v>0.5</v>
          </cell>
          <cell r="G279">
            <v>0.5</v>
          </cell>
          <cell r="H279">
            <v>2.3075000000000001</v>
          </cell>
        </row>
        <row r="280">
          <cell r="H280" t="str">
            <v/>
          </cell>
        </row>
        <row r="281">
          <cell r="H281" t="str">
            <v/>
          </cell>
        </row>
        <row r="282">
          <cell r="H282" t="str">
            <v/>
          </cell>
        </row>
        <row r="283">
          <cell r="H283" t="str">
            <v/>
          </cell>
        </row>
        <row r="284">
          <cell r="H284" t="str">
            <v/>
          </cell>
        </row>
        <row r="285">
          <cell r="H285" t="str">
            <v/>
          </cell>
        </row>
        <row r="286">
          <cell r="H286" t="str">
            <v/>
          </cell>
        </row>
        <row r="287">
          <cell r="H287" t="str">
            <v/>
          </cell>
        </row>
        <row r="288">
          <cell r="H288" t="str">
            <v/>
          </cell>
        </row>
        <row r="289">
          <cell r="H289" t="str">
            <v/>
          </cell>
        </row>
        <row r="290">
          <cell r="H290" t="str">
            <v/>
          </cell>
        </row>
        <row r="291">
          <cell r="H291" t="str">
            <v/>
          </cell>
        </row>
        <row r="292">
          <cell r="H292" t="str">
            <v/>
          </cell>
        </row>
        <row r="293">
          <cell r="H293" t="str">
            <v/>
          </cell>
        </row>
        <row r="294">
          <cell r="H294" t="str">
            <v/>
          </cell>
        </row>
        <row r="295">
          <cell r="H295" t="str">
            <v/>
          </cell>
        </row>
        <row r="296">
          <cell r="H296" t="str">
            <v/>
          </cell>
        </row>
        <row r="299">
          <cell r="H299" t="str">
            <v/>
          </cell>
        </row>
        <row r="300">
          <cell r="H300" t="str">
            <v/>
          </cell>
        </row>
        <row r="301">
          <cell r="H301" t="str">
            <v/>
          </cell>
        </row>
        <row r="302">
          <cell r="H302" t="str">
            <v/>
          </cell>
        </row>
        <row r="303">
          <cell r="H303" t="str">
            <v/>
          </cell>
        </row>
        <row r="304">
          <cell r="H304" t="str">
            <v/>
          </cell>
        </row>
        <row r="305">
          <cell r="A305" t="str">
            <v>ACTIVIDAD No 4 - PÁGINA 1</v>
          </cell>
        </row>
        <row r="306">
          <cell r="H306" t="str">
            <v/>
          </cell>
        </row>
        <row r="307">
          <cell r="H307" t="str">
            <v/>
          </cell>
        </row>
        <row r="308">
          <cell r="H308" t="str">
            <v/>
          </cell>
        </row>
        <row r="309">
          <cell r="H309" t="str">
            <v/>
          </cell>
        </row>
        <row r="310">
          <cell r="H310" t="str">
            <v/>
          </cell>
        </row>
        <row r="311">
          <cell r="H311" t="str">
            <v/>
          </cell>
        </row>
        <row r="312">
          <cell r="H312" t="str">
            <v/>
          </cell>
        </row>
        <row r="313">
          <cell r="H313" t="str">
            <v/>
          </cell>
        </row>
        <row r="314">
          <cell r="H314" t="str">
            <v/>
          </cell>
        </row>
        <row r="315">
          <cell r="H315" t="str">
            <v/>
          </cell>
        </row>
        <row r="316">
          <cell r="H316" t="str">
            <v/>
          </cell>
        </row>
        <row r="317">
          <cell r="H317" t="str">
            <v/>
          </cell>
        </row>
        <row r="318">
          <cell r="H318" t="str">
            <v/>
          </cell>
        </row>
        <row r="319">
          <cell r="H319" t="str">
            <v/>
          </cell>
        </row>
        <row r="320">
          <cell r="H320" t="str">
            <v/>
          </cell>
        </row>
        <row r="321">
          <cell r="H321" t="str">
            <v/>
          </cell>
        </row>
        <row r="322">
          <cell r="H322" t="str">
            <v/>
          </cell>
        </row>
        <row r="323">
          <cell r="A323" t="str">
            <v>CANTIDAD TOTAL ACTIVIDAD No 4</v>
          </cell>
          <cell r="H323">
            <v>37.18</v>
          </cell>
        </row>
        <row r="324">
          <cell r="A324" t="str">
            <v>INSERTE PLANO, GRÁFICO O ESQUEMA AQUÍ</v>
          </cell>
        </row>
        <row r="347">
          <cell r="B347" t="str">
            <v>SANTIAGO RODRÍGUEZ RIVAS</v>
          </cell>
        </row>
        <row r="348">
          <cell r="B348" t="str">
            <v>INGENIERO CIVIL PRESUPUESTADOR</v>
          </cell>
        </row>
        <row r="349">
          <cell r="B349" t="str">
            <v xml:space="preserve">COSTOS Y PRESUPUESTOS </v>
          </cell>
        </row>
        <row r="350">
          <cell r="B350" t="str">
            <v>M.P. 161037-0500005 TLM</v>
          </cell>
          <cell r="C350" t="str">
            <v>ACTIVIDAD No 4 - PÁGINA 2</v>
          </cell>
        </row>
        <row r="351">
          <cell r="A351" t="str">
            <v>DEPARTAMENTO DE ANTIOQUIA</v>
          </cell>
        </row>
        <row r="352">
          <cell r="A352" t="str">
            <v>MUNICIPIO DE BRICEÑO</v>
          </cell>
        </row>
        <row r="353">
          <cell r="A353" t="str">
            <v>PROYECTO: PLANTA DE BENEFICIO ANIMAL DEL MUNICIPIO DE BRICEÑO - ANTIOQUIA</v>
          </cell>
        </row>
        <row r="355">
          <cell r="A355" t="str">
            <v>MEMORIAS DE OBRA</v>
          </cell>
        </row>
        <row r="357">
          <cell r="A357" t="str">
            <v>No.</v>
          </cell>
          <cell r="B357" t="str">
            <v>DESCRIPCIÓN</v>
          </cell>
          <cell r="F357" t="str">
            <v>ÍTEM DE PAGO</v>
          </cell>
          <cell r="G357" t="str">
            <v>UNIDAD</v>
          </cell>
          <cell r="H357" t="str">
            <v>CANTIDAD</v>
          </cell>
        </row>
        <row r="358">
          <cell r="A358">
            <v>5</v>
          </cell>
          <cell r="B358" t="str">
            <v>Demolición de muros en mampostería de cualquier espesor.  Incluye retiro de revoques, enchapes (baldosa o cualquier otro acabado que se encuentre sobre el muro). Incluye cargue, transporte y botada de escombros con su respectivo derecho de botadero, cortes máquina de disco. Además recuperación de los materiales aprovechables o su transporte hasta el sitio que indique la interventoría.</v>
          </cell>
          <cell r="F358" t="str">
            <v>E</v>
          </cell>
          <cell r="G358" t="str">
            <v>M2</v>
          </cell>
          <cell r="H358">
            <v>54.63</v>
          </cell>
        </row>
        <row r="360">
          <cell r="A360" t="str">
            <v>DETALLE</v>
          </cell>
          <cell r="C360" t="str">
            <v>FACTOR</v>
          </cell>
          <cell r="D360" t="str">
            <v>CANTIDAD</v>
          </cell>
          <cell r="E360" t="str">
            <v>A (ML)</v>
          </cell>
          <cell r="F360" t="str">
            <v>B (M2)</v>
          </cell>
          <cell r="G360" t="str">
            <v>C (M3)</v>
          </cell>
          <cell r="H360" t="str">
            <v>TOTAL</v>
          </cell>
        </row>
        <row r="361">
          <cell r="A361" t="str">
            <v>CONSTRUCCIÓN 1 MUROS EXTERNOS</v>
          </cell>
          <cell r="C361">
            <v>1</v>
          </cell>
          <cell r="D361">
            <v>1</v>
          </cell>
          <cell r="E361">
            <v>17.21</v>
          </cell>
          <cell r="F361">
            <v>2.8</v>
          </cell>
          <cell r="H361">
            <v>48.188000000000002</v>
          </cell>
        </row>
        <row r="362">
          <cell r="A362" t="str">
            <v>CONSTRUCCIÓN 1 MUROS INTERNOS</v>
          </cell>
          <cell r="C362">
            <v>1</v>
          </cell>
          <cell r="D362">
            <v>1</v>
          </cell>
          <cell r="E362">
            <v>2.2999999999999998</v>
          </cell>
          <cell r="F362">
            <v>2.8</v>
          </cell>
          <cell r="H362">
            <v>6.4399999999999995</v>
          </cell>
        </row>
        <row r="363">
          <cell r="H363" t="str">
            <v/>
          </cell>
        </row>
        <row r="364">
          <cell r="H364" t="str">
            <v/>
          </cell>
        </row>
        <row r="365">
          <cell r="H365" t="str">
            <v/>
          </cell>
        </row>
        <row r="366">
          <cell r="H366" t="str">
            <v/>
          </cell>
        </row>
        <row r="367">
          <cell r="H367" t="str">
            <v/>
          </cell>
        </row>
        <row r="368">
          <cell r="H368" t="str">
            <v/>
          </cell>
        </row>
        <row r="369">
          <cell r="H369" t="str">
            <v/>
          </cell>
        </row>
        <row r="370">
          <cell r="H370" t="str">
            <v/>
          </cell>
        </row>
        <row r="371">
          <cell r="H371" t="str">
            <v/>
          </cell>
        </row>
        <row r="372">
          <cell r="H372" t="str">
            <v/>
          </cell>
        </row>
        <row r="373">
          <cell r="H373" t="str">
            <v/>
          </cell>
        </row>
        <row r="374">
          <cell r="H374" t="str">
            <v/>
          </cell>
        </row>
        <row r="375">
          <cell r="H375" t="str">
            <v/>
          </cell>
        </row>
        <row r="376">
          <cell r="H376" t="str">
            <v/>
          </cell>
        </row>
        <row r="377">
          <cell r="H377" t="str">
            <v/>
          </cell>
        </row>
        <row r="378">
          <cell r="H378" t="str">
            <v/>
          </cell>
        </row>
        <row r="379">
          <cell r="H379" t="str">
            <v/>
          </cell>
        </row>
        <row r="380">
          <cell r="H380" t="str">
            <v/>
          </cell>
        </row>
        <row r="381">
          <cell r="H381" t="str">
            <v/>
          </cell>
        </row>
        <row r="382">
          <cell r="H382" t="str">
            <v/>
          </cell>
        </row>
        <row r="383">
          <cell r="H383" t="str">
            <v/>
          </cell>
        </row>
        <row r="384">
          <cell r="H384" t="str">
            <v/>
          </cell>
        </row>
        <row r="385">
          <cell r="H385" t="str">
            <v/>
          </cell>
        </row>
        <row r="386">
          <cell r="H386" t="str">
            <v/>
          </cell>
        </row>
        <row r="387">
          <cell r="H387" t="str">
            <v/>
          </cell>
        </row>
        <row r="388">
          <cell r="H388" t="str">
            <v/>
          </cell>
        </row>
        <row r="389">
          <cell r="H389" t="str">
            <v/>
          </cell>
        </row>
        <row r="390">
          <cell r="H390" t="str">
            <v/>
          </cell>
        </row>
        <row r="391">
          <cell r="H391" t="str">
            <v/>
          </cell>
        </row>
        <row r="392">
          <cell r="A392" t="str">
            <v>ACTIVIDAD No 5 - PÁGINA 1</v>
          </cell>
        </row>
        <row r="393">
          <cell r="H393" t="str">
            <v/>
          </cell>
        </row>
        <row r="394">
          <cell r="H394" t="str">
            <v/>
          </cell>
        </row>
        <row r="395">
          <cell r="H395" t="str">
            <v/>
          </cell>
        </row>
        <row r="396">
          <cell r="H396" t="str">
            <v/>
          </cell>
        </row>
        <row r="397">
          <cell r="H397" t="str">
            <v/>
          </cell>
        </row>
        <row r="398">
          <cell r="H398" t="str">
            <v/>
          </cell>
        </row>
        <row r="399">
          <cell r="H399" t="str">
            <v/>
          </cell>
        </row>
        <row r="400">
          <cell r="H400" t="str">
            <v/>
          </cell>
        </row>
        <row r="401">
          <cell r="H401" t="str">
            <v/>
          </cell>
        </row>
        <row r="402">
          <cell r="H402" t="str">
            <v/>
          </cell>
        </row>
        <row r="403">
          <cell r="H403" t="str">
            <v/>
          </cell>
        </row>
        <row r="404">
          <cell r="H404" t="str">
            <v/>
          </cell>
        </row>
        <row r="405">
          <cell r="H405" t="str">
            <v/>
          </cell>
        </row>
        <row r="406">
          <cell r="H406" t="str">
            <v/>
          </cell>
        </row>
        <row r="407">
          <cell r="H407" t="str">
            <v/>
          </cell>
        </row>
        <row r="408">
          <cell r="H408" t="str">
            <v/>
          </cell>
        </row>
        <row r="409">
          <cell r="H409" t="str">
            <v/>
          </cell>
        </row>
        <row r="410">
          <cell r="A410" t="str">
            <v>CANTIDAD TOTAL ACTIVIDAD No 5</v>
          </cell>
          <cell r="H410">
            <v>54.63</v>
          </cell>
        </row>
        <row r="411">
          <cell r="A411" t="str">
            <v>INSERTE PLANO, GRÁFICO O ESQUEMA AQUÍ</v>
          </cell>
        </row>
        <row r="434">
          <cell r="B434" t="str">
            <v>SANTIAGO RODRÍGUEZ RIVAS</v>
          </cell>
        </row>
        <row r="435">
          <cell r="B435" t="str">
            <v>INGENIERO CIVIL PRESUPUESTADOR</v>
          </cell>
        </row>
        <row r="436">
          <cell r="B436" t="str">
            <v xml:space="preserve">COSTOS Y PRESUPUESTOS </v>
          </cell>
        </row>
        <row r="437">
          <cell r="B437" t="str">
            <v>M.P. 161037-0500005 TLM</v>
          </cell>
          <cell r="C437" t="str">
            <v>ACTIVIDAD No 5 - PÁGINA 2</v>
          </cell>
        </row>
        <row r="438">
          <cell r="A438" t="str">
            <v>DEPARTAMENTO DE ANTIOQUIA</v>
          </cell>
        </row>
        <row r="439">
          <cell r="A439" t="str">
            <v>MUNICIPIO DE BRICEÑO</v>
          </cell>
        </row>
        <row r="440">
          <cell r="A440" t="str">
            <v>PROYECTO: PLANTA DE BENEFICIO ANIMAL DEL MUNICIPIO DE BRICEÑO - ANTIOQUIA</v>
          </cell>
        </row>
        <row r="442">
          <cell r="A442" t="str">
            <v>MEMORIAS DE OBRA</v>
          </cell>
        </row>
        <row r="444">
          <cell r="A444" t="str">
            <v>No.</v>
          </cell>
          <cell r="B444" t="str">
            <v>DESCRIPCIÓN</v>
          </cell>
          <cell r="F444" t="str">
            <v>ÍTEM DE PAGO</v>
          </cell>
          <cell r="G444" t="str">
            <v>UNIDAD</v>
          </cell>
          <cell r="H444" t="str">
            <v>CANTIDAD</v>
          </cell>
        </row>
        <row r="445">
          <cell r="A445">
            <v>6</v>
          </cell>
          <cell r="B445" t="str">
            <v>Desmonte de cubierta en estructura de madera. Incluye retiro de elementos de fijación, cargue, transporte y botada de escombros con su respectivo derecho de botadero, cortes máquina de disco. Además recuperación de los materiales aprovechables o su transporte hasta el sitio que indique la interventoría.</v>
          </cell>
          <cell r="F445" t="str">
            <v>F</v>
          </cell>
          <cell r="G445" t="str">
            <v>M2</v>
          </cell>
          <cell r="H445">
            <v>58.98</v>
          </cell>
        </row>
        <row r="447">
          <cell r="A447" t="str">
            <v>DETALLE</v>
          </cell>
          <cell r="C447" t="str">
            <v>FACTOR</v>
          </cell>
          <cell r="D447" t="str">
            <v>CANTIDAD</v>
          </cell>
          <cell r="E447" t="str">
            <v>A (ML)</v>
          </cell>
          <cell r="F447" t="str">
            <v>B (M2)</v>
          </cell>
          <cell r="G447" t="str">
            <v>C (M3)</v>
          </cell>
          <cell r="H447" t="str">
            <v>TOTAL</v>
          </cell>
        </row>
        <row r="448">
          <cell r="A448" t="str">
            <v>CONSTRUCCIÓN 1 - ESTRUCTURA DE CUBIERTA TIPO MARQUESINA</v>
          </cell>
          <cell r="C448">
            <v>1</v>
          </cell>
          <cell r="D448">
            <v>1</v>
          </cell>
          <cell r="E448">
            <v>1</v>
          </cell>
          <cell r="F448">
            <v>25.507999999999999</v>
          </cell>
          <cell r="H448">
            <v>25.507999999999999</v>
          </cell>
        </row>
        <row r="449">
          <cell r="A449" t="str">
            <v>ESTRUCTURA DE CUBIERTA LIGERA - GALLINERO</v>
          </cell>
          <cell r="C449">
            <v>1</v>
          </cell>
          <cell r="D449">
            <v>1</v>
          </cell>
          <cell r="E449">
            <v>1</v>
          </cell>
          <cell r="F449">
            <v>33.469000000000001</v>
          </cell>
          <cell r="H449">
            <v>33.469000000000001</v>
          </cell>
        </row>
        <row r="450">
          <cell r="H450" t="str">
            <v/>
          </cell>
        </row>
        <row r="451">
          <cell r="H451" t="str">
            <v/>
          </cell>
        </row>
        <row r="452">
          <cell r="H452" t="str">
            <v/>
          </cell>
        </row>
        <row r="453">
          <cell r="H453" t="str">
            <v/>
          </cell>
        </row>
        <row r="454">
          <cell r="H454" t="str">
            <v/>
          </cell>
        </row>
        <row r="455">
          <cell r="H455" t="str">
            <v/>
          </cell>
        </row>
        <row r="456">
          <cell r="H456" t="str">
            <v/>
          </cell>
        </row>
        <row r="457">
          <cell r="H457" t="str">
            <v/>
          </cell>
        </row>
        <row r="458">
          <cell r="H458" t="str">
            <v/>
          </cell>
        </row>
        <row r="459">
          <cell r="H459" t="str">
            <v/>
          </cell>
        </row>
        <row r="460">
          <cell r="H460" t="str">
            <v/>
          </cell>
        </row>
        <row r="461">
          <cell r="H461" t="str">
            <v/>
          </cell>
        </row>
        <row r="462">
          <cell r="H462" t="str">
            <v/>
          </cell>
        </row>
        <row r="463">
          <cell r="H463" t="str">
            <v/>
          </cell>
        </row>
        <row r="464">
          <cell r="H464" t="str">
            <v/>
          </cell>
        </row>
        <row r="465">
          <cell r="H465" t="str">
            <v/>
          </cell>
        </row>
        <row r="466">
          <cell r="H466" t="str">
            <v/>
          </cell>
        </row>
        <row r="467">
          <cell r="H467" t="str">
            <v/>
          </cell>
        </row>
        <row r="468">
          <cell r="H468" t="str">
            <v/>
          </cell>
        </row>
        <row r="469">
          <cell r="H469" t="str">
            <v/>
          </cell>
        </row>
        <row r="470">
          <cell r="H470" t="str">
            <v/>
          </cell>
        </row>
        <row r="471">
          <cell r="H471" t="str">
            <v/>
          </cell>
        </row>
        <row r="472">
          <cell r="H472" t="str">
            <v/>
          </cell>
        </row>
        <row r="473">
          <cell r="H473" t="str">
            <v/>
          </cell>
        </row>
        <row r="474">
          <cell r="H474" t="str">
            <v/>
          </cell>
        </row>
        <row r="475">
          <cell r="H475" t="str">
            <v/>
          </cell>
        </row>
        <row r="476">
          <cell r="H476" t="str">
            <v/>
          </cell>
        </row>
        <row r="477">
          <cell r="H477" t="str">
            <v/>
          </cell>
        </row>
        <row r="478">
          <cell r="H478" t="str">
            <v/>
          </cell>
        </row>
        <row r="479">
          <cell r="A479" t="str">
            <v>ACTIVIDAD No 6 - PÁGINA 1</v>
          </cell>
        </row>
        <row r="480">
          <cell r="H480" t="str">
            <v/>
          </cell>
        </row>
        <row r="481">
          <cell r="H481" t="str">
            <v/>
          </cell>
        </row>
        <row r="482">
          <cell r="H482" t="str">
            <v/>
          </cell>
        </row>
        <row r="483">
          <cell r="H483" t="str">
            <v/>
          </cell>
        </row>
        <row r="484">
          <cell r="H484" t="str">
            <v/>
          </cell>
        </row>
        <row r="485">
          <cell r="H485" t="str">
            <v/>
          </cell>
        </row>
        <row r="486">
          <cell r="H486" t="str">
            <v/>
          </cell>
        </row>
        <row r="487">
          <cell r="H487" t="str">
            <v/>
          </cell>
        </row>
        <row r="488">
          <cell r="H488" t="str">
            <v/>
          </cell>
        </row>
        <row r="489">
          <cell r="H489" t="str">
            <v/>
          </cell>
        </row>
        <row r="490">
          <cell r="H490" t="str">
            <v/>
          </cell>
        </row>
        <row r="491">
          <cell r="H491" t="str">
            <v/>
          </cell>
        </row>
        <row r="492">
          <cell r="H492" t="str">
            <v/>
          </cell>
        </row>
        <row r="493">
          <cell r="H493" t="str">
            <v/>
          </cell>
        </row>
        <row r="494">
          <cell r="H494" t="str">
            <v/>
          </cell>
        </row>
        <row r="495">
          <cell r="H495" t="str">
            <v/>
          </cell>
        </row>
        <row r="496">
          <cell r="H496" t="str">
            <v/>
          </cell>
        </row>
        <row r="497">
          <cell r="A497" t="str">
            <v>CANTIDAD TOTAL ACTIVIDAD No 6</v>
          </cell>
          <cell r="H497">
            <v>58.98</v>
          </cell>
        </row>
        <row r="498">
          <cell r="A498" t="str">
            <v>INSERTE PLANO, GRÁFICO O ESQUEMA AQUÍ</v>
          </cell>
        </row>
        <row r="521">
          <cell r="B521" t="str">
            <v>SANTIAGO RODRÍGUEZ RIVAS</v>
          </cell>
        </row>
        <row r="522">
          <cell r="B522" t="str">
            <v>INGENIERO CIVIL PRESUPUESTADOR</v>
          </cell>
        </row>
        <row r="523">
          <cell r="B523" t="str">
            <v xml:space="preserve">COSTOS Y PRESUPUESTOS </v>
          </cell>
        </row>
        <row r="524">
          <cell r="B524" t="str">
            <v>M.P. 161037-0500005 TLM</v>
          </cell>
          <cell r="C524" t="str">
            <v>ACTIVIDAD No 6 - PÁGINA 2</v>
          </cell>
        </row>
        <row r="525">
          <cell r="A525" t="str">
            <v>DEPARTAMENTO DE ANTIOQUIA</v>
          </cell>
        </row>
        <row r="526">
          <cell r="A526" t="str">
            <v>MUNICIPIO DE BRICEÑO</v>
          </cell>
        </row>
        <row r="527">
          <cell r="A527" t="str">
            <v>PROYECTO: PLANTA DE BENEFICIO ANIMAL DEL MUNICIPIO DE BRICEÑO - ANTIOQUIA</v>
          </cell>
        </row>
        <row r="529">
          <cell r="A529" t="str">
            <v>MEMORIAS DE OBRA</v>
          </cell>
        </row>
        <row r="531">
          <cell r="A531" t="str">
            <v>No.</v>
          </cell>
          <cell r="B531" t="str">
            <v>DESCRIPCIÓN</v>
          </cell>
          <cell r="F531" t="str">
            <v>ÍTEM DE PAGO</v>
          </cell>
          <cell r="G531" t="str">
            <v>UNIDAD</v>
          </cell>
          <cell r="H531" t="str">
            <v>CANTIDAD</v>
          </cell>
        </row>
        <row r="532">
          <cell r="A532">
            <v>7</v>
          </cell>
          <cell r="B532" t="str">
            <v>Desmonte de cerramiento provisional en malla de galvanizada tipo gallinero. Incluye retiro de parales en guadua, transporte y disposición de escombros resultantes.</v>
          </cell>
          <cell r="F532" t="str">
            <v>G</v>
          </cell>
          <cell r="G532" t="str">
            <v>M</v>
          </cell>
          <cell r="H532">
            <v>40.96</v>
          </cell>
        </row>
        <row r="534">
          <cell r="A534" t="str">
            <v>DETALLE</v>
          </cell>
          <cell r="C534" t="str">
            <v>FACTOR</v>
          </cell>
          <cell r="D534" t="str">
            <v>CANTIDAD</v>
          </cell>
          <cell r="E534" t="str">
            <v>A (ML)</v>
          </cell>
          <cell r="F534" t="str">
            <v>B (M2)</v>
          </cell>
          <cell r="G534" t="str">
            <v>C (M3)</v>
          </cell>
          <cell r="H534" t="str">
            <v>TOTAL</v>
          </cell>
        </row>
        <row r="535">
          <cell r="A535" t="str">
            <v>CERRAMIENTO PROVISIONAL EN ZONA DE GALLINERO</v>
          </cell>
          <cell r="C535">
            <v>1</v>
          </cell>
          <cell r="D535">
            <v>1</v>
          </cell>
          <cell r="E535">
            <v>40.96</v>
          </cell>
          <cell r="H535">
            <v>40.96</v>
          </cell>
        </row>
        <row r="536">
          <cell r="H536" t="str">
            <v/>
          </cell>
        </row>
        <row r="537">
          <cell r="H537" t="str">
            <v/>
          </cell>
        </row>
        <row r="538">
          <cell r="H538" t="str">
            <v/>
          </cell>
        </row>
        <row r="539">
          <cell r="H539" t="str">
            <v/>
          </cell>
        </row>
        <row r="540">
          <cell r="H540" t="str">
            <v/>
          </cell>
        </row>
        <row r="541">
          <cell r="H541" t="str">
            <v/>
          </cell>
        </row>
        <row r="542">
          <cell r="H542" t="str">
            <v/>
          </cell>
        </row>
        <row r="543">
          <cell r="H543" t="str">
            <v/>
          </cell>
        </row>
        <row r="544">
          <cell r="H544" t="str">
            <v/>
          </cell>
        </row>
        <row r="545">
          <cell r="H545" t="str">
            <v/>
          </cell>
        </row>
        <row r="546">
          <cell r="H546" t="str">
            <v/>
          </cell>
        </row>
        <row r="547">
          <cell r="H547" t="str">
            <v/>
          </cell>
        </row>
        <row r="548">
          <cell r="H548" t="str">
            <v/>
          </cell>
        </row>
        <row r="549">
          <cell r="H549" t="str">
            <v/>
          </cell>
        </row>
        <row r="550">
          <cell r="H550" t="str">
            <v/>
          </cell>
        </row>
        <row r="551">
          <cell r="H551" t="str">
            <v/>
          </cell>
        </row>
        <row r="552">
          <cell r="H552" t="str">
            <v/>
          </cell>
        </row>
        <row r="553">
          <cell r="H553" t="str">
            <v/>
          </cell>
        </row>
        <row r="554">
          <cell r="H554" t="str">
            <v/>
          </cell>
        </row>
        <row r="555">
          <cell r="H555" t="str">
            <v/>
          </cell>
        </row>
        <row r="556">
          <cell r="H556" t="str">
            <v/>
          </cell>
        </row>
        <row r="557">
          <cell r="H557" t="str">
            <v/>
          </cell>
        </row>
        <row r="558">
          <cell r="H558" t="str">
            <v/>
          </cell>
        </row>
        <row r="559">
          <cell r="H559" t="str">
            <v/>
          </cell>
        </row>
        <row r="560">
          <cell r="H560" t="str">
            <v/>
          </cell>
        </row>
        <row r="561">
          <cell r="H561" t="str">
            <v/>
          </cell>
        </row>
        <row r="562">
          <cell r="H562" t="str">
            <v/>
          </cell>
        </row>
        <row r="563">
          <cell r="H563" t="str">
            <v/>
          </cell>
        </row>
        <row r="564">
          <cell r="H564" t="str">
            <v/>
          </cell>
        </row>
        <row r="565">
          <cell r="H565" t="str">
            <v/>
          </cell>
        </row>
        <row r="566">
          <cell r="A566" t="str">
            <v>ACTIVIDAD No 7 - PÁGINA 1</v>
          </cell>
        </row>
        <row r="567">
          <cell r="H567" t="str">
            <v/>
          </cell>
        </row>
        <row r="568">
          <cell r="H568" t="str">
            <v/>
          </cell>
        </row>
        <row r="569">
          <cell r="H569" t="str">
            <v/>
          </cell>
        </row>
        <row r="570">
          <cell r="H570" t="str">
            <v/>
          </cell>
        </row>
        <row r="571">
          <cell r="H571" t="str">
            <v/>
          </cell>
        </row>
        <row r="572">
          <cell r="H572" t="str">
            <v/>
          </cell>
        </row>
        <row r="573">
          <cell r="H573" t="str">
            <v/>
          </cell>
        </row>
        <row r="574">
          <cell r="H574" t="str">
            <v/>
          </cell>
        </row>
        <row r="575">
          <cell r="H575" t="str">
            <v/>
          </cell>
        </row>
        <row r="576">
          <cell r="H576" t="str">
            <v/>
          </cell>
        </row>
        <row r="577">
          <cell r="H577" t="str">
            <v/>
          </cell>
        </row>
        <row r="578">
          <cell r="H578" t="str">
            <v/>
          </cell>
        </row>
        <row r="579">
          <cell r="H579" t="str">
            <v/>
          </cell>
        </row>
        <row r="580">
          <cell r="H580" t="str">
            <v/>
          </cell>
        </row>
        <row r="581">
          <cell r="H581" t="str">
            <v/>
          </cell>
        </row>
        <row r="582">
          <cell r="H582" t="str">
            <v/>
          </cell>
        </row>
        <row r="583">
          <cell r="H583" t="str">
            <v/>
          </cell>
        </row>
        <row r="584">
          <cell r="A584" t="str">
            <v>CANTIDAD TOTAL ACTIVIDAD No 7</v>
          </cell>
          <cell r="H584">
            <v>40.96</v>
          </cell>
        </row>
        <row r="585">
          <cell r="A585" t="str">
            <v>INSERTE PLANO, GRÁFICO O ESQUEMA AQUÍ</v>
          </cell>
        </row>
        <row r="608">
          <cell r="B608" t="str">
            <v>SANTIAGO RODRÍGUEZ RIVAS</v>
          </cell>
        </row>
        <row r="609">
          <cell r="B609" t="str">
            <v>INGENIERO CIVIL PRESUPUESTADOR</v>
          </cell>
        </row>
        <row r="610">
          <cell r="B610" t="str">
            <v xml:space="preserve">COSTOS Y PRESUPUESTOS </v>
          </cell>
        </row>
        <row r="611">
          <cell r="B611" t="str">
            <v>M.P. 161037-0500005 TLM</v>
          </cell>
          <cell r="C611" t="str">
            <v>ACTIVIDAD No 7 - PÁGINA 2</v>
          </cell>
        </row>
        <row r="612">
          <cell r="A612" t="str">
            <v>DEPARTAMENTO DE ANTIOQUIA</v>
          </cell>
        </row>
        <row r="613">
          <cell r="A613" t="str">
            <v>MUNICIPIO DE BRICEÑO</v>
          </cell>
        </row>
        <row r="614">
          <cell r="A614" t="str">
            <v>PROYECTO: PLANTA DE BENEFICIO ANIMAL DEL MUNICIPIO DE BRICEÑO - ANTIOQUIA</v>
          </cell>
        </row>
        <row r="616">
          <cell r="A616" t="str">
            <v>MEMORIAS DE OBRA</v>
          </cell>
        </row>
        <row r="618">
          <cell r="A618" t="str">
            <v>No.</v>
          </cell>
          <cell r="B618" t="str">
            <v>DESCRIPCIÓN</v>
          </cell>
          <cell r="F618" t="str">
            <v>ÍTEM DE PAGO</v>
          </cell>
          <cell r="G618" t="str">
            <v>UNIDAD</v>
          </cell>
          <cell r="H618" t="str">
            <v>CANTIDAD</v>
          </cell>
        </row>
        <row r="619">
          <cell r="A619">
            <v>8</v>
          </cell>
          <cell r="B619" t="str">
            <v>Descapote a máquina del terreno natural hasta 30 cm. Incluye transporte y disposición final de los materiales.</v>
          </cell>
          <cell r="F619" t="str">
            <v>H</v>
          </cell>
          <cell r="G619" t="str">
            <v>M2</v>
          </cell>
          <cell r="H619">
            <v>158.16</v>
          </cell>
        </row>
        <row r="621">
          <cell r="A621" t="str">
            <v>DETALLE</v>
          </cell>
          <cell r="C621" t="str">
            <v>FACTOR</v>
          </cell>
          <cell r="D621" t="str">
            <v>CANTIDAD</v>
          </cell>
          <cell r="E621" t="str">
            <v>A (ML)</v>
          </cell>
          <cell r="F621" t="str">
            <v>B (M2)</v>
          </cell>
          <cell r="G621" t="str">
            <v>C (M3)</v>
          </cell>
          <cell r="H621" t="str">
            <v>TOTAL</v>
          </cell>
        </row>
        <row r="622">
          <cell r="A622" t="str">
            <v>ZONA DE CORRALES</v>
          </cell>
          <cell r="C622">
            <v>1</v>
          </cell>
          <cell r="D622">
            <v>1</v>
          </cell>
          <cell r="E622">
            <v>1</v>
          </cell>
          <cell r="F622">
            <v>47.78</v>
          </cell>
          <cell r="H622">
            <v>47.78</v>
          </cell>
        </row>
        <row r="623">
          <cell r="A623" t="str">
            <v>ZONA DE VESTIER Y BAÑOS DE PERSONAL</v>
          </cell>
          <cell r="C623">
            <v>1</v>
          </cell>
          <cell r="D623">
            <v>1</v>
          </cell>
          <cell r="E623">
            <v>1</v>
          </cell>
          <cell r="F623">
            <v>25.5</v>
          </cell>
          <cell r="H623">
            <v>25.5</v>
          </cell>
        </row>
        <row r="624">
          <cell r="A624" t="str">
            <v>ZONA DE ANDENES MANGA DE CONDUCCIÓN A CORRALES</v>
          </cell>
          <cell r="C624">
            <v>1</v>
          </cell>
          <cell r="D624">
            <v>1</v>
          </cell>
          <cell r="E624">
            <v>1</v>
          </cell>
          <cell r="F624">
            <v>25.9</v>
          </cell>
          <cell r="H624">
            <v>25.9</v>
          </cell>
        </row>
        <row r="625">
          <cell r="A625" t="str">
            <v>ZONA DE ANDENES PARA PERSONAL COSTADO IZQUIERDO</v>
          </cell>
          <cell r="C625">
            <v>1</v>
          </cell>
          <cell r="D625">
            <v>1</v>
          </cell>
          <cell r="E625">
            <v>1</v>
          </cell>
          <cell r="F625">
            <v>47.36</v>
          </cell>
          <cell r="H625">
            <v>47.36</v>
          </cell>
        </row>
        <row r="626">
          <cell r="A626" t="str">
            <v>ZONA DE ANDENES MAGA DE CONDUCCIÓN A SACRIFICIO</v>
          </cell>
          <cell r="C626">
            <v>1</v>
          </cell>
          <cell r="D626">
            <v>1</v>
          </cell>
          <cell r="E626">
            <v>1</v>
          </cell>
          <cell r="F626">
            <v>11.62</v>
          </cell>
          <cell r="H626">
            <v>11.62</v>
          </cell>
        </row>
        <row r="627">
          <cell r="H627" t="str">
            <v/>
          </cell>
        </row>
        <row r="628">
          <cell r="H628" t="str">
            <v/>
          </cell>
        </row>
        <row r="629">
          <cell r="H629" t="str">
            <v/>
          </cell>
        </row>
        <row r="630">
          <cell r="H630" t="str">
            <v/>
          </cell>
        </row>
        <row r="631">
          <cell r="H631" t="str">
            <v/>
          </cell>
        </row>
        <row r="632">
          <cell r="H632" t="str">
            <v/>
          </cell>
        </row>
        <row r="633">
          <cell r="H633" t="str">
            <v/>
          </cell>
        </row>
        <row r="634">
          <cell r="H634" t="str">
            <v/>
          </cell>
        </row>
        <row r="635">
          <cell r="H635" t="str">
            <v/>
          </cell>
        </row>
        <row r="636">
          <cell r="H636" t="str">
            <v/>
          </cell>
        </row>
        <row r="637">
          <cell r="H637" t="str">
            <v/>
          </cell>
        </row>
        <row r="638">
          <cell r="H638" t="str">
            <v/>
          </cell>
        </row>
        <row r="639">
          <cell r="H639" t="str">
            <v/>
          </cell>
        </row>
        <row r="640">
          <cell r="H640" t="str">
            <v/>
          </cell>
        </row>
        <row r="641">
          <cell r="H641" t="str">
            <v/>
          </cell>
        </row>
        <row r="642">
          <cell r="H642" t="str">
            <v/>
          </cell>
        </row>
        <row r="643">
          <cell r="H643" t="str">
            <v/>
          </cell>
        </row>
        <row r="644">
          <cell r="H644" t="str">
            <v/>
          </cell>
        </row>
        <row r="645">
          <cell r="H645" t="str">
            <v/>
          </cell>
        </row>
        <row r="646">
          <cell r="H646" t="str">
            <v/>
          </cell>
        </row>
        <row r="647">
          <cell r="H647" t="str">
            <v/>
          </cell>
        </row>
        <row r="648">
          <cell r="H648" t="str">
            <v/>
          </cell>
        </row>
        <row r="649">
          <cell r="H649" t="str">
            <v/>
          </cell>
        </row>
        <row r="650">
          <cell r="H650" t="str">
            <v/>
          </cell>
        </row>
        <row r="651">
          <cell r="H651" t="str">
            <v/>
          </cell>
        </row>
        <row r="652">
          <cell r="H652" t="str">
            <v/>
          </cell>
        </row>
        <row r="653">
          <cell r="A653" t="str">
            <v>ACTIVIDAD No 8 - PÁGINA 1</v>
          </cell>
        </row>
        <row r="654">
          <cell r="H654" t="str">
            <v/>
          </cell>
        </row>
        <row r="655">
          <cell r="H655" t="str">
            <v/>
          </cell>
        </row>
        <row r="656">
          <cell r="H656" t="str">
            <v/>
          </cell>
        </row>
        <row r="657">
          <cell r="H657" t="str">
            <v/>
          </cell>
        </row>
        <row r="658">
          <cell r="H658" t="str">
            <v/>
          </cell>
        </row>
        <row r="659">
          <cell r="H659" t="str">
            <v/>
          </cell>
        </row>
        <row r="660">
          <cell r="H660" t="str">
            <v/>
          </cell>
        </row>
        <row r="661">
          <cell r="H661" t="str">
            <v/>
          </cell>
        </row>
        <row r="662">
          <cell r="H662" t="str">
            <v/>
          </cell>
        </row>
        <row r="663">
          <cell r="H663" t="str">
            <v/>
          </cell>
        </row>
        <row r="664">
          <cell r="H664" t="str">
            <v/>
          </cell>
        </row>
        <row r="665">
          <cell r="H665" t="str">
            <v/>
          </cell>
        </row>
        <row r="666">
          <cell r="H666" t="str">
            <v/>
          </cell>
        </row>
        <row r="667">
          <cell r="H667" t="str">
            <v/>
          </cell>
        </row>
        <row r="668">
          <cell r="H668" t="str">
            <v/>
          </cell>
        </row>
        <row r="669">
          <cell r="H669" t="str">
            <v/>
          </cell>
        </row>
        <row r="670">
          <cell r="H670" t="str">
            <v/>
          </cell>
        </row>
        <row r="671">
          <cell r="A671" t="str">
            <v>CANTIDAD TOTAL ACTIVIDAD No 8</v>
          </cell>
          <cell r="H671">
            <v>158.16</v>
          </cell>
        </row>
        <row r="672">
          <cell r="A672" t="str">
            <v>INSERTE PLANO, GRÁFICO O ESQUEMA AQUÍ</v>
          </cell>
        </row>
        <row r="695">
          <cell r="B695" t="str">
            <v>SANTIAGO RODRÍGUEZ RIVAS</v>
          </cell>
        </row>
        <row r="696">
          <cell r="B696" t="str">
            <v>INGENIERO CIVIL PRESUPUESTADOR</v>
          </cell>
        </row>
        <row r="697">
          <cell r="B697" t="str">
            <v xml:space="preserve">COSTOS Y PRESUPUESTOS </v>
          </cell>
        </row>
        <row r="698">
          <cell r="B698" t="str">
            <v>M.P. 161037-0500005 TLM</v>
          </cell>
          <cell r="C698" t="str">
            <v>ACTIVIDAD No 8 - PÁGINA 2</v>
          </cell>
        </row>
        <row r="699">
          <cell r="A699" t="str">
            <v>DEPARTAMENTO DE ANTIOQUIA</v>
          </cell>
        </row>
        <row r="700">
          <cell r="A700" t="str">
            <v>MUNICIPIO DE BRICEÑO</v>
          </cell>
        </row>
        <row r="701">
          <cell r="A701" t="str">
            <v>PROYECTO: PLANTA DE BENEFICIO ANIMAL DEL MUNICIPIO DE BRICEÑO - ANTIOQUIA</v>
          </cell>
        </row>
        <row r="703">
          <cell r="A703" t="str">
            <v>MEMORIAS DE OBRA</v>
          </cell>
        </row>
        <row r="705">
          <cell r="A705" t="str">
            <v>No.</v>
          </cell>
          <cell r="B705" t="str">
            <v>DESCRIPCIÓN</v>
          </cell>
          <cell r="F705" t="str">
            <v>ÍTEM DE PAGO</v>
          </cell>
          <cell r="G705" t="str">
            <v>UNIDAD</v>
          </cell>
          <cell r="H705" t="str">
            <v>CANTIDAD</v>
          </cell>
        </row>
        <row r="706">
          <cell r="A706">
            <v>9</v>
          </cell>
          <cell r="B706" t="str">
            <v>Excavaciones para  redes hidrosanitarias e hidráulicas varias en material común en seco. Incluye entibado en caso de ser necesario y transporte y disposición final de los materiales.</v>
          </cell>
          <cell r="F706" t="str">
            <v>I</v>
          </cell>
          <cell r="G706" t="str">
            <v>M3</v>
          </cell>
          <cell r="H706">
            <v>53.15</v>
          </cell>
        </row>
        <row r="708">
          <cell r="A708" t="str">
            <v>DETALLE</v>
          </cell>
          <cell r="C708" t="str">
            <v>FACTOR</v>
          </cell>
          <cell r="D708" t="str">
            <v>CANTIDAD</v>
          </cell>
          <cell r="E708" t="str">
            <v>A (ML)</v>
          </cell>
          <cell r="F708" t="str">
            <v>B (M2)</v>
          </cell>
          <cell r="G708" t="str">
            <v>C (M3)</v>
          </cell>
          <cell r="H708" t="str">
            <v>TOTAL</v>
          </cell>
        </row>
        <row r="709">
          <cell r="A709" t="str">
            <v>EXCAVACIÓN PARA REDES SANITARIAS</v>
          </cell>
          <cell r="C709">
            <v>1</v>
          </cell>
          <cell r="D709">
            <v>1</v>
          </cell>
          <cell r="E709">
            <v>28</v>
          </cell>
          <cell r="F709">
            <v>0.4</v>
          </cell>
          <cell r="G709">
            <v>0.5</v>
          </cell>
          <cell r="H709">
            <v>5.6000000000000005</v>
          </cell>
        </row>
        <row r="710">
          <cell r="A710" t="str">
            <v>EXCAVACIÓN PARA PTAR</v>
          </cell>
          <cell r="C710">
            <v>1</v>
          </cell>
          <cell r="D710">
            <v>1</v>
          </cell>
          <cell r="E710">
            <v>7.5</v>
          </cell>
          <cell r="F710">
            <v>4.5</v>
          </cell>
          <cell r="G710">
            <v>1</v>
          </cell>
          <cell r="H710">
            <v>33.75</v>
          </cell>
        </row>
        <row r="711">
          <cell r="A711" t="str">
            <v>EXCAVACIÓN PARA REDES HIDRÁULICAS</v>
          </cell>
          <cell r="C711">
            <v>1</v>
          </cell>
          <cell r="D711">
            <v>1</v>
          </cell>
          <cell r="E711">
            <v>69</v>
          </cell>
          <cell r="F711">
            <v>0.2</v>
          </cell>
          <cell r="G711">
            <v>1</v>
          </cell>
          <cell r="H711">
            <v>13.8</v>
          </cell>
        </row>
        <row r="712">
          <cell r="H712" t="str">
            <v/>
          </cell>
        </row>
        <row r="713">
          <cell r="H713" t="str">
            <v/>
          </cell>
        </row>
        <row r="714">
          <cell r="H714" t="str">
            <v/>
          </cell>
        </row>
        <row r="715">
          <cell r="H715" t="str">
            <v/>
          </cell>
        </row>
        <row r="716">
          <cell r="H716" t="str">
            <v/>
          </cell>
        </row>
        <row r="717">
          <cell r="H717" t="str">
            <v/>
          </cell>
        </row>
        <row r="718">
          <cell r="H718" t="str">
            <v/>
          </cell>
        </row>
        <row r="719">
          <cell r="H719" t="str">
            <v/>
          </cell>
        </row>
        <row r="720">
          <cell r="H720" t="str">
            <v/>
          </cell>
        </row>
        <row r="721">
          <cell r="H721" t="str">
            <v/>
          </cell>
        </row>
        <row r="722">
          <cell r="H722" t="str">
            <v/>
          </cell>
        </row>
        <row r="723">
          <cell r="H723" t="str">
            <v/>
          </cell>
        </row>
        <row r="724">
          <cell r="H724" t="str">
            <v/>
          </cell>
        </row>
        <row r="725">
          <cell r="H725" t="str">
            <v/>
          </cell>
        </row>
        <row r="726">
          <cell r="H726" t="str">
            <v/>
          </cell>
        </row>
        <row r="727">
          <cell r="H727" t="str">
            <v/>
          </cell>
        </row>
        <row r="728">
          <cell r="H728" t="str">
            <v/>
          </cell>
        </row>
        <row r="729">
          <cell r="H729" t="str">
            <v/>
          </cell>
        </row>
        <row r="730">
          <cell r="H730" t="str">
            <v/>
          </cell>
        </row>
        <row r="731">
          <cell r="H731" t="str">
            <v/>
          </cell>
        </row>
        <row r="732">
          <cell r="H732" t="str">
            <v/>
          </cell>
        </row>
        <row r="733">
          <cell r="H733" t="str">
            <v/>
          </cell>
        </row>
        <row r="736">
          <cell r="H736" t="str">
            <v/>
          </cell>
        </row>
        <row r="737">
          <cell r="H737" t="str">
            <v/>
          </cell>
        </row>
        <row r="738">
          <cell r="H738" t="str">
            <v/>
          </cell>
        </row>
        <row r="739">
          <cell r="H739" t="str">
            <v/>
          </cell>
        </row>
        <row r="740">
          <cell r="H740" t="str">
            <v/>
          </cell>
        </row>
        <row r="741">
          <cell r="H741" t="str">
            <v/>
          </cell>
        </row>
        <row r="742">
          <cell r="A742" t="str">
            <v>ACTIVIDAD No 9 - PÁGINA 1</v>
          </cell>
        </row>
        <row r="743">
          <cell r="H743" t="str">
            <v/>
          </cell>
        </row>
        <row r="744">
          <cell r="H744" t="str">
            <v/>
          </cell>
        </row>
        <row r="745">
          <cell r="H745" t="str">
            <v/>
          </cell>
        </row>
        <row r="746">
          <cell r="H746" t="str">
            <v/>
          </cell>
        </row>
        <row r="747">
          <cell r="H747" t="str">
            <v/>
          </cell>
        </row>
        <row r="748">
          <cell r="H748" t="str">
            <v/>
          </cell>
        </row>
        <row r="749">
          <cell r="H749" t="str">
            <v/>
          </cell>
        </row>
        <row r="750">
          <cell r="H750" t="str">
            <v/>
          </cell>
        </row>
        <row r="751">
          <cell r="H751" t="str">
            <v/>
          </cell>
        </row>
        <row r="752">
          <cell r="H752" t="str">
            <v/>
          </cell>
        </row>
        <row r="753">
          <cell r="H753" t="str">
            <v/>
          </cell>
        </row>
        <row r="754">
          <cell r="H754" t="str">
            <v/>
          </cell>
        </row>
        <row r="755">
          <cell r="H755" t="str">
            <v/>
          </cell>
        </row>
        <row r="756">
          <cell r="H756" t="str">
            <v/>
          </cell>
        </row>
        <row r="757">
          <cell r="H757" t="str">
            <v/>
          </cell>
        </row>
        <row r="758">
          <cell r="H758" t="str">
            <v/>
          </cell>
        </row>
        <row r="759">
          <cell r="H759" t="str">
            <v/>
          </cell>
        </row>
        <row r="760">
          <cell r="A760" t="str">
            <v>CANTIDAD TOTAL ACTIVIDAD No 9</v>
          </cell>
          <cell r="H760">
            <v>13.8</v>
          </cell>
        </row>
        <row r="761">
          <cell r="A761" t="str">
            <v>INSERTE PLANO, GRÁFICO O ESQUEMA AQUÍ</v>
          </cell>
        </row>
        <row r="784">
          <cell r="B784" t="str">
            <v>SANTIAGO RODRÍGUEZ RIVAS</v>
          </cell>
        </row>
        <row r="785">
          <cell r="B785" t="str">
            <v>INGENIERO CIVIL PRESUPUESTADOR</v>
          </cell>
        </row>
        <row r="786">
          <cell r="B786" t="str">
            <v xml:space="preserve">COSTOS Y PRESUPUESTOS </v>
          </cell>
        </row>
        <row r="787">
          <cell r="B787" t="str">
            <v>M.P. 161037-0500005 TLM</v>
          </cell>
          <cell r="C787" t="str">
            <v>ACTIVIDAD No 9 - PÁGINA 2</v>
          </cell>
        </row>
        <row r="788">
          <cell r="A788" t="str">
            <v>DEPARTAMENTO DE ANTIOQUIA</v>
          </cell>
        </row>
        <row r="789">
          <cell r="A789" t="str">
            <v>MUNICIPIO DE BRICEÑO</v>
          </cell>
        </row>
        <row r="790">
          <cell r="A790" t="str">
            <v>PROYECTO: PLANTA DE BENEFICIO ANIMAL DEL MUNICIPIO DE BRICEÑO - ANTIOQUIA</v>
          </cell>
        </row>
        <row r="792">
          <cell r="A792" t="str">
            <v>MEMORIAS DE OBRA</v>
          </cell>
        </row>
        <row r="794">
          <cell r="A794" t="str">
            <v>No.</v>
          </cell>
          <cell r="B794" t="str">
            <v>DESCRIPCIÓN</v>
          </cell>
          <cell r="F794" t="str">
            <v>ÍTEM DE PAGO</v>
          </cell>
          <cell r="G794" t="str">
            <v>UNIDAD</v>
          </cell>
          <cell r="H794" t="str">
            <v>CANTIDAD</v>
          </cell>
        </row>
        <row r="795">
          <cell r="A795">
            <v>10</v>
          </cell>
          <cell r="B795" t="str">
            <v>Excavaciones para Cimentaciones en material común en seco. Incluye entibado en caso de ser necesario y transporte y disposición final de los materiales.</v>
          </cell>
          <cell r="F795" t="str">
            <v>J</v>
          </cell>
          <cell r="G795" t="str">
            <v>M3</v>
          </cell>
          <cell r="H795">
            <v>48.09</v>
          </cell>
        </row>
        <row r="797">
          <cell r="A797" t="str">
            <v>DETALLE</v>
          </cell>
          <cell r="C797" t="str">
            <v>FACTOR</v>
          </cell>
          <cell r="D797" t="str">
            <v>CANTIDAD</v>
          </cell>
          <cell r="E797" t="str">
            <v>A (ML)</v>
          </cell>
          <cell r="F797" t="str">
            <v>B (M2)</v>
          </cell>
          <cell r="G797" t="str">
            <v>C (M3)</v>
          </cell>
          <cell r="H797" t="str">
            <v>TOTAL</v>
          </cell>
        </row>
        <row r="798">
          <cell r="A798" t="str">
            <v>LOSA DE CONTRAPISO ZONA DE CORRALES</v>
          </cell>
          <cell r="C798">
            <v>1</v>
          </cell>
          <cell r="D798">
            <v>1</v>
          </cell>
          <cell r="E798">
            <v>1</v>
          </cell>
          <cell r="F798">
            <v>47.78</v>
          </cell>
          <cell r="G798">
            <v>0.15</v>
          </cell>
          <cell r="H798">
            <v>7.1669999999999998</v>
          </cell>
        </row>
        <row r="799">
          <cell r="A799" t="str">
            <v>ZONA DE VESTIER Y BAÑOS DE PERSONAL</v>
          </cell>
          <cell r="C799">
            <v>1</v>
          </cell>
          <cell r="D799">
            <v>1</v>
          </cell>
          <cell r="E799">
            <v>1</v>
          </cell>
          <cell r="F799">
            <v>25.5</v>
          </cell>
          <cell r="G799">
            <v>0.25</v>
          </cell>
          <cell r="H799">
            <v>6.375</v>
          </cell>
        </row>
        <row r="800">
          <cell r="A800" t="str">
            <v>CIMENTACIÓN DE MURO EN PASILLO VISCERAS BLANCAS COSTADO DERECHO</v>
          </cell>
          <cell r="C800">
            <v>1</v>
          </cell>
          <cell r="D800">
            <v>1</v>
          </cell>
          <cell r="E800">
            <v>1</v>
          </cell>
          <cell r="F800">
            <v>25.9</v>
          </cell>
          <cell r="G800">
            <v>0.25</v>
          </cell>
          <cell r="H800">
            <v>6.4749999999999996</v>
          </cell>
        </row>
        <row r="801">
          <cell r="A801" t="str">
            <v>CIMENTACIÓN DE MURO EN PASILLO SUBPRODUCTO COSTADO IZQUIERDO</v>
          </cell>
          <cell r="C801">
            <v>1</v>
          </cell>
          <cell r="D801">
            <v>1</v>
          </cell>
          <cell r="E801">
            <v>1</v>
          </cell>
          <cell r="F801">
            <v>47.36</v>
          </cell>
          <cell r="G801">
            <v>0.25</v>
          </cell>
          <cell r="H801">
            <v>11.84</v>
          </cell>
        </row>
        <row r="802">
          <cell r="A802" t="str">
            <v>VIGAS DE CIMENTACIÓN ZONA DE VESTIER Y BAÑOS DE PERSONAL</v>
          </cell>
          <cell r="C802">
            <v>1</v>
          </cell>
          <cell r="D802">
            <v>1</v>
          </cell>
          <cell r="E802">
            <v>1</v>
          </cell>
          <cell r="F802">
            <v>20.2</v>
          </cell>
          <cell r="G802">
            <v>0.25</v>
          </cell>
          <cell r="H802">
            <v>5.05</v>
          </cell>
        </row>
        <row r="803">
          <cell r="A803" t="str">
            <v>VIGAS DE CIMENTACIÓN ZONA DE CORRALES</v>
          </cell>
          <cell r="C803">
            <v>1</v>
          </cell>
          <cell r="D803">
            <v>1</v>
          </cell>
          <cell r="E803">
            <v>1</v>
          </cell>
          <cell r="F803">
            <v>37.54</v>
          </cell>
          <cell r="G803">
            <v>0.25</v>
          </cell>
          <cell r="H803">
            <v>9.3849999999999998</v>
          </cell>
        </row>
        <row r="804">
          <cell r="A804" t="str">
            <v>ZAPATAS ZONA DE OPERARIOS</v>
          </cell>
          <cell r="C804">
            <v>1</v>
          </cell>
          <cell r="D804">
            <v>6</v>
          </cell>
          <cell r="E804">
            <v>1</v>
          </cell>
          <cell r="F804">
            <v>1</v>
          </cell>
          <cell r="G804">
            <v>0.3</v>
          </cell>
          <cell r="H804">
            <v>1.7999999999999998</v>
          </cell>
        </row>
        <row r="805">
          <cell r="H805" t="str">
            <v/>
          </cell>
        </row>
        <row r="806">
          <cell r="H806" t="str">
            <v/>
          </cell>
        </row>
        <row r="807">
          <cell r="H807" t="str">
            <v/>
          </cell>
        </row>
        <row r="808">
          <cell r="H808" t="str">
            <v/>
          </cell>
        </row>
        <row r="809">
          <cell r="H809" t="str">
            <v/>
          </cell>
        </row>
        <row r="810">
          <cell r="H810" t="str">
            <v/>
          </cell>
        </row>
        <row r="811">
          <cell r="H811" t="str">
            <v/>
          </cell>
        </row>
        <row r="812">
          <cell r="H812" t="str">
            <v/>
          </cell>
        </row>
        <row r="813">
          <cell r="H813" t="str">
            <v/>
          </cell>
        </row>
        <row r="814">
          <cell r="H814" t="str">
            <v/>
          </cell>
        </row>
        <row r="815">
          <cell r="H815" t="str">
            <v/>
          </cell>
        </row>
        <row r="816">
          <cell r="H816" t="str">
            <v/>
          </cell>
        </row>
        <row r="817">
          <cell r="H817" t="str">
            <v/>
          </cell>
        </row>
        <row r="818">
          <cell r="H818" t="str">
            <v/>
          </cell>
        </row>
        <row r="819">
          <cell r="H819" t="str">
            <v/>
          </cell>
        </row>
        <row r="820">
          <cell r="H820" t="str">
            <v/>
          </cell>
        </row>
        <row r="821">
          <cell r="H821" t="str">
            <v/>
          </cell>
        </row>
        <row r="822">
          <cell r="H822" t="str">
            <v/>
          </cell>
        </row>
        <row r="823">
          <cell r="H823" t="str">
            <v/>
          </cell>
        </row>
        <row r="824">
          <cell r="H824" t="str">
            <v/>
          </cell>
        </row>
        <row r="825">
          <cell r="H825" t="str">
            <v/>
          </cell>
        </row>
        <row r="826">
          <cell r="H826" t="str">
            <v/>
          </cell>
        </row>
        <row r="827">
          <cell r="H827" t="str">
            <v/>
          </cell>
        </row>
        <row r="828">
          <cell r="H828" t="str">
            <v/>
          </cell>
        </row>
        <row r="829">
          <cell r="A829" t="str">
            <v>ACTIVIDAD No 10 - PÁGINA 1</v>
          </cell>
        </row>
        <row r="830">
          <cell r="H830" t="str">
            <v/>
          </cell>
        </row>
        <row r="831">
          <cell r="H831" t="str">
            <v/>
          </cell>
        </row>
        <row r="832">
          <cell r="H832" t="str">
            <v/>
          </cell>
        </row>
        <row r="833">
          <cell r="H833" t="str">
            <v/>
          </cell>
        </row>
        <row r="834">
          <cell r="H834" t="str">
            <v/>
          </cell>
        </row>
        <row r="835">
          <cell r="H835" t="str">
            <v/>
          </cell>
        </row>
        <row r="836">
          <cell r="H836" t="str">
            <v/>
          </cell>
        </row>
        <row r="837">
          <cell r="H837" t="str">
            <v/>
          </cell>
        </row>
        <row r="838">
          <cell r="H838" t="str">
            <v/>
          </cell>
        </row>
        <row r="839">
          <cell r="H839" t="str">
            <v/>
          </cell>
        </row>
        <row r="840">
          <cell r="H840" t="str">
            <v/>
          </cell>
        </row>
        <row r="841">
          <cell r="H841" t="str">
            <v/>
          </cell>
        </row>
        <row r="842">
          <cell r="H842" t="str">
            <v/>
          </cell>
        </row>
        <row r="843">
          <cell r="H843" t="str">
            <v/>
          </cell>
        </row>
        <row r="844">
          <cell r="H844" t="str">
            <v/>
          </cell>
        </row>
        <row r="845">
          <cell r="H845" t="str">
            <v/>
          </cell>
        </row>
        <row r="846">
          <cell r="H846" t="str">
            <v/>
          </cell>
        </row>
        <row r="847">
          <cell r="A847" t="str">
            <v>CANTIDAD TOTAL ACTIVIDAD No 10</v>
          </cell>
          <cell r="H847">
            <v>48.09</v>
          </cell>
        </row>
        <row r="848">
          <cell r="A848" t="str">
            <v>INSERTE PLANO, GRÁFICO O ESQUEMA AQUÍ</v>
          </cell>
        </row>
        <row r="871">
          <cell r="B871" t="str">
            <v>SANTIAGO RODRÍGUEZ RIVAS</v>
          </cell>
        </row>
        <row r="872">
          <cell r="B872" t="str">
            <v>INGENIERO CIVIL PRESUPUESTADOR</v>
          </cell>
        </row>
        <row r="873">
          <cell r="B873" t="str">
            <v xml:space="preserve">COSTOS Y PRESUPUESTOS </v>
          </cell>
        </row>
        <row r="874">
          <cell r="B874" t="str">
            <v>M.P. 161037-0500005 TLM</v>
          </cell>
          <cell r="C874" t="str">
            <v>ACTIVIDAD No 10 - PÁGINA 2</v>
          </cell>
        </row>
        <row r="875">
          <cell r="A875" t="str">
            <v>DEPARTAMENTO DE ANTIOQUIA</v>
          </cell>
        </row>
        <row r="876">
          <cell r="A876" t="str">
            <v>MUNICIPIO DE BRICEÑO</v>
          </cell>
        </row>
        <row r="877">
          <cell r="A877" t="str">
            <v>PROYECTO: PLANTA DE BENEFICIO ANIMAL DEL MUNICIPIO DE BRICEÑO - ANTIOQUIA</v>
          </cell>
        </row>
        <row r="879">
          <cell r="A879" t="str">
            <v>MEMORIAS DE OBRA</v>
          </cell>
        </row>
        <row r="881">
          <cell r="A881" t="str">
            <v>No.</v>
          </cell>
          <cell r="B881" t="str">
            <v>DESCRIPCIÓN</v>
          </cell>
          <cell r="F881" t="str">
            <v>ÍTEM DE PAGO</v>
          </cell>
          <cell r="G881" t="str">
            <v>UNIDAD</v>
          </cell>
          <cell r="H881" t="str">
            <v>CANTIDAD</v>
          </cell>
        </row>
        <row r="882">
          <cell r="A882">
            <v>11</v>
          </cell>
          <cell r="B882" t="str">
            <v>S.T.I Lleno  mecánico  compactado  con  material granular.  Incluye selección, acarreo interno y compactación del material.</v>
          </cell>
          <cell r="F882" t="str">
            <v>K</v>
          </cell>
          <cell r="G882" t="str">
            <v>M3</v>
          </cell>
          <cell r="H882">
            <v>23.72</v>
          </cell>
        </row>
        <row r="884">
          <cell r="A884" t="str">
            <v>DETALLE</v>
          </cell>
          <cell r="C884" t="str">
            <v>FACTOR</v>
          </cell>
          <cell r="D884" t="str">
            <v>CANTIDAD</v>
          </cell>
          <cell r="E884" t="str">
            <v>A (ML)</v>
          </cell>
          <cell r="F884" t="str">
            <v>B (M2)</v>
          </cell>
          <cell r="G884" t="str">
            <v>C (M3)</v>
          </cell>
          <cell r="H884" t="str">
            <v>TOTAL</v>
          </cell>
        </row>
        <row r="885">
          <cell r="A885" t="str">
            <v>ZONA DE CORRALES</v>
          </cell>
          <cell r="C885">
            <v>1</v>
          </cell>
          <cell r="D885">
            <v>1</v>
          </cell>
          <cell r="E885">
            <v>1</v>
          </cell>
          <cell r="F885">
            <v>47.78</v>
          </cell>
          <cell r="G885">
            <v>0.15</v>
          </cell>
          <cell r="H885">
            <v>7.1669999999999998</v>
          </cell>
        </row>
        <row r="886">
          <cell r="A886" t="str">
            <v>ZONA DE VESTIER Y BAÑOS DE PERSONAL</v>
          </cell>
          <cell r="C886">
            <v>1</v>
          </cell>
          <cell r="D886">
            <v>1</v>
          </cell>
          <cell r="E886">
            <v>1</v>
          </cell>
          <cell r="F886">
            <v>25.5</v>
          </cell>
          <cell r="G886">
            <v>0.15</v>
          </cell>
          <cell r="H886">
            <v>3.8249999999999997</v>
          </cell>
        </row>
        <row r="887">
          <cell r="A887" t="str">
            <v>ZONA DE ANDENES MANGA DE CONDUCCIÓN A CORRALES</v>
          </cell>
          <cell r="C887">
            <v>1</v>
          </cell>
          <cell r="D887">
            <v>1</v>
          </cell>
          <cell r="E887">
            <v>1</v>
          </cell>
          <cell r="F887">
            <v>25.9</v>
          </cell>
          <cell r="G887">
            <v>0.15</v>
          </cell>
          <cell r="H887">
            <v>3.8849999999999998</v>
          </cell>
        </row>
        <row r="888">
          <cell r="A888" t="str">
            <v>ZONA DE ANDENES PARA PERSONAL COSTADO IZQUIERDO</v>
          </cell>
          <cell r="C888">
            <v>1</v>
          </cell>
          <cell r="D888">
            <v>1</v>
          </cell>
          <cell r="E888">
            <v>1</v>
          </cell>
          <cell r="F888">
            <v>47.36</v>
          </cell>
          <cell r="G888">
            <v>0.15</v>
          </cell>
          <cell r="H888">
            <v>7.1040000000000001</v>
          </cell>
        </row>
        <row r="889">
          <cell r="A889" t="str">
            <v>ZONA DE ANDENES MANGA DE CONDUCCIÓN A SACRIFICIO</v>
          </cell>
          <cell r="C889">
            <v>1</v>
          </cell>
          <cell r="D889">
            <v>1</v>
          </cell>
          <cell r="E889">
            <v>1</v>
          </cell>
          <cell r="F889">
            <v>11.622999999999999</v>
          </cell>
          <cell r="G889">
            <v>0.15</v>
          </cell>
          <cell r="H889">
            <v>1.7434499999999999</v>
          </cell>
        </row>
        <row r="890">
          <cell r="H890" t="str">
            <v/>
          </cell>
        </row>
        <row r="891">
          <cell r="H891" t="str">
            <v/>
          </cell>
        </row>
        <row r="892">
          <cell r="H892" t="str">
            <v/>
          </cell>
        </row>
        <row r="893">
          <cell r="H893" t="str">
            <v/>
          </cell>
        </row>
        <row r="894">
          <cell r="H894" t="str">
            <v/>
          </cell>
        </row>
        <row r="895">
          <cell r="H895" t="str">
            <v/>
          </cell>
        </row>
        <row r="896">
          <cell r="H896" t="str">
            <v/>
          </cell>
        </row>
        <row r="897">
          <cell r="H897" t="str">
            <v/>
          </cell>
        </row>
        <row r="898">
          <cell r="H898" t="str">
            <v/>
          </cell>
        </row>
        <row r="899">
          <cell r="H899" t="str">
            <v/>
          </cell>
        </row>
        <row r="900">
          <cell r="H900" t="str">
            <v/>
          </cell>
        </row>
        <row r="901">
          <cell r="H901" t="str">
            <v/>
          </cell>
        </row>
        <row r="902">
          <cell r="H902" t="str">
            <v/>
          </cell>
        </row>
        <row r="903">
          <cell r="H903" t="str">
            <v/>
          </cell>
        </row>
        <row r="904">
          <cell r="H904" t="str">
            <v/>
          </cell>
        </row>
        <row r="905">
          <cell r="H905" t="str">
            <v/>
          </cell>
        </row>
        <row r="906">
          <cell r="H906" t="str">
            <v/>
          </cell>
        </row>
        <row r="907">
          <cell r="H907" t="str">
            <v/>
          </cell>
        </row>
        <row r="908">
          <cell r="H908" t="str">
            <v/>
          </cell>
        </row>
        <row r="909">
          <cell r="H909" t="str">
            <v/>
          </cell>
        </row>
        <row r="910">
          <cell r="H910" t="str">
            <v/>
          </cell>
        </row>
        <row r="911">
          <cell r="H911" t="str">
            <v/>
          </cell>
        </row>
        <row r="912">
          <cell r="H912" t="str">
            <v/>
          </cell>
        </row>
        <row r="913">
          <cell r="H913" t="str">
            <v/>
          </cell>
        </row>
        <row r="914">
          <cell r="H914" t="str">
            <v/>
          </cell>
        </row>
        <row r="915">
          <cell r="H915" t="str">
            <v/>
          </cell>
        </row>
        <row r="916">
          <cell r="A916" t="str">
            <v>ACTIVIDAD No 11 - PÁGINA 1</v>
          </cell>
        </row>
        <row r="917">
          <cell r="H917" t="str">
            <v/>
          </cell>
        </row>
        <row r="918">
          <cell r="H918" t="str">
            <v/>
          </cell>
        </row>
        <row r="919">
          <cell r="H919" t="str">
            <v/>
          </cell>
        </row>
        <row r="920">
          <cell r="H920" t="str">
            <v/>
          </cell>
        </row>
        <row r="921">
          <cell r="H921" t="str">
            <v/>
          </cell>
        </row>
        <row r="922">
          <cell r="H922" t="str">
            <v/>
          </cell>
        </row>
        <row r="923">
          <cell r="H923" t="str">
            <v/>
          </cell>
        </row>
        <row r="924">
          <cell r="H924" t="str">
            <v/>
          </cell>
        </row>
        <row r="925">
          <cell r="H925" t="str">
            <v/>
          </cell>
        </row>
        <row r="926">
          <cell r="H926" t="str">
            <v/>
          </cell>
        </row>
        <row r="927">
          <cell r="H927" t="str">
            <v/>
          </cell>
        </row>
        <row r="928">
          <cell r="H928" t="str">
            <v/>
          </cell>
        </row>
        <row r="929">
          <cell r="H929" t="str">
            <v/>
          </cell>
        </row>
        <row r="930">
          <cell r="H930" t="str">
            <v/>
          </cell>
        </row>
        <row r="931">
          <cell r="H931" t="str">
            <v/>
          </cell>
        </row>
        <row r="932">
          <cell r="H932" t="str">
            <v/>
          </cell>
        </row>
        <row r="933">
          <cell r="H933" t="str">
            <v/>
          </cell>
        </row>
        <row r="934">
          <cell r="A934" t="str">
            <v>CANTIDAD TOTAL ACTIVIDAD No 11</v>
          </cell>
          <cell r="H934">
            <v>23.72</v>
          </cell>
        </row>
        <row r="935">
          <cell r="A935" t="str">
            <v>INSERTE PLANO, GRÁFICO O ESQUEMA AQUÍ</v>
          </cell>
        </row>
        <row r="958">
          <cell r="B958" t="str">
            <v>SANTIAGO RODRÍGUEZ RIVAS</v>
          </cell>
        </row>
        <row r="959">
          <cell r="B959" t="str">
            <v>INGENIERO CIVIL PRESUPUESTADOR</v>
          </cell>
        </row>
        <row r="960">
          <cell r="B960" t="str">
            <v xml:space="preserve">COSTOS Y PRESUPUESTOS </v>
          </cell>
        </row>
        <row r="961">
          <cell r="B961" t="str">
            <v>M.P. 161037-0500005 TLM</v>
          </cell>
          <cell r="C961" t="str">
            <v>ACTIVIDAD No 11 - PÁGINA 2</v>
          </cell>
        </row>
        <row r="962">
          <cell r="A962" t="str">
            <v>DEPARTAMENTO DE ANTIOQUIA</v>
          </cell>
        </row>
        <row r="963">
          <cell r="A963" t="str">
            <v>MUNICIPIO DE BRICEÑO</v>
          </cell>
        </row>
        <row r="964">
          <cell r="A964" t="str">
            <v>PROYECTO: PLANTA DE BENEFICIO ANIMAL DEL MUNICIPIO DE BRICEÑO - ANTIOQUIA</v>
          </cell>
        </row>
        <row r="966">
          <cell r="A966" t="str">
            <v>MEMORIAS DE OBRA</v>
          </cell>
        </row>
        <row r="968">
          <cell r="A968" t="str">
            <v>No.</v>
          </cell>
          <cell r="B968" t="str">
            <v>DESCRIPCIÓN</v>
          </cell>
          <cell r="F968" t="str">
            <v>ÍTEM DE PAGO</v>
          </cell>
          <cell r="G968" t="str">
            <v>UNIDAD</v>
          </cell>
          <cell r="H968" t="str">
            <v>CANTIDAD</v>
          </cell>
        </row>
        <row r="969">
          <cell r="A969">
            <v>12</v>
          </cell>
          <cell r="B969" t="str">
            <v>S.T.I Concreto Clase F (14 MPa). Solados de e=0.05 m</v>
          </cell>
          <cell r="F969" t="str">
            <v>L</v>
          </cell>
          <cell r="G969" t="str">
            <v>M3</v>
          </cell>
          <cell r="H969">
            <v>12.6</v>
          </cell>
        </row>
        <row r="971">
          <cell r="A971" t="str">
            <v>DETALLE</v>
          </cell>
          <cell r="C971" t="str">
            <v>FACTOR</v>
          </cell>
          <cell r="D971" t="str">
            <v>CANTIDAD</v>
          </cell>
          <cell r="E971" t="str">
            <v>A (ML)</v>
          </cell>
          <cell r="F971" t="str">
            <v>B (M2)</v>
          </cell>
          <cell r="G971" t="str">
            <v>C (M3)</v>
          </cell>
          <cell r="H971" t="str">
            <v>TOTAL</v>
          </cell>
        </row>
        <row r="972">
          <cell r="A972" t="str">
            <v>LOSA DE CONTRAPISO ZONA DE CORRALES</v>
          </cell>
          <cell r="C972">
            <v>1</v>
          </cell>
          <cell r="D972">
            <v>1</v>
          </cell>
          <cell r="E972">
            <v>1</v>
          </cell>
          <cell r="F972">
            <v>47.78</v>
          </cell>
          <cell r="G972">
            <v>0.05</v>
          </cell>
          <cell r="H972">
            <v>2.3890000000000002</v>
          </cell>
        </row>
        <row r="973">
          <cell r="A973" t="str">
            <v>ZONA DE VESTIER Y BAÑOS DE PERSONAL</v>
          </cell>
          <cell r="C973">
            <v>1</v>
          </cell>
          <cell r="D973">
            <v>1</v>
          </cell>
          <cell r="E973">
            <v>1</v>
          </cell>
          <cell r="F973">
            <v>25.5</v>
          </cell>
          <cell r="G973">
            <v>0.05</v>
          </cell>
          <cell r="H973">
            <v>1.2750000000000001</v>
          </cell>
        </row>
        <row r="974">
          <cell r="A974" t="str">
            <v>LOSA DE CONTRAPISO MANGA DE CONDUCCIÓN A CORRALES (BOVINOS Y PORCINOS)</v>
          </cell>
          <cell r="C974">
            <v>1</v>
          </cell>
          <cell r="D974">
            <v>1</v>
          </cell>
          <cell r="E974">
            <v>1</v>
          </cell>
          <cell r="F974">
            <v>25.9</v>
          </cell>
          <cell r="G974">
            <v>0.05</v>
          </cell>
          <cell r="H974">
            <v>1.2949999999999999</v>
          </cell>
        </row>
        <row r="975">
          <cell r="A975" t="str">
            <v>LOSA DE CONTRAPISO PASILLO SUBPRODUCTO COSTADO IZQUIERDO</v>
          </cell>
          <cell r="C975">
            <v>1</v>
          </cell>
          <cell r="D975">
            <v>1</v>
          </cell>
          <cell r="E975">
            <v>1</v>
          </cell>
          <cell r="F975">
            <v>47.36</v>
          </cell>
          <cell r="G975">
            <v>0.05</v>
          </cell>
          <cell r="H975">
            <v>2.3679999999999999</v>
          </cell>
        </row>
        <row r="976">
          <cell r="A976" t="str">
            <v>ZONA DE ANDENES MANGA DE CONDUCCIÓN A SACRIFICIO</v>
          </cell>
          <cell r="C976">
            <v>1</v>
          </cell>
          <cell r="D976">
            <v>1</v>
          </cell>
          <cell r="E976">
            <v>1</v>
          </cell>
          <cell r="F976">
            <v>11.622999999999999</v>
          </cell>
          <cell r="G976">
            <v>0.05</v>
          </cell>
          <cell r="H976">
            <v>0.58114999999999994</v>
          </cell>
        </row>
        <row r="977">
          <cell r="A977" t="str">
            <v>VIGAS DE CIMENTACIÓN ZONA DE OPERARIOS</v>
          </cell>
          <cell r="C977">
            <v>1</v>
          </cell>
          <cell r="D977">
            <v>1</v>
          </cell>
          <cell r="E977">
            <v>1</v>
          </cell>
          <cell r="F977">
            <v>20.2</v>
          </cell>
          <cell r="G977">
            <v>0.05</v>
          </cell>
          <cell r="H977">
            <v>1.01</v>
          </cell>
        </row>
        <row r="978">
          <cell r="A978" t="str">
            <v>VIGAS DE CIMENTACIÓN ZONA DE CORRALES</v>
          </cell>
          <cell r="C978">
            <v>1</v>
          </cell>
          <cell r="D978">
            <v>1</v>
          </cell>
          <cell r="E978">
            <v>1</v>
          </cell>
          <cell r="F978">
            <v>37.54</v>
          </cell>
          <cell r="G978">
            <v>0.05</v>
          </cell>
          <cell r="H978">
            <v>1.877</v>
          </cell>
        </row>
        <row r="979">
          <cell r="A979" t="str">
            <v>ZAPATAS ZONA DE OPERARIOS</v>
          </cell>
          <cell r="C979">
            <v>1</v>
          </cell>
          <cell r="D979">
            <v>6</v>
          </cell>
          <cell r="E979">
            <v>1</v>
          </cell>
          <cell r="F979">
            <v>1</v>
          </cell>
          <cell r="G979">
            <v>0.3</v>
          </cell>
          <cell r="H979">
            <v>1.7999999999999998</v>
          </cell>
        </row>
        <row r="980">
          <cell r="H980" t="str">
            <v/>
          </cell>
        </row>
        <row r="981">
          <cell r="H981" t="str">
            <v/>
          </cell>
        </row>
        <row r="982">
          <cell r="H982" t="str">
            <v/>
          </cell>
        </row>
        <row r="983">
          <cell r="H983" t="str">
            <v/>
          </cell>
        </row>
        <row r="984">
          <cell r="H984" t="str">
            <v/>
          </cell>
        </row>
        <row r="985">
          <cell r="H985" t="str">
            <v/>
          </cell>
        </row>
        <row r="986">
          <cell r="H986" t="str">
            <v/>
          </cell>
        </row>
        <row r="987">
          <cell r="H987" t="str">
            <v/>
          </cell>
        </row>
        <row r="988">
          <cell r="H988" t="str">
            <v/>
          </cell>
        </row>
        <row r="989">
          <cell r="H989" t="str">
            <v/>
          </cell>
        </row>
        <row r="990">
          <cell r="H990" t="str">
            <v/>
          </cell>
        </row>
        <row r="991">
          <cell r="H991" t="str">
            <v/>
          </cell>
        </row>
        <row r="992">
          <cell r="H992" t="str">
            <v/>
          </cell>
        </row>
        <row r="993">
          <cell r="H993" t="str">
            <v/>
          </cell>
        </row>
        <row r="994">
          <cell r="H994" t="str">
            <v/>
          </cell>
        </row>
        <row r="995">
          <cell r="H995" t="str">
            <v/>
          </cell>
        </row>
        <row r="996">
          <cell r="H996" t="str">
            <v/>
          </cell>
        </row>
        <row r="997">
          <cell r="H997" t="str">
            <v/>
          </cell>
        </row>
        <row r="998">
          <cell r="H998" t="str">
            <v/>
          </cell>
        </row>
        <row r="999">
          <cell r="H999" t="str">
            <v/>
          </cell>
        </row>
        <row r="1000">
          <cell r="H1000" t="str">
            <v/>
          </cell>
        </row>
        <row r="1001">
          <cell r="H1001" t="str">
            <v/>
          </cell>
        </row>
        <row r="1002">
          <cell r="H1002" t="str">
            <v/>
          </cell>
        </row>
        <row r="1003">
          <cell r="A1003" t="str">
            <v>ACTIVIDAD No 12 - PÁGINA 1</v>
          </cell>
        </row>
        <row r="1004">
          <cell r="H1004" t="str">
            <v/>
          </cell>
        </row>
        <row r="1005">
          <cell r="H1005" t="str">
            <v/>
          </cell>
        </row>
        <row r="1006">
          <cell r="H1006" t="str">
            <v/>
          </cell>
        </row>
        <row r="1007">
          <cell r="H1007" t="str">
            <v/>
          </cell>
        </row>
        <row r="1008">
          <cell r="H1008" t="str">
            <v/>
          </cell>
        </row>
        <row r="1009">
          <cell r="H1009" t="str">
            <v/>
          </cell>
        </row>
        <row r="1010">
          <cell r="H1010" t="str">
            <v/>
          </cell>
        </row>
        <row r="1011">
          <cell r="H1011" t="str">
            <v/>
          </cell>
        </row>
        <row r="1012">
          <cell r="H1012" t="str">
            <v/>
          </cell>
        </row>
        <row r="1013">
          <cell r="H1013" t="str">
            <v/>
          </cell>
        </row>
        <row r="1014">
          <cell r="H1014" t="str">
            <v/>
          </cell>
        </row>
        <row r="1015">
          <cell r="H1015" t="str">
            <v/>
          </cell>
        </row>
        <row r="1016">
          <cell r="H1016" t="str">
            <v/>
          </cell>
        </row>
        <row r="1017">
          <cell r="H1017" t="str">
            <v/>
          </cell>
        </row>
        <row r="1018">
          <cell r="H1018" t="str">
            <v/>
          </cell>
        </row>
        <row r="1019">
          <cell r="H1019" t="str">
            <v/>
          </cell>
        </row>
        <row r="1020">
          <cell r="H1020" t="str">
            <v/>
          </cell>
        </row>
        <row r="1021">
          <cell r="A1021" t="str">
            <v>CANTIDAD TOTAL ACTIVIDAD No 12</v>
          </cell>
          <cell r="H1021">
            <v>12.6</v>
          </cell>
        </row>
        <row r="1022">
          <cell r="A1022" t="str">
            <v>INSERTE PLANO, GRÁFICO O ESQUEMA AQUÍ</v>
          </cell>
        </row>
        <row r="1045">
          <cell r="B1045" t="str">
            <v>SANTIAGO RODRÍGUEZ RIVAS</v>
          </cell>
        </row>
        <row r="1046">
          <cell r="B1046" t="str">
            <v>INGENIERO CIVIL PRESUPUESTADOR</v>
          </cell>
        </row>
        <row r="1047">
          <cell r="B1047" t="str">
            <v xml:space="preserve">COSTOS Y PRESUPUESTOS </v>
          </cell>
        </row>
        <row r="1048">
          <cell r="B1048" t="str">
            <v>M.P. 161037-0500005 TLM</v>
          </cell>
          <cell r="C1048" t="str">
            <v>ACTIVIDAD No 12 - PÁGINA 2</v>
          </cell>
        </row>
        <row r="1049">
          <cell r="A1049" t="str">
            <v>DEPARTAMENTO DE ANTIOQUIA</v>
          </cell>
        </row>
        <row r="1050">
          <cell r="A1050" t="str">
            <v>MUNICIPIO DE BRICEÑO</v>
          </cell>
        </row>
        <row r="1051">
          <cell r="A1051" t="str">
            <v>PROYECTO: PLANTA DE BENEFICIO ANIMAL DEL MUNICIPIO DE BRICEÑO - ANTIOQUIA</v>
          </cell>
        </row>
        <row r="1053">
          <cell r="A1053" t="str">
            <v>MEMORIAS DE OBRA</v>
          </cell>
        </row>
        <row r="1055">
          <cell r="A1055" t="str">
            <v>No.</v>
          </cell>
          <cell r="B1055" t="str">
            <v>DESCRIPCIÓN</v>
          </cell>
          <cell r="F1055" t="str">
            <v>ÍTEM DE PAGO</v>
          </cell>
          <cell r="G1055" t="str">
            <v>UNIDAD</v>
          </cell>
          <cell r="H1055" t="str">
            <v>CANTIDAD</v>
          </cell>
        </row>
        <row r="1056">
          <cell r="A1056">
            <v>13</v>
          </cell>
          <cell r="B1056" t="str">
            <v>S.T.I Concreto Clase D (21 MPa). Cimentación.</v>
          </cell>
          <cell r="F1056" t="str">
            <v>M</v>
          </cell>
          <cell r="G1056" t="str">
            <v>M3</v>
          </cell>
          <cell r="H1056">
            <v>25.14</v>
          </cell>
        </row>
        <row r="1058">
          <cell r="A1058" t="str">
            <v>DETALLE</v>
          </cell>
          <cell r="C1058" t="str">
            <v>FACTOR</v>
          </cell>
          <cell r="D1058" t="str">
            <v>CANTIDAD</v>
          </cell>
          <cell r="E1058" t="str">
            <v>A (ML)</v>
          </cell>
          <cell r="F1058" t="str">
            <v>B (M2)</v>
          </cell>
          <cell r="G1058" t="str">
            <v>C (M3)</v>
          </cell>
          <cell r="H1058" t="str">
            <v>TOTAL</v>
          </cell>
        </row>
        <row r="1059">
          <cell r="A1059" t="str">
            <v>ZONA DE OPERARIOS - VIGAS DE CIMENTACIÓN EN X</v>
          </cell>
          <cell r="C1059">
            <v>1</v>
          </cell>
          <cell r="D1059">
            <v>2</v>
          </cell>
          <cell r="E1059">
            <v>6.85</v>
          </cell>
          <cell r="F1059">
            <v>0.3</v>
          </cell>
          <cell r="G1059">
            <v>0.3</v>
          </cell>
          <cell r="H1059">
            <v>1.2329999999999999</v>
          </cell>
        </row>
        <row r="1060">
          <cell r="A1060" t="str">
            <v>ZONA DE OPERARIOS - VIGAS DE CIMENTACIÓN EN Y</v>
          </cell>
          <cell r="C1060">
            <v>1</v>
          </cell>
          <cell r="D1060">
            <v>3</v>
          </cell>
          <cell r="E1060">
            <v>3.75</v>
          </cell>
          <cell r="F1060">
            <v>0.3</v>
          </cell>
          <cell r="G1060">
            <v>0.3</v>
          </cell>
          <cell r="H1060">
            <v>1.0125</v>
          </cell>
        </row>
        <row r="1061">
          <cell r="A1061" t="str">
            <v>ZONA DE OPERARIOS - ZAPATAS</v>
          </cell>
          <cell r="C1061">
            <v>1</v>
          </cell>
          <cell r="D1061">
            <v>6</v>
          </cell>
          <cell r="E1061">
            <v>1.2</v>
          </cell>
          <cell r="F1061">
            <v>1.2</v>
          </cell>
          <cell r="G1061">
            <v>0.3</v>
          </cell>
          <cell r="H1061">
            <v>2.5919999999999996</v>
          </cell>
        </row>
        <row r="1062">
          <cell r="A1062" t="str">
            <v>ALERO SUBPRODUCTO - VIGAS DE CIMENTACIÓN EN X</v>
          </cell>
          <cell r="C1062">
            <v>1</v>
          </cell>
          <cell r="D1062">
            <v>2</v>
          </cell>
          <cell r="E1062">
            <v>0.3</v>
          </cell>
          <cell r="F1062">
            <v>0.3</v>
          </cell>
          <cell r="G1062">
            <v>9.5500000000000007</v>
          </cell>
          <cell r="H1062">
            <v>1.7190000000000001</v>
          </cell>
        </row>
        <row r="1063">
          <cell r="A1063" t="str">
            <v>ALERO SUBPRODUCTO - VIGAS DE CIMENTACIÓN EN Y</v>
          </cell>
          <cell r="C1063">
            <v>1</v>
          </cell>
          <cell r="D1063">
            <v>2</v>
          </cell>
          <cell r="E1063">
            <v>0.3</v>
          </cell>
          <cell r="F1063">
            <v>0.3</v>
          </cell>
          <cell r="G1063">
            <v>1.5</v>
          </cell>
          <cell r="H1063">
            <v>0.27</v>
          </cell>
        </row>
        <row r="1064">
          <cell r="A1064" t="str">
            <v>ALERO SUBPRODUCTO - ZAPATAS</v>
          </cell>
          <cell r="C1064">
            <v>1</v>
          </cell>
          <cell r="D1064">
            <v>10</v>
          </cell>
          <cell r="E1064">
            <v>0.9</v>
          </cell>
          <cell r="F1064">
            <v>0.9</v>
          </cell>
          <cell r="G1064">
            <v>0.25</v>
          </cell>
          <cell r="H1064">
            <v>2.0249999999999999</v>
          </cell>
        </row>
        <row r="1065">
          <cell r="A1065" t="str">
            <v>CORRALES - VIGAS DE CIMENTACIÓN EN X</v>
          </cell>
          <cell r="C1065">
            <v>1</v>
          </cell>
          <cell r="D1065">
            <v>4</v>
          </cell>
          <cell r="E1065">
            <v>0.3</v>
          </cell>
          <cell r="F1065">
            <v>0.3</v>
          </cell>
          <cell r="G1065">
            <v>9.5500000000000007</v>
          </cell>
          <cell r="H1065">
            <v>3.4380000000000002</v>
          </cell>
        </row>
        <row r="1066">
          <cell r="A1066" t="str">
            <v>CORRALES - VIGAS DE CIMENTACIÓN EN Y</v>
          </cell>
          <cell r="C1066">
            <v>1</v>
          </cell>
          <cell r="D1066">
            <v>6</v>
          </cell>
          <cell r="E1066">
            <v>0.3</v>
          </cell>
          <cell r="F1066">
            <v>0.3</v>
          </cell>
          <cell r="G1066">
            <v>10</v>
          </cell>
          <cell r="H1066">
            <v>5.3999999999999995</v>
          </cell>
        </row>
        <row r="1067">
          <cell r="A1067" t="str">
            <v>CORRALES  - ZAPATAS</v>
          </cell>
          <cell r="C1067">
            <v>1</v>
          </cell>
          <cell r="D1067">
            <v>22</v>
          </cell>
          <cell r="E1067">
            <v>0.9</v>
          </cell>
          <cell r="F1067">
            <v>0.9</v>
          </cell>
          <cell r="G1067">
            <v>0.25</v>
          </cell>
          <cell r="H1067">
            <v>4.4550000000000001</v>
          </cell>
        </row>
        <row r="1068">
          <cell r="A1068" t="str">
            <v>CORRALES PORCINOS - VIGAS DE CIMENTACIÓN MUROS</v>
          </cell>
          <cell r="C1068">
            <v>1</v>
          </cell>
          <cell r="D1068">
            <v>1</v>
          </cell>
          <cell r="E1068">
            <v>27.589999999999996</v>
          </cell>
          <cell r="F1068">
            <v>0.25</v>
          </cell>
          <cell r="G1068">
            <v>0.25</v>
          </cell>
          <cell r="H1068">
            <v>1.7243749999999998</v>
          </cell>
        </row>
        <row r="1069">
          <cell r="A1069" t="str">
            <v xml:space="preserve"> MANGA DE CONDUCCIÓN PORCINOS - VIGAS DE CIMENTACIÓN MUROS</v>
          </cell>
          <cell r="C1069">
            <v>1</v>
          </cell>
          <cell r="D1069">
            <v>1</v>
          </cell>
          <cell r="E1069">
            <v>20.399999999999999</v>
          </cell>
          <cell r="F1069">
            <v>0.25</v>
          </cell>
          <cell r="G1069">
            <v>0.25</v>
          </cell>
          <cell r="H1069">
            <v>1.2749999999999999</v>
          </cell>
        </row>
        <row r="1070">
          <cell r="H1070" t="str">
            <v/>
          </cell>
        </row>
        <row r="1071">
          <cell r="H1071" t="str">
            <v/>
          </cell>
        </row>
        <row r="1072">
          <cell r="H1072" t="str">
            <v/>
          </cell>
        </row>
        <row r="1073">
          <cell r="H1073" t="str">
            <v/>
          </cell>
        </row>
        <row r="1074">
          <cell r="H1074" t="str">
            <v/>
          </cell>
        </row>
        <row r="1075">
          <cell r="H1075" t="str">
            <v/>
          </cell>
        </row>
        <row r="1076">
          <cell r="H1076" t="str">
            <v/>
          </cell>
        </row>
        <row r="1077">
          <cell r="H1077" t="str">
            <v/>
          </cell>
        </row>
        <row r="1078">
          <cell r="H1078" t="str">
            <v/>
          </cell>
        </row>
        <row r="1079">
          <cell r="H1079" t="str">
            <v/>
          </cell>
        </row>
        <row r="1080">
          <cell r="H1080" t="str">
            <v/>
          </cell>
        </row>
        <row r="1081">
          <cell r="H1081" t="str">
            <v/>
          </cell>
        </row>
        <row r="1082">
          <cell r="H1082" t="str">
            <v/>
          </cell>
        </row>
        <row r="1083">
          <cell r="H1083" t="str">
            <v/>
          </cell>
        </row>
        <row r="1084">
          <cell r="H1084" t="str">
            <v/>
          </cell>
        </row>
        <row r="1085">
          <cell r="H1085" t="str">
            <v/>
          </cell>
        </row>
        <row r="1086">
          <cell r="H1086" t="str">
            <v/>
          </cell>
        </row>
        <row r="1087">
          <cell r="H1087" t="str">
            <v/>
          </cell>
        </row>
        <row r="1088">
          <cell r="H1088" t="str">
            <v/>
          </cell>
        </row>
        <row r="1089">
          <cell r="H1089" t="str">
            <v/>
          </cell>
        </row>
        <row r="1090">
          <cell r="A1090" t="str">
            <v>ACTIVIDAD No 13 - PÁGINA 1</v>
          </cell>
        </row>
        <row r="1091">
          <cell r="H1091" t="str">
            <v/>
          </cell>
        </row>
        <row r="1092">
          <cell r="H1092" t="str">
            <v/>
          </cell>
        </row>
        <row r="1093">
          <cell r="H1093" t="str">
            <v/>
          </cell>
        </row>
        <row r="1094">
          <cell r="H1094" t="str">
            <v/>
          </cell>
        </row>
        <row r="1095">
          <cell r="H1095" t="str">
            <v/>
          </cell>
        </row>
        <row r="1096">
          <cell r="H1096" t="str">
            <v/>
          </cell>
        </row>
        <row r="1097">
          <cell r="H1097" t="str">
            <v/>
          </cell>
        </row>
        <row r="1098">
          <cell r="H1098" t="str">
            <v/>
          </cell>
        </row>
        <row r="1099">
          <cell r="H1099" t="str">
            <v/>
          </cell>
        </row>
        <row r="1100">
          <cell r="H1100" t="str">
            <v/>
          </cell>
        </row>
        <row r="1101">
          <cell r="H1101" t="str">
            <v/>
          </cell>
        </row>
        <row r="1102">
          <cell r="H1102" t="str">
            <v/>
          </cell>
        </row>
        <row r="1103">
          <cell r="H1103" t="str">
            <v/>
          </cell>
        </row>
        <row r="1104">
          <cell r="H1104" t="str">
            <v/>
          </cell>
        </row>
        <row r="1105">
          <cell r="H1105" t="str">
            <v/>
          </cell>
        </row>
        <row r="1106">
          <cell r="H1106" t="str">
            <v/>
          </cell>
        </row>
        <row r="1107">
          <cell r="H1107" t="str">
            <v/>
          </cell>
        </row>
        <row r="1108">
          <cell r="A1108" t="str">
            <v>CANTIDAD TOTAL ACTIVIDAD No 13</v>
          </cell>
          <cell r="H1108">
            <v>25.14</v>
          </cell>
        </row>
        <row r="1109">
          <cell r="A1109" t="str">
            <v>INSERTE PLANO, GRÁFICO O ESQUEMA AQUÍ</v>
          </cell>
        </row>
        <row r="1132">
          <cell r="B1132" t="str">
            <v>SANTIAGO RODRÍGUEZ RIVAS</v>
          </cell>
        </row>
        <row r="1133">
          <cell r="B1133" t="str">
            <v>INGENIERO CIVIL PRESUPUESTADOR</v>
          </cell>
        </row>
        <row r="1134">
          <cell r="B1134" t="str">
            <v xml:space="preserve">COSTOS Y PRESUPUESTOS </v>
          </cell>
        </row>
        <row r="1135">
          <cell r="B1135" t="str">
            <v>M.P. 161037-0500005 TLM</v>
          </cell>
          <cell r="C1135" t="str">
            <v>ACTIVIDAD No 13 - PÁGINA 2</v>
          </cell>
        </row>
        <row r="1136">
          <cell r="A1136" t="str">
            <v>DEPARTAMENTO DE ANTIOQUIA</v>
          </cell>
        </row>
        <row r="1137">
          <cell r="A1137" t="str">
            <v>MUNICIPIO DE BRICEÑO</v>
          </cell>
        </row>
        <row r="1138">
          <cell r="A1138" t="str">
            <v>PROYECTO: PLANTA DE BENEFICIO ANIMAL DEL MUNICIPIO DE BRICEÑO - ANTIOQUIA</v>
          </cell>
        </row>
        <row r="1140">
          <cell r="A1140" t="str">
            <v>MEMORIAS DE OBRA</v>
          </cell>
        </row>
        <row r="1142">
          <cell r="A1142" t="str">
            <v>No.</v>
          </cell>
          <cell r="B1142" t="str">
            <v>DESCRIPCIÓN</v>
          </cell>
          <cell r="F1142" t="str">
            <v>ÍTEM DE PAGO</v>
          </cell>
          <cell r="G1142" t="str">
            <v>UNIDAD</v>
          </cell>
          <cell r="H1142" t="str">
            <v>CANTIDAD</v>
          </cell>
        </row>
        <row r="1143">
          <cell r="A1143">
            <v>14</v>
          </cell>
          <cell r="B1143" t="str">
            <v>S.T.I Concreto Clase D (21 MPa). Losas de piso en concreto para rampas de desembarcaderos, embarcaderos y corrales estampillados. Incluye el suministro y  el  transporte  de  todos  los  materiales y la  formaleta equivalente. El acero  de refuerzo se pagará en su ítem respectivo. Incluye todo lo necesario para su correcta construcción.</v>
          </cell>
          <cell r="F1143" t="str">
            <v>N</v>
          </cell>
          <cell r="G1143" t="str">
            <v>M3</v>
          </cell>
          <cell r="H1143">
            <v>32.22</v>
          </cell>
        </row>
        <row r="1145">
          <cell r="A1145" t="str">
            <v>DETALLE</v>
          </cell>
          <cell r="C1145" t="str">
            <v>FACTOR</v>
          </cell>
          <cell r="D1145" t="str">
            <v>CANTIDAD</v>
          </cell>
          <cell r="E1145" t="str">
            <v>A (ML)</v>
          </cell>
          <cell r="F1145" t="str">
            <v>B (M2)</v>
          </cell>
          <cell r="G1145" t="str">
            <v>C (M3)</v>
          </cell>
          <cell r="H1145" t="str">
            <v>TOTAL</v>
          </cell>
        </row>
        <row r="1146">
          <cell r="A1146" t="str">
            <v xml:space="preserve">LOSA DE RAMPA DE DESEMBARQUE </v>
          </cell>
          <cell r="C1146">
            <v>1</v>
          </cell>
          <cell r="D1146">
            <v>1</v>
          </cell>
          <cell r="E1146">
            <v>1</v>
          </cell>
          <cell r="F1146">
            <v>4.49</v>
          </cell>
          <cell r="G1146">
            <v>0.15</v>
          </cell>
          <cell r="H1146">
            <v>0.67349999999999999</v>
          </cell>
        </row>
        <row r="1147">
          <cell r="A1147" t="str">
            <v>LOSA DE CONTRAPISO CORRALES</v>
          </cell>
          <cell r="C1147">
            <v>1</v>
          </cell>
          <cell r="D1147">
            <v>1</v>
          </cell>
          <cell r="E1147">
            <v>1</v>
          </cell>
          <cell r="F1147">
            <v>81.61</v>
          </cell>
          <cell r="G1147">
            <v>0.15</v>
          </cell>
          <cell r="H1147">
            <v>12.2415</v>
          </cell>
        </row>
        <row r="1148">
          <cell r="A1148" t="str">
            <v>LOSA DE CONTRAPISO ZONA DE VESTIER Y BAÑOS DE PERSONAL</v>
          </cell>
          <cell r="C1148">
            <v>1</v>
          </cell>
          <cell r="D1148">
            <v>1</v>
          </cell>
          <cell r="E1148">
            <v>1</v>
          </cell>
          <cell r="F1148">
            <v>25.5</v>
          </cell>
          <cell r="G1148">
            <v>0.15</v>
          </cell>
          <cell r="H1148">
            <v>3.8249999999999997</v>
          </cell>
        </row>
        <row r="1149">
          <cell r="A1149" t="str">
            <v>LOSA DE ENTREPISO ZONA DE VESTIER Y BAÑOS DE PERSONAL</v>
          </cell>
          <cell r="C1149">
            <v>1</v>
          </cell>
          <cell r="D1149">
            <v>1</v>
          </cell>
          <cell r="E1149">
            <v>1</v>
          </cell>
          <cell r="F1149">
            <v>16.55</v>
          </cell>
          <cell r="G1149">
            <v>0.1</v>
          </cell>
          <cell r="H1149">
            <v>1.6550000000000002</v>
          </cell>
        </row>
        <row r="1150">
          <cell r="A1150" t="str">
            <v>LOSA DE CONTRAPISO SUBPRODUCTO</v>
          </cell>
          <cell r="C1150">
            <v>1</v>
          </cell>
          <cell r="D1150">
            <v>1</v>
          </cell>
          <cell r="E1150">
            <v>1</v>
          </cell>
          <cell r="F1150">
            <v>21.76</v>
          </cell>
          <cell r="G1150">
            <v>0.1</v>
          </cell>
          <cell r="H1150">
            <v>2.1760000000000002</v>
          </cell>
        </row>
        <row r="1151">
          <cell r="A1151" t="str">
            <v>LOSA DE CONTRAPISO MANGA DE CONDUCCIÓN A CORRALES DESDE DESEMBARQUE</v>
          </cell>
          <cell r="C1151">
            <v>1</v>
          </cell>
          <cell r="D1151">
            <v>1</v>
          </cell>
          <cell r="E1151">
            <v>1</v>
          </cell>
          <cell r="F1151">
            <v>31.35</v>
          </cell>
          <cell r="G1151">
            <v>0.1</v>
          </cell>
          <cell r="H1151">
            <v>3.1350000000000002</v>
          </cell>
        </row>
        <row r="1152">
          <cell r="A1152" t="str">
            <v>LOSA DE CONTRAPISO MANGA DE CONDUCCIÓN A SACRIFICIO</v>
          </cell>
          <cell r="C1152">
            <v>1</v>
          </cell>
          <cell r="D1152">
            <v>1</v>
          </cell>
          <cell r="E1152">
            <v>1</v>
          </cell>
          <cell r="F1152">
            <v>11.62</v>
          </cell>
          <cell r="G1152">
            <v>0.1</v>
          </cell>
          <cell r="H1152">
            <v>1.1619999999999999</v>
          </cell>
        </row>
        <row r="1153">
          <cell r="A1153" t="str">
            <v>LOSA DE CONTRAPISO PTAR</v>
          </cell>
          <cell r="C1153">
            <v>1</v>
          </cell>
          <cell r="D1153">
            <v>1</v>
          </cell>
          <cell r="E1153">
            <v>7</v>
          </cell>
          <cell r="F1153">
            <v>7</v>
          </cell>
          <cell r="G1153">
            <v>0.15</v>
          </cell>
          <cell r="H1153">
            <v>7.35</v>
          </cell>
        </row>
        <row r="1154">
          <cell r="H1154" t="str">
            <v/>
          </cell>
        </row>
        <row r="1155">
          <cell r="H1155" t="str">
            <v/>
          </cell>
        </row>
        <row r="1156">
          <cell r="H1156" t="str">
            <v/>
          </cell>
        </row>
        <row r="1157">
          <cell r="H1157" t="str">
            <v/>
          </cell>
        </row>
        <row r="1158">
          <cell r="H1158" t="str">
            <v/>
          </cell>
        </row>
        <row r="1159">
          <cell r="H1159" t="str">
            <v/>
          </cell>
        </row>
        <row r="1160">
          <cell r="H1160" t="str">
            <v/>
          </cell>
        </row>
        <row r="1161">
          <cell r="H1161" t="str">
            <v/>
          </cell>
        </row>
        <row r="1162">
          <cell r="H1162" t="str">
            <v/>
          </cell>
        </row>
        <row r="1163">
          <cell r="H1163" t="str">
            <v/>
          </cell>
        </row>
        <row r="1164">
          <cell r="H1164" t="str">
            <v/>
          </cell>
        </row>
        <row r="1165">
          <cell r="H1165" t="str">
            <v/>
          </cell>
        </row>
        <row r="1166">
          <cell r="H1166" t="str">
            <v/>
          </cell>
        </row>
        <row r="1167">
          <cell r="H1167" t="str">
            <v/>
          </cell>
        </row>
        <row r="1168">
          <cell r="H1168" t="str">
            <v/>
          </cell>
        </row>
        <row r="1169">
          <cell r="H1169" t="str">
            <v/>
          </cell>
        </row>
        <row r="1170">
          <cell r="H1170" t="str">
            <v/>
          </cell>
        </row>
        <row r="1171">
          <cell r="H1171" t="str">
            <v/>
          </cell>
        </row>
        <row r="1172">
          <cell r="H1172" t="str">
            <v/>
          </cell>
        </row>
        <row r="1173">
          <cell r="H1173" t="str">
            <v/>
          </cell>
        </row>
        <row r="1174">
          <cell r="H1174" t="str">
            <v/>
          </cell>
        </row>
        <row r="1175">
          <cell r="H1175" t="str">
            <v/>
          </cell>
        </row>
        <row r="1176">
          <cell r="H1176" t="str">
            <v/>
          </cell>
        </row>
        <row r="1177">
          <cell r="H1177" t="str">
            <v/>
          </cell>
        </row>
        <row r="1178">
          <cell r="H1178" t="str">
            <v/>
          </cell>
        </row>
        <row r="1179">
          <cell r="A1179" t="str">
            <v>ACTIVIDAD No 14 - PÁGINA 1</v>
          </cell>
        </row>
        <row r="1180">
          <cell r="H1180" t="str">
            <v/>
          </cell>
        </row>
        <row r="1181">
          <cell r="H1181" t="str">
            <v/>
          </cell>
        </row>
        <row r="1182">
          <cell r="H1182" t="str">
            <v/>
          </cell>
        </row>
        <row r="1183">
          <cell r="H1183" t="str">
            <v/>
          </cell>
        </row>
        <row r="1184">
          <cell r="H1184" t="str">
            <v/>
          </cell>
        </row>
        <row r="1185">
          <cell r="H1185" t="str">
            <v/>
          </cell>
        </row>
        <row r="1186">
          <cell r="H1186" t="str">
            <v/>
          </cell>
        </row>
        <row r="1187">
          <cell r="H1187" t="str">
            <v/>
          </cell>
        </row>
        <row r="1188">
          <cell r="H1188" t="str">
            <v/>
          </cell>
        </row>
        <row r="1189">
          <cell r="H1189" t="str">
            <v/>
          </cell>
        </row>
        <row r="1190">
          <cell r="H1190" t="str">
            <v/>
          </cell>
        </row>
        <row r="1191">
          <cell r="H1191" t="str">
            <v/>
          </cell>
        </row>
        <row r="1192">
          <cell r="H1192" t="str">
            <v/>
          </cell>
        </row>
        <row r="1193">
          <cell r="H1193" t="str">
            <v/>
          </cell>
        </row>
        <row r="1194">
          <cell r="H1194" t="str">
            <v/>
          </cell>
        </row>
        <row r="1195">
          <cell r="H1195" t="str">
            <v/>
          </cell>
        </row>
        <row r="1196">
          <cell r="H1196" t="str">
            <v/>
          </cell>
        </row>
        <row r="1197">
          <cell r="A1197" t="str">
            <v>CANTIDAD TOTAL ACTIVIDAD No 14</v>
          </cell>
          <cell r="H1197">
            <v>19.3</v>
          </cell>
        </row>
        <row r="1198">
          <cell r="A1198" t="str">
            <v>INSERTE PLANO, GRÁFICO O ESQUEMA AQUÍ</v>
          </cell>
        </row>
        <row r="1221">
          <cell r="B1221" t="str">
            <v>SANTIAGO RODRÍGUEZ RIVAS</v>
          </cell>
        </row>
        <row r="1222">
          <cell r="B1222" t="str">
            <v>INGENIERO CIVIL PRESUPUESTADOR</v>
          </cell>
        </row>
        <row r="1223">
          <cell r="B1223" t="str">
            <v xml:space="preserve">COSTOS Y PRESUPUESTOS </v>
          </cell>
        </row>
        <row r="1224">
          <cell r="B1224" t="str">
            <v>M.P. 161037-0500005 TLM</v>
          </cell>
          <cell r="C1224" t="str">
            <v>ACTIVIDAD No 14 - PÁGINA 2</v>
          </cell>
        </row>
        <row r="1225">
          <cell r="A1225" t="str">
            <v>DEPARTAMENTO DE ANTIOQUIA</v>
          </cell>
        </row>
        <row r="1226">
          <cell r="A1226" t="str">
            <v>MUNICIPIO DE BRICEÑO</v>
          </cell>
        </row>
        <row r="1227">
          <cell r="A1227" t="str">
            <v>PROYECTO: PLANTA DE BENEFICIO ANIMAL DEL MUNICIPIO DE BRICEÑO - ANTIOQUIA</v>
          </cell>
        </row>
        <row r="1229">
          <cell r="A1229" t="str">
            <v>MEMORIAS DE OBRA</v>
          </cell>
        </row>
        <row r="1231">
          <cell r="A1231" t="str">
            <v>No.</v>
          </cell>
          <cell r="B1231" t="str">
            <v>DESCRIPCIÓN</v>
          </cell>
          <cell r="F1231" t="str">
            <v>ÍTEM DE PAGO</v>
          </cell>
          <cell r="G1231" t="str">
            <v>UNIDAD</v>
          </cell>
          <cell r="H1231" t="str">
            <v>CANTIDAD</v>
          </cell>
        </row>
        <row r="1232">
          <cell r="A1232">
            <v>15</v>
          </cell>
          <cell r="B1232" t="str">
            <v>S.T.I Concreto  Clase  D  (21  MPa).  Andenes  E=0.08  m.  Incluye  estructura  de  soporte  (entresuelo e=0.15,  arenilla  e=0.05).  La  actividad  consiste  en  el  suministro,  transporte  y  colocación  de concreto pendientado y llaneado, vaciado alternado (en cuadros no superiores de 1.5 x 1.5 m), llaves  de  confinamiento  lateral  de  0,15*0,30,  curado  y  todo  lo  necesario  para  su  correcta construcción  y  funcionamiento.  Las  excavaciones  o  descapotes  y  la  malla  electrosoldada  se pagarán en su ítem respectivo</v>
          </cell>
          <cell r="F1232" t="str">
            <v>O</v>
          </cell>
          <cell r="G1232" t="str">
            <v>M2</v>
          </cell>
          <cell r="H1232">
            <v>62.29</v>
          </cell>
        </row>
        <row r="1234">
          <cell r="A1234" t="str">
            <v>DETALLE</v>
          </cell>
          <cell r="C1234" t="str">
            <v>FACTOR</v>
          </cell>
          <cell r="D1234" t="str">
            <v>CANTIDAD</v>
          </cell>
          <cell r="E1234" t="str">
            <v>A (ML)</v>
          </cell>
          <cell r="F1234" t="str">
            <v>B (M2)</v>
          </cell>
          <cell r="G1234" t="str">
            <v>C (M3)</v>
          </cell>
          <cell r="H1234" t="str">
            <v>TOTAL</v>
          </cell>
        </row>
        <row r="1235">
          <cell r="A1235" t="str">
            <v>ANDÉN COSTADO IZQUIERDO</v>
          </cell>
          <cell r="C1235">
            <v>1</v>
          </cell>
          <cell r="D1235">
            <v>1</v>
          </cell>
          <cell r="E1235">
            <v>1</v>
          </cell>
          <cell r="F1235">
            <v>62.29</v>
          </cell>
          <cell r="H1235">
            <v>62.29</v>
          </cell>
        </row>
        <row r="1236">
          <cell r="H1236" t="str">
            <v/>
          </cell>
        </row>
        <row r="1237">
          <cell r="H1237" t="str">
            <v/>
          </cell>
        </row>
        <row r="1238">
          <cell r="H1238" t="str">
            <v/>
          </cell>
        </row>
        <row r="1239">
          <cell r="H1239" t="str">
            <v/>
          </cell>
        </row>
        <row r="1240">
          <cell r="H1240" t="str">
            <v/>
          </cell>
        </row>
        <row r="1241">
          <cell r="H1241" t="str">
            <v/>
          </cell>
        </row>
        <row r="1242">
          <cell r="H1242" t="str">
            <v/>
          </cell>
        </row>
        <row r="1243">
          <cell r="H1243" t="str">
            <v/>
          </cell>
        </row>
        <row r="1244">
          <cell r="H1244" t="str">
            <v/>
          </cell>
        </row>
        <row r="1245">
          <cell r="H1245" t="str">
            <v/>
          </cell>
        </row>
        <row r="1246">
          <cell r="H1246" t="str">
            <v/>
          </cell>
        </row>
        <row r="1247">
          <cell r="H1247" t="str">
            <v/>
          </cell>
        </row>
        <row r="1248">
          <cell r="H1248" t="str">
            <v/>
          </cell>
        </row>
        <row r="1249">
          <cell r="H1249" t="str">
            <v/>
          </cell>
        </row>
        <row r="1250">
          <cell r="H1250" t="str">
            <v/>
          </cell>
        </row>
        <row r="1251">
          <cell r="H1251" t="str">
            <v/>
          </cell>
        </row>
        <row r="1252">
          <cell r="H1252" t="str">
            <v/>
          </cell>
        </row>
        <row r="1253">
          <cell r="H1253" t="str">
            <v/>
          </cell>
        </row>
        <row r="1254">
          <cell r="H1254" t="str">
            <v/>
          </cell>
        </row>
        <row r="1255">
          <cell r="H1255" t="str">
            <v/>
          </cell>
        </row>
        <row r="1256">
          <cell r="H1256" t="str">
            <v/>
          </cell>
        </row>
        <row r="1257">
          <cell r="H1257" t="str">
            <v/>
          </cell>
        </row>
        <row r="1258">
          <cell r="H1258" t="str">
            <v/>
          </cell>
        </row>
        <row r="1259">
          <cell r="H1259" t="str">
            <v/>
          </cell>
        </row>
        <row r="1260">
          <cell r="H1260" t="str">
            <v/>
          </cell>
        </row>
        <row r="1261">
          <cell r="H1261" t="str">
            <v/>
          </cell>
        </row>
        <row r="1262">
          <cell r="H1262" t="str">
            <v/>
          </cell>
        </row>
        <row r="1263">
          <cell r="H1263" t="str">
            <v/>
          </cell>
        </row>
        <row r="1264">
          <cell r="H1264" t="str">
            <v/>
          </cell>
        </row>
        <row r="1265">
          <cell r="H1265" t="str">
            <v/>
          </cell>
        </row>
        <row r="1266">
          <cell r="A1266" t="str">
            <v>ACTIVIDAD No 15 - PÁGINA 1</v>
          </cell>
        </row>
        <row r="1267">
          <cell r="H1267" t="str">
            <v/>
          </cell>
        </row>
        <row r="1268">
          <cell r="H1268" t="str">
            <v/>
          </cell>
        </row>
        <row r="1269">
          <cell r="H1269" t="str">
            <v/>
          </cell>
        </row>
        <row r="1270">
          <cell r="H1270" t="str">
            <v/>
          </cell>
        </row>
        <row r="1271">
          <cell r="H1271" t="str">
            <v/>
          </cell>
        </row>
        <row r="1272">
          <cell r="H1272" t="str">
            <v/>
          </cell>
        </row>
        <row r="1273">
          <cell r="H1273" t="str">
            <v/>
          </cell>
        </row>
        <row r="1274">
          <cell r="H1274" t="str">
            <v/>
          </cell>
        </row>
        <row r="1275">
          <cell r="H1275" t="str">
            <v/>
          </cell>
        </row>
        <row r="1276">
          <cell r="H1276" t="str">
            <v/>
          </cell>
        </row>
        <row r="1277">
          <cell r="H1277" t="str">
            <v/>
          </cell>
        </row>
        <row r="1278">
          <cell r="H1278" t="str">
            <v/>
          </cell>
        </row>
        <row r="1279">
          <cell r="H1279" t="str">
            <v/>
          </cell>
        </row>
        <row r="1280">
          <cell r="H1280" t="str">
            <v/>
          </cell>
        </row>
        <row r="1281">
          <cell r="H1281" t="str">
            <v/>
          </cell>
        </row>
        <row r="1282">
          <cell r="H1282" t="str">
            <v/>
          </cell>
        </row>
        <row r="1283">
          <cell r="H1283" t="str">
            <v/>
          </cell>
        </row>
        <row r="1284">
          <cell r="A1284" t="str">
            <v>CANTIDAD TOTAL ACTIVIDAD No 15</v>
          </cell>
          <cell r="H1284">
            <v>62.29</v>
          </cell>
        </row>
        <row r="1285">
          <cell r="A1285" t="str">
            <v>INSERTE PLANO, GRÁFICO O ESQUEMA AQUÍ</v>
          </cell>
        </row>
        <row r="1308">
          <cell r="B1308" t="str">
            <v>SANTIAGO RODRÍGUEZ RIVAS</v>
          </cell>
        </row>
        <row r="1309">
          <cell r="B1309" t="str">
            <v>INGENIERO CIVIL PRESUPUESTADOR</v>
          </cell>
        </row>
        <row r="1310">
          <cell r="B1310" t="str">
            <v xml:space="preserve">COSTOS Y PRESUPUESTOS </v>
          </cell>
        </row>
        <row r="1311">
          <cell r="B1311" t="str">
            <v>M.P. 161037-0500005 TLM</v>
          </cell>
          <cell r="C1311" t="str">
            <v>ACTIVIDAD No 15 - PÁGINA 2</v>
          </cell>
        </row>
        <row r="1312">
          <cell r="A1312" t="str">
            <v>DEPARTAMENTO DE ANTIOQUIA</v>
          </cell>
        </row>
        <row r="1313">
          <cell r="A1313" t="str">
            <v>MUNICIPIO DE BRICEÑO</v>
          </cell>
        </row>
        <row r="1314">
          <cell r="A1314" t="str">
            <v>PROYECTO: PLANTA DE BENEFICIO ANIMAL DEL MUNICIPIO DE BRICEÑO - ANTIOQUIA</v>
          </cell>
        </row>
        <row r="1316">
          <cell r="A1316" t="str">
            <v>MEMORIAS DE OBRA</v>
          </cell>
        </row>
        <row r="1318">
          <cell r="A1318" t="str">
            <v>No.</v>
          </cell>
          <cell r="B1318" t="str">
            <v>DESCRIPCIÓN</v>
          </cell>
          <cell r="F1318" t="str">
            <v>ÍTEM DE PAGO</v>
          </cell>
          <cell r="G1318" t="str">
            <v>UNIDAD</v>
          </cell>
          <cell r="H1318" t="str">
            <v>CANTIDAD</v>
          </cell>
        </row>
        <row r="1319">
          <cell r="A1319">
            <v>16</v>
          </cell>
          <cell r="B1319" t="str">
            <v>S.T.I Concreto Clase C (28 MPa). Vigas y columnas. Incluye transporte, suministro, colocación y formaleta.</v>
          </cell>
          <cell r="F1319" t="str">
            <v>P</v>
          </cell>
          <cell r="G1319" t="str">
            <v>M3</v>
          </cell>
          <cell r="H1319">
            <v>8.3800000000000008</v>
          </cell>
        </row>
        <row r="1321">
          <cell r="A1321" t="str">
            <v>DETALLE</v>
          </cell>
          <cell r="C1321" t="str">
            <v>FACTOR</v>
          </cell>
          <cell r="D1321" t="str">
            <v>CANTIDAD</v>
          </cell>
          <cell r="E1321" t="str">
            <v>A (ML)</v>
          </cell>
          <cell r="F1321" t="str">
            <v>B (M2)</v>
          </cell>
          <cell r="G1321" t="str">
            <v>C (M3)</v>
          </cell>
          <cell r="H1321" t="str">
            <v>TOTAL</v>
          </cell>
        </row>
        <row r="1322">
          <cell r="A1322" t="str">
            <v>ZONA DE OPERARIOS - VIGAS AÉREAS EN X</v>
          </cell>
          <cell r="C1322">
            <v>1</v>
          </cell>
          <cell r="D1322">
            <v>4</v>
          </cell>
          <cell r="E1322">
            <v>6.85</v>
          </cell>
          <cell r="F1322">
            <v>0.25</v>
          </cell>
          <cell r="G1322">
            <v>0.25</v>
          </cell>
          <cell r="H1322">
            <v>1.7124999999999999</v>
          </cell>
        </row>
        <row r="1323">
          <cell r="A1323" t="str">
            <v>ZONA DE OPERARIOS - VIGAS AÉREAS EN Y</v>
          </cell>
          <cell r="C1323">
            <v>1</v>
          </cell>
          <cell r="D1323">
            <v>6</v>
          </cell>
          <cell r="E1323">
            <v>3.75</v>
          </cell>
          <cell r="F1323">
            <v>0.25</v>
          </cell>
          <cell r="G1323">
            <v>0.25</v>
          </cell>
          <cell r="H1323">
            <v>1.40625</v>
          </cell>
        </row>
        <row r="1324">
          <cell r="A1324" t="str">
            <v>ZONA DE OPERARIOS - COLUMNAS</v>
          </cell>
          <cell r="C1324">
            <v>1</v>
          </cell>
          <cell r="D1324">
            <v>6</v>
          </cell>
          <cell r="E1324">
            <v>0.25</v>
          </cell>
          <cell r="F1324">
            <v>0.25</v>
          </cell>
          <cell r="G1324">
            <v>6.25</v>
          </cell>
          <cell r="H1324">
            <v>2.34375</v>
          </cell>
        </row>
        <row r="1325">
          <cell r="A1325" t="str">
            <v>ZONA DE OPERARIOS - VIGUETAS AÉREAS EN X</v>
          </cell>
          <cell r="C1325">
            <v>1</v>
          </cell>
          <cell r="D1325">
            <v>1</v>
          </cell>
          <cell r="E1325">
            <v>0.1</v>
          </cell>
          <cell r="F1325">
            <v>0.25</v>
          </cell>
          <cell r="G1325">
            <v>3.75</v>
          </cell>
          <cell r="H1325">
            <v>9.375E-2</v>
          </cell>
        </row>
        <row r="1326">
          <cell r="A1326" t="str">
            <v>ZONA DE OPERARIOS - VIGUETAS AÉREAS EN Y</v>
          </cell>
          <cell r="C1326">
            <v>1</v>
          </cell>
          <cell r="D1326">
            <v>8</v>
          </cell>
          <cell r="E1326">
            <v>0.1</v>
          </cell>
          <cell r="F1326">
            <v>0.25</v>
          </cell>
          <cell r="G1326">
            <v>6.85</v>
          </cell>
          <cell r="H1326">
            <v>1.37</v>
          </cell>
        </row>
        <row r="1327">
          <cell r="A1327" t="str">
            <v>VISCERAS BLANCAS - VIGAS AÉREAS</v>
          </cell>
          <cell r="C1327">
            <v>1</v>
          </cell>
          <cell r="D1327">
            <v>1</v>
          </cell>
          <cell r="E1327">
            <v>11.629999999999999</v>
          </cell>
          <cell r="F1327">
            <v>0.25</v>
          </cell>
          <cell r="G1327">
            <v>0.25</v>
          </cell>
          <cell r="H1327">
            <v>0.72687499999999994</v>
          </cell>
        </row>
        <row r="1328">
          <cell r="A1328" t="str">
            <v>SUBPRODUCTO - VIGAS AÉREAS</v>
          </cell>
          <cell r="C1328">
            <v>1</v>
          </cell>
          <cell r="D1328">
            <v>1</v>
          </cell>
          <cell r="E1328">
            <v>11.629999999999999</v>
          </cell>
          <cell r="F1328">
            <v>0.25</v>
          </cell>
          <cell r="G1328">
            <v>0.25</v>
          </cell>
          <cell r="H1328">
            <v>0.72687499999999994</v>
          </cell>
        </row>
        <row r="1329">
          <cell r="H1329" t="str">
            <v/>
          </cell>
        </row>
        <row r="1330">
          <cell r="H1330" t="str">
            <v/>
          </cell>
        </row>
        <row r="1331">
          <cell r="H1331" t="str">
            <v/>
          </cell>
        </row>
        <row r="1332">
          <cell r="H1332" t="str">
            <v/>
          </cell>
        </row>
        <row r="1333">
          <cell r="H1333" t="str">
            <v/>
          </cell>
        </row>
        <row r="1334">
          <cell r="H1334" t="str">
            <v/>
          </cell>
        </row>
        <row r="1335">
          <cell r="H1335" t="str">
            <v/>
          </cell>
        </row>
        <row r="1336">
          <cell r="H1336" t="str">
            <v/>
          </cell>
        </row>
        <row r="1337">
          <cell r="H1337" t="str">
            <v/>
          </cell>
        </row>
        <row r="1338">
          <cell r="H1338" t="str">
            <v/>
          </cell>
        </row>
        <row r="1339">
          <cell r="H1339" t="str">
            <v/>
          </cell>
        </row>
        <row r="1340">
          <cell r="H1340" t="str">
            <v/>
          </cell>
        </row>
        <row r="1341">
          <cell r="H1341" t="str">
            <v/>
          </cell>
        </row>
        <row r="1342">
          <cell r="H1342" t="str">
            <v/>
          </cell>
        </row>
        <row r="1343">
          <cell r="H1343" t="str">
            <v/>
          </cell>
        </row>
        <row r="1344">
          <cell r="H1344" t="str">
            <v/>
          </cell>
        </row>
        <row r="1345">
          <cell r="H1345" t="str">
            <v/>
          </cell>
        </row>
        <row r="1346">
          <cell r="H1346" t="str">
            <v/>
          </cell>
        </row>
        <row r="1347">
          <cell r="H1347" t="str">
            <v/>
          </cell>
        </row>
        <row r="1348">
          <cell r="H1348" t="str">
            <v/>
          </cell>
        </row>
        <row r="1349">
          <cell r="H1349" t="str">
            <v/>
          </cell>
        </row>
        <row r="1350">
          <cell r="H1350" t="str">
            <v/>
          </cell>
        </row>
        <row r="1351">
          <cell r="H1351" t="str">
            <v/>
          </cell>
        </row>
        <row r="1352">
          <cell r="H1352" t="str">
            <v/>
          </cell>
        </row>
        <row r="1353">
          <cell r="A1353" t="str">
            <v>ACTIVIDAD No 16 - PÁGINA 1</v>
          </cell>
        </row>
        <row r="1354">
          <cell r="H1354" t="str">
            <v/>
          </cell>
        </row>
        <row r="1355">
          <cell r="H1355" t="str">
            <v/>
          </cell>
        </row>
        <row r="1356">
          <cell r="H1356" t="str">
            <v/>
          </cell>
        </row>
        <row r="1357">
          <cell r="H1357" t="str">
            <v/>
          </cell>
        </row>
        <row r="1358">
          <cell r="H1358" t="str">
            <v/>
          </cell>
        </row>
        <row r="1359">
          <cell r="H1359" t="str">
            <v/>
          </cell>
        </row>
        <row r="1360">
          <cell r="H1360" t="str">
            <v/>
          </cell>
        </row>
        <row r="1361">
          <cell r="H1361" t="str">
            <v/>
          </cell>
        </row>
        <row r="1362">
          <cell r="H1362" t="str">
            <v/>
          </cell>
        </row>
        <row r="1363">
          <cell r="H1363" t="str">
            <v/>
          </cell>
        </row>
        <row r="1364">
          <cell r="H1364" t="str">
            <v/>
          </cell>
        </row>
        <row r="1365">
          <cell r="H1365" t="str">
            <v/>
          </cell>
        </row>
        <row r="1366">
          <cell r="H1366" t="str">
            <v/>
          </cell>
        </row>
        <row r="1367">
          <cell r="H1367" t="str">
            <v/>
          </cell>
        </row>
        <row r="1368">
          <cell r="H1368" t="str">
            <v/>
          </cell>
        </row>
        <row r="1369">
          <cell r="H1369" t="str">
            <v/>
          </cell>
        </row>
        <row r="1370">
          <cell r="H1370" t="str">
            <v/>
          </cell>
        </row>
        <row r="1371">
          <cell r="A1371" t="str">
            <v>CANTIDAD TOTAL ACTIVIDAD No 16</v>
          </cell>
          <cell r="H1371">
            <v>8.3800000000000008</v>
          </cell>
        </row>
        <row r="1395">
          <cell r="B1395" t="str">
            <v>SANTIAGO RODRÍGUEZ RIVAS</v>
          </cell>
        </row>
        <row r="1396">
          <cell r="B1396" t="str">
            <v>INGENIERO CIVIL PRESUPUESTADOR</v>
          </cell>
        </row>
        <row r="1397">
          <cell r="B1397" t="str">
            <v xml:space="preserve">COSTOS Y PRESUPUESTOS </v>
          </cell>
        </row>
        <row r="1398">
          <cell r="B1398" t="str">
            <v>M.P. 161037-0500005 TLM</v>
          </cell>
          <cell r="C1398" t="str">
            <v>ACTIVIDAD No 16 - PÁGINA 2</v>
          </cell>
        </row>
        <row r="1399">
          <cell r="A1399" t="str">
            <v>DEPARTAMENTO DE ANTIOQUIA</v>
          </cell>
        </row>
        <row r="1400">
          <cell r="A1400" t="str">
            <v>MUNICIPIO DE BRICEÑO</v>
          </cell>
        </row>
        <row r="1401">
          <cell r="A1401" t="str">
            <v>PROYECTO: PLANTA DE BENEFICIO ANIMAL DEL MUNICIPIO DE BRICEÑO - ANTIOQUIA</v>
          </cell>
        </row>
        <row r="1403">
          <cell r="A1403" t="str">
            <v>MEMORIAS DE OBRA</v>
          </cell>
        </row>
        <row r="1405">
          <cell r="A1405" t="str">
            <v>No.</v>
          </cell>
          <cell r="B1405" t="str">
            <v>DESCRIPCIÓN</v>
          </cell>
          <cell r="F1405" t="str">
            <v>ÍTEM DE PAGO</v>
          </cell>
          <cell r="G1405" t="str">
            <v>UNIDAD</v>
          </cell>
          <cell r="H1405" t="str">
            <v>CANTIDAD</v>
          </cell>
        </row>
        <row r="1406">
          <cell r="A1406">
            <v>17</v>
          </cell>
          <cell r="B1406" t="str">
            <v xml:space="preserve">S.T.I Cárcamo prefabricado. Cunetas colectoras de aguas en corrales bovinos y porcinos, dimensiones según diseño. </v>
          </cell>
          <cell r="F1406" t="str">
            <v>Q</v>
          </cell>
          <cell r="G1406" t="str">
            <v>M</v>
          </cell>
          <cell r="H1406">
            <v>15.34</v>
          </cell>
        </row>
        <row r="1408">
          <cell r="A1408" t="str">
            <v>DETALLE</v>
          </cell>
          <cell r="C1408" t="str">
            <v>FACTOR</v>
          </cell>
          <cell r="D1408" t="str">
            <v>CANTIDAD</v>
          </cell>
          <cell r="E1408" t="str">
            <v>A (ML)</v>
          </cell>
          <cell r="F1408" t="str">
            <v>B (M2)</v>
          </cell>
          <cell r="G1408" t="str">
            <v>C (M3)</v>
          </cell>
          <cell r="H1408" t="str">
            <v>TOTAL</v>
          </cell>
        </row>
        <row r="1409">
          <cell r="A1409" t="str">
            <v>CÁRCAMO PORCINOS</v>
          </cell>
          <cell r="C1409">
            <v>1</v>
          </cell>
          <cell r="D1409">
            <v>1</v>
          </cell>
          <cell r="E1409">
            <v>6.13</v>
          </cell>
          <cell r="H1409">
            <v>6.13</v>
          </cell>
        </row>
        <row r="1410">
          <cell r="A1410" t="str">
            <v>CÁRCAMO SALA DE BENEFICIO</v>
          </cell>
          <cell r="C1410">
            <v>1</v>
          </cell>
          <cell r="D1410">
            <v>1</v>
          </cell>
          <cell r="E1410">
            <v>9.2100000000000009</v>
          </cell>
          <cell r="H1410">
            <v>9.2100000000000009</v>
          </cell>
        </row>
        <row r="1411">
          <cell r="H1411" t="str">
            <v/>
          </cell>
        </row>
        <row r="1412">
          <cell r="H1412" t="str">
            <v/>
          </cell>
        </row>
        <row r="1413">
          <cell r="H1413" t="str">
            <v/>
          </cell>
        </row>
        <row r="1414">
          <cell r="H1414" t="str">
            <v/>
          </cell>
        </row>
        <row r="1415">
          <cell r="H1415" t="str">
            <v/>
          </cell>
        </row>
        <row r="1416">
          <cell r="H1416" t="str">
            <v/>
          </cell>
        </row>
        <row r="1417">
          <cell r="H1417" t="str">
            <v/>
          </cell>
        </row>
        <row r="1418">
          <cell r="H1418" t="str">
            <v/>
          </cell>
        </row>
        <row r="1419">
          <cell r="H1419" t="str">
            <v/>
          </cell>
        </row>
        <row r="1420">
          <cell r="H1420" t="str">
            <v/>
          </cell>
        </row>
        <row r="1421">
          <cell r="H1421" t="str">
            <v/>
          </cell>
        </row>
        <row r="1422">
          <cell r="H1422" t="str">
            <v/>
          </cell>
        </row>
        <row r="1423">
          <cell r="H1423" t="str">
            <v/>
          </cell>
        </row>
        <row r="1424">
          <cell r="H1424" t="str">
            <v/>
          </cell>
        </row>
        <row r="1425">
          <cell r="H1425" t="str">
            <v/>
          </cell>
        </row>
        <row r="1426">
          <cell r="H1426" t="str">
            <v/>
          </cell>
        </row>
        <row r="1427">
          <cell r="H1427" t="str">
            <v/>
          </cell>
        </row>
        <row r="1428">
          <cell r="H1428" t="str">
            <v/>
          </cell>
        </row>
        <row r="1429">
          <cell r="H1429" t="str">
            <v/>
          </cell>
        </row>
        <row r="1430">
          <cell r="H1430" t="str">
            <v/>
          </cell>
        </row>
        <row r="1431">
          <cell r="H1431" t="str">
            <v/>
          </cell>
        </row>
        <row r="1432">
          <cell r="H1432" t="str">
            <v/>
          </cell>
        </row>
        <row r="1433">
          <cell r="H1433" t="str">
            <v/>
          </cell>
        </row>
        <row r="1434">
          <cell r="H1434" t="str">
            <v/>
          </cell>
        </row>
        <row r="1435">
          <cell r="H1435" t="str">
            <v/>
          </cell>
        </row>
        <row r="1436">
          <cell r="H1436" t="str">
            <v/>
          </cell>
        </row>
        <row r="1437">
          <cell r="H1437" t="str">
            <v/>
          </cell>
        </row>
        <row r="1438">
          <cell r="H1438" t="str">
            <v/>
          </cell>
        </row>
        <row r="1439">
          <cell r="H1439" t="str">
            <v/>
          </cell>
        </row>
        <row r="1440">
          <cell r="A1440" t="str">
            <v>ACTIVIDAD No 17 - PÁGINA 1</v>
          </cell>
        </row>
        <row r="1441">
          <cell r="H1441" t="str">
            <v/>
          </cell>
        </row>
        <row r="1442">
          <cell r="H1442" t="str">
            <v/>
          </cell>
        </row>
        <row r="1443">
          <cell r="H1443" t="str">
            <v/>
          </cell>
        </row>
        <row r="1444">
          <cell r="H1444" t="str">
            <v/>
          </cell>
        </row>
        <row r="1445">
          <cell r="H1445" t="str">
            <v/>
          </cell>
        </row>
        <row r="1446">
          <cell r="H1446" t="str">
            <v/>
          </cell>
        </row>
        <row r="1447">
          <cell r="H1447" t="str">
            <v/>
          </cell>
        </row>
        <row r="1448">
          <cell r="H1448" t="str">
            <v/>
          </cell>
        </row>
        <row r="1449">
          <cell r="H1449" t="str">
            <v/>
          </cell>
        </row>
        <row r="1450">
          <cell r="H1450" t="str">
            <v/>
          </cell>
        </row>
        <row r="1451">
          <cell r="H1451" t="str">
            <v/>
          </cell>
        </row>
        <row r="1452">
          <cell r="H1452" t="str">
            <v/>
          </cell>
        </row>
        <row r="1453">
          <cell r="H1453" t="str">
            <v/>
          </cell>
        </row>
        <row r="1454">
          <cell r="H1454" t="str">
            <v/>
          </cell>
        </row>
        <row r="1455">
          <cell r="H1455" t="str">
            <v/>
          </cell>
        </row>
        <row r="1456">
          <cell r="H1456" t="str">
            <v/>
          </cell>
        </row>
        <row r="1457">
          <cell r="H1457" t="str">
            <v/>
          </cell>
        </row>
        <row r="1458">
          <cell r="A1458" t="str">
            <v>CANTIDAD TOTAL ACTIVIDAD No 17</v>
          </cell>
          <cell r="H1458">
            <v>15.34</v>
          </cell>
        </row>
        <row r="1459">
          <cell r="A1459" t="str">
            <v>INSERTE PLANO, GRÁFICO O ESQUEMA AQUÍ</v>
          </cell>
        </row>
        <row r="1482">
          <cell r="B1482" t="str">
            <v>SANTIAGO RODRÍGUEZ RIVAS</v>
          </cell>
        </row>
        <row r="1483">
          <cell r="B1483" t="str">
            <v>INGENIERO CIVIL PRESUPUESTADOR</v>
          </cell>
        </row>
        <row r="1484">
          <cell r="B1484" t="str">
            <v xml:space="preserve">COSTOS Y PRESUPUESTOS </v>
          </cell>
        </row>
        <row r="1485">
          <cell r="B1485" t="str">
            <v>M.P. 161037-0500005 TLM</v>
          </cell>
          <cell r="C1485" t="str">
            <v>ACTIVIDAD No 17 - PÁGINA 2</v>
          </cell>
        </row>
        <row r="1486">
          <cell r="A1486" t="str">
            <v>DEPARTAMENTO DE ANTIOQUIA</v>
          </cell>
        </row>
        <row r="1487">
          <cell r="A1487" t="str">
            <v>MUNICIPIO DE BRICEÑO</v>
          </cell>
        </row>
        <row r="1488">
          <cell r="A1488" t="str">
            <v>PROYECTO: PLANTA DE BENEFICIO ANIMAL DEL MUNICIPIO DE BRICEÑO - ANTIOQUIA</v>
          </cell>
        </row>
        <row r="1490">
          <cell r="A1490" t="str">
            <v>MEMORIAS DE OBRA</v>
          </cell>
        </row>
        <row r="1492">
          <cell r="A1492" t="str">
            <v>No.</v>
          </cell>
          <cell r="B1492" t="str">
            <v>DESCRIPCIÓN</v>
          </cell>
          <cell r="F1492" t="str">
            <v>ÍTEM DE PAGO</v>
          </cell>
          <cell r="G1492" t="str">
            <v>UNIDAD</v>
          </cell>
          <cell r="H1492" t="str">
            <v>CANTIDAD</v>
          </cell>
        </row>
        <row r="1493">
          <cell r="A1493">
            <v>18</v>
          </cell>
          <cell r="B1493" t="str">
            <v>S.T.I Bebedero Metálico en acero inoxidable para Cerdos.</v>
          </cell>
          <cell r="F1493" t="str">
            <v>R</v>
          </cell>
          <cell r="G1493" t="str">
            <v>UNIDAD</v>
          </cell>
          <cell r="H1493">
            <v>8</v>
          </cell>
        </row>
        <row r="1495">
          <cell r="A1495" t="str">
            <v>DETALLE</v>
          </cell>
          <cell r="C1495" t="str">
            <v>FACTOR</v>
          </cell>
          <cell r="D1495" t="str">
            <v>CANTIDAD</v>
          </cell>
          <cell r="E1495" t="str">
            <v>A (ML)</v>
          </cell>
          <cell r="F1495" t="str">
            <v>B (M2)</v>
          </cell>
          <cell r="G1495" t="str">
            <v>C (M3)</v>
          </cell>
          <cell r="H1495" t="str">
            <v>TOTAL</v>
          </cell>
        </row>
        <row r="1496">
          <cell r="A1496" t="str">
            <v>BEBEDERO METÁLICO EN CORRAL DE PORCINOS N°1</v>
          </cell>
          <cell r="C1496">
            <v>1</v>
          </cell>
          <cell r="D1496">
            <v>4</v>
          </cell>
          <cell r="H1496">
            <v>4</v>
          </cell>
        </row>
        <row r="1497">
          <cell r="A1497" t="str">
            <v>BEBEDERO METÁLICO EN CORRAL DE PORCINOS N°2</v>
          </cell>
          <cell r="C1497">
            <v>1</v>
          </cell>
          <cell r="D1497">
            <v>4</v>
          </cell>
          <cell r="H1497">
            <v>4</v>
          </cell>
        </row>
        <row r="1498">
          <cell r="H1498" t="str">
            <v/>
          </cell>
        </row>
        <row r="1499">
          <cell r="H1499" t="str">
            <v/>
          </cell>
        </row>
        <row r="1500">
          <cell r="H1500" t="str">
            <v/>
          </cell>
        </row>
        <row r="1501">
          <cell r="H1501" t="str">
            <v/>
          </cell>
        </row>
        <row r="1502">
          <cell r="H1502" t="str">
            <v/>
          </cell>
        </row>
        <row r="1503">
          <cell r="H1503" t="str">
            <v/>
          </cell>
        </row>
        <row r="1504">
          <cell r="H1504" t="str">
            <v/>
          </cell>
        </row>
        <row r="1505">
          <cell r="H1505" t="str">
            <v/>
          </cell>
        </row>
        <row r="1506">
          <cell r="H1506" t="str">
            <v/>
          </cell>
        </row>
        <row r="1507">
          <cell r="H1507" t="str">
            <v/>
          </cell>
        </row>
        <row r="1508">
          <cell r="H1508" t="str">
            <v/>
          </cell>
        </row>
        <row r="1509">
          <cell r="H1509" t="str">
            <v/>
          </cell>
        </row>
        <row r="1510">
          <cell r="H1510" t="str">
            <v/>
          </cell>
        </row>
        <row r="1511">
          <cell r="H1511" t="str">
            <v/>
          </cell>
        </row>
        <row r="1512">
          <cell r="H1512" t="str">
            <v/>
          </cell>
        </row>
        <row r="1513">
          <cell r="H1513" t="str">
            <v/>
          </cell>
        </row>
        <row r="1514">
          <cell r="H1514" t="str">
            <v/>
          </cell>
        </row>
        <row r="1515">
          <cell r="H1515" t="str">
            <v/>
          </cell>
        </row>
        <row r="1516">
          <cell r="H1516" t="str">
            <v/>
          </cell>
        </row>
        <row r="1517">
          <cell r="H1517" t="str">
            <v/>
          </cell>
        </row>
        <row r="1518">
          <cell r="H1518" t="str">
            <v/>
          </cell>
        </row>
        <row r="1519">
          <cell r="H1519" t="str">
            <v/>
          </cell>
        </row>
        <row r="1520">
          <cell r="H1520" t="str">
            <v/>
          </cell>
        </row>
        <row r="1521">
          <cell r="H1521" t="str">
            <v/>
          </cell>
        </row>
        <row r="1522">
          <cell r="H1522" t="str">
            <v/>
          </cell>
        </row>
        <row r="1523">
          <cell r="H1523" t="str">
            <v/>
          </cell>
        </row>
        <row r="1524">
          <cell r="H1524" t="str">
            <v/>
          </cell>
        </row>
        <row r="1525">
          <cell r="H1525" t="str">
            <v/>
          </cell>
        </row>
        <row r="1526">
          <cell r="H1526" t="str">
            <v/>
          </cell>
        </row>
        <row r="1527">
          <cell r="A1527" t="str">
            <v>ACTIVIDAD No 18 - PÁGINA 1</v>
          </cell>
        </row>
        <row r="1528">
          <cell r="H1528" t="str">
            <v/>
          </cell>
        </row>
        <row r="1529">
          <cell r="H1529" t="str">
            <v/>
          </cell>
        </row>
        <row r="1530">
          <cell r="H1530" t="str">
            <v/>
          </cell>
        </row>
        <row r="1531">
          <cell r="H1531" t="str">
            <v/>
          </cell>
        </row>
        <row r="1532">
          <cell r="H1532" t="str">
            <v/>
          </cell>
        </row>
        <row r="1533">
          <cell r="H1533" t="str">
            <v/>
          </cell>
        </row>
        <row r="1534">
          <cell r="H1534" t="str">
            <v/>
          </cell>
        </row>
        <row r="1535">
          <cell r="H1535" t="str">
            <v/>
          </cell>
        </row>
        <row r="1536">
          <cell r="H1536" t="str">
            <v/>
          </cell>
        </row>
        <row r="1537">
          <cell r="H1537" t="str">
            <v/>
          </cell>
        </row>
        <row r="1538">
          <cell r="H1538" t="str">
            <v/>
          </cell>
        </row>
        <row r="1539">
          <cell r="H1539" t="str">
            <v/>
          </cell>
        </row>
        <row r="1540">
          <cell r="H1540" t="str">
            <v/>
          </cell>
        </row>
        <row r="1541">
          <cell r="H1541" t="str">
            <v/>
          </cell>
        </row>
        <row r="1542">
          <cell r="H1542" t="str">
            <v/>
          </cell>
        </row>
        <row r="1543">
          <cell r="H1543" t="str">
            <v/>
          </cell>
        </row>
        <row r="1544">
          <cell r="H1544" t="str">
            <v/>
          </cell>
        </row>
        <row r="1545">
          <cell r="A1545" t="str">
            <v>CANTIDAD TOTAL ACTIVIDAD No 18</v>
          </cell>
          <cell r="H1545">
            <v>8</v>
          </cell>
        </row>
        <row r="1546">
          <cell r="A1546" t="str">
            <v>INSERTE PLANO, GRÁFICO O ESQUEMA AQUÍ</v>
          </cell>
        </row>
        <row r="1569">
          <cell r="B1569" t="str">
            <v>SANTIAGO RODRÍGUEZ RIVAS</v>
          </cell>
        </row>
        <row r="1570">
          <cell r="B1570" t="str">
            <v>INGENIERO CIVIL PRESUPUESTADOR</v>
          </cell>
        </row>
        <row r="1571">
          <cell r="B1571" t="str">
            <v xml:space="preserve">COSTOS Y PRESUPUESTOS </v>
          </cell>
        </row>
        <row r="1572">
          <cell r="B1572" t="str">
            <v>M.P. 161037-0500005 TLM</v>
          </cell>
          <cell r="C1572" t="str">
            <v>ACTIVIDAD No 18 - PÁGINA 2</v>
          </cell>
        </row>
        <row r="1573">
          <cell r="A1573" t="str">
            <v>DEPARTAMENTO DE ANTIOQUIA</v>
          </cell>
        </row>
        <row r="1574">
          <cell r="A1574" t="str">
            <v>MUNICIPIO DE BRICEÑO</v>
          </cell>
        </row>
        <row r="1575">
          <cell r="A1575" t="str">
            <v>PROYECTO: PLANTA DE BENEFICIO ANIMAL DEL MUNICIPIO DE BRICEÑO - ANTIOQUIA</v>
          </cell>
        </row>
        <row r="1577">
          <cell r="A1577" t="str">
            <v>MEMORIAS DE OBRA</v>
          </cell>
        </row>
        <row r="1579">
          <cell r="A1579" t="str">
            <v>No.</v>
          </cell>
          <cell r="B1579" t="str">
            <v>DESCRIPCIÓN</v>
          </cell>
          <cell r="F1579" t="str">
            <v>ÍTEM DE PAGO</v>
          </cell>
          <cell r="G1579" t="str">
            <v>UNIDAD</v>
          </cell>
          <cell r="H1579" t="str">
            <v>CANTIDAD</v>
          </cell>
        </row>
        <row r="1580">
          <cell r="A1580">
            <v>19</v>
          </cell>
          <cell r="B1580" t="str">
            <v>Muro En Bloque N 5 E=0.15m, revocado a dos caras con pañete liso, relacion 1:4, incluye filos, dilataciones y lineales.</v>
          </cell>
          <cell r="F1580" t="str">
            <v>S</v>
          </cell>
          <cell r="G1580" t="str">
            <v>M2</v>
          </cell>
          <cell r="H1580">
            <v>440.9</v>
          </cell>
        </row>
        <row r="1582">
          <cell r="A1582" t="str">
            <v>DETALLE</v>
          </cell>
          <cell r="C1582" t="str">
            <v>FACTOR</v>
          </cell>
          <cell r="D1582" t="str">
            <v>CANTIDAD</v>
          </cell>
          <cell r="E1582" t="str">
            <v>A (ML)</v>
          </cell>
          <cell r="F1582" t="str">
            <v>B (M2)</v>
          </cell>
          <cell r="G1582" t="str">
            <v>C (M3)</v>
          </cell>
          <cell r="H1582" t="str">
            <v>TOTAL</v>
          </cell>
        </row>
        <row r="1583">
          <cell r="A1583" t="str">
            <v>MUROS DE AMPLIACIÓN ZONA VISCERAS BLANCAS</v>
          </cell>
          <cell r="C1583">
            <v>1</v>
          </cell>
          <cell r="D1583">
            <v>1</v>
          </cell>
          <cell r="E1583">
            <v>93.45</v>
          </cell>
          <cell r="H1583">
            <v>93.45</v>
          </cell>
        </row>
        <row r="1584">
          <cell r="A1584" t="str">
            <v>MUROS DE AMPLIACIÓN ZONA DE SUBPRODUCTO</v>
          </cell>
          <cell r="C1584">
            <v>1</v>
          </cell>
          <cell r="D1584">
            <v>1</v>
          </cell>
          <cell r="E1584">
            <v>93.45</v>
          </cell>
          <cell r="H1584">
            <v>93.45</v>
          </cell>
        </row>
        <row r="1585">
          <cell r="A1585" t="str">
            <v>MUROS DE ZONA DE OPERATIVOS</v>
          </cell>
          <cell r="C1585">
            <v>1</v>
          </cell>
          <cell r="D1585">
            <v>1</v>
          </cell>
          <cell r="E1585">
            <v>254</v>
          </cell>
          <cell r="H1585">
            <v>254</v>
          </cell>
        </row>
        <row r="1586">
          <cell r="H1586" t="str">
            <v/>
          </cell>
        </row>
        <row r="1587">
          <cell r="H1587" t="str">
            <v/>
          </cell>
        </row>
        <row r="1588">
          <cell r="H1588" t="str">
            <v/>
          </cell>
        </row>
        <row r="1589">
          <cell r="H1589" t="str">
            <v/>
          </cell>
        </row>
        <row r="1590">
          <cell r="H1590" t="str">
            <v/>
          </cell>
        </row>
        <row r="1591">
          <cell r="H1591" t="str">
            <v/>
          </cell>
        </row>
        <row r="1592">
          <cell r="H1592" t="str">
            <v/>
          </cell>
        </row>
        <row r="1593">
          <cell r="H1593" t="str">
            <v/>
          </cell>
        </row>
        <row r="1594">
          <cell r="H1594" t="str">
            <v/>
          </cell>
        </row>
        <row r="1595">
          <cell r="H1595" t="str">
            <v/>
          </cell>
        </row>
        <row r="1596">
          <cell r="H1596" t="str">
            <v/>
          </cell>
        </row>
        <row r="1597">
          <cell r="H1597" t="str">
            <v/>
          </cell>
        </row>
        <row r="1598">
          <cell r="H1598" t="str">
            <v/>
          </cell>
        </row>
        <row r="1599">
          <cell r="H1599" t="str">
            <v/>
          </cell>
        </row>
        <row r="1600">
          <cell r="H1600" t="str">
            <v/>
          </cell>
        </row>
        <row r="1601">
          <cell r="H1601" t="str">
            <v/>
          </cell>
        </row>
        <row r="1602">
          <cell r="H1602" t="str">
            <v/>
          </cell>
        </row>
        <row r="1603">
          <cell r="H1603" t="str">
            <v/>
          </cell>
        </row>
        <row r="1604">
          <cell r="H1604" t="str">
            <v/>
          </cell>
        </row>
        <row r="1605">
          <cell r="H1605" t="str">
            <v/>
          </cell>
        </row>
        <row r="1606">
          <cell r="H1606" t="str">
            <v/>
          </cell>
        </row>
        <row r="1607">
          <cell r="H1607" t="str">
            <v/>
          </cell>
        </row>
        <row r="1608">
          <cell r="H1608" t="str">
            <v/>
          </cell>
        </row>
        <row r="1611">
          <cell r="H1611" t="str">
            <v/>
          </cell>
        </row>
        <row r="1612">
          <cell r="H1612" t="str">
            <v/>
          </cell>
        </row>
        <row r="1613">
          <cell r="H1613" t="str">
            <v/>
          </cell>
        </row>
        <row r="1614">
          <cell r="H1614" t="str">
            <v/>
          </cell>
        </row>
        <row r="1615">
          <cell r="H1615" t="str">
            <v/>
          </cell>
        </row>
        <row r="1616">
          <cell r="H1616" t="str">
            <v/>
          </cell>
        </row>
        <row r="1617">
          <cell r="A1617" t="str">
            <v>ACTIVIDAD No 19 - PÁGINA 1</v>
          </cell>
        </row>
        <row r="1618">
          <cell r="H1618" t="str">
            <v/>
          </cell>
        </row>
        <row r="1619">
          <cell r="H1619" t="str">
            <v/>
          </cell>
        </row>
        <row r="1620">
          <cell r="H1620" t="str">
            <v/>
          </cell>
        </row>
        <row r="1621">
          <cell r="H1621" t="str">
            <v/>
          </cell>
        </row>
        <row r="1622">
          <cell r="H1622" t="str">
            <v/>
          </cell>
        </row>
        <row r="1623">
          <cell r="H1623" t="str">
            <v/>
          </cell>
        </row>
        <row r="1624">
          <cell r="H1624" t="str">
            <v/>
          </cell>
        </row>
        <row r="1625">
          <cell r="H1625" t="str">
            <v/>
          </cell>
        </row>
        <row r="1626">
          <cell r="H1626" t="str">
            <v/>
          </cell>
        </row>
        <row r="1627">
          <cell r="H1627" t="str">
            <v/>
          </cell>
        </row>
        <row r="1628">
          <cell r="H1628" t="str">
            <v/>
          </cell>
        </row>
        <row r="1629">
          <cell r="H1629" t="str">
            <v/>
          </cell>
        </row>
        <row r="1630">
          <cell r="H1630" t="str">
            <v/>
          </cell>
        </row>
        <row r="1631">
          <cell r="H1631" t="str">
            <v/>
          </cell>
        </row>
        <row r="1632">
          <cell r="H1632" t="str">
            <v/>
          </cell>
        </row>
        <row r="1633">
          <cell r="H1633" t="str">
            <v/>
          </cell>
        </row>
        <row r="1634">
          <cell r="H1634" t="str">
            <v/>
          </cell>
        </row>
        <row r="1635">
          <cell r="A1635" t="str">
            <v>CANTIDAD TOTAL ACTIVIDAD No 19</v>
          </cell>
          <cell r="H1635">
            <v>254</v>
          </cell>
        </row>
        <row r="1636">
          <cell r="A1636" t="str">
            <v>INSERTE PLANO, GRÁFICO O ESQUEMA AQUÍ</v>
          </cell>
        </row>
        <row r="1659">
          <cell r="B1659" t="str">
            <v>SANTIAGO RODRÍGUEZ RIVAS</v>
          </cell>
        </row>
        <row r="1660">
          <cell r="B1660" t="str">
            <v>INGENIERO CIVIL PRESUPUESTADOR</v>
          </cell>
        </row>
        <row r="1661">
          <cell r="B1661" t="str">
            <v xml:space="preserve">COSTOS Y PRESUPUESTOS </v>
          </cell>
        </row>
        <row r="1662">
          <cell r="B1662" t="str">
            <v>M.P. 161037-0500005 TLM</v>
          </cell>
          <cell r="C1662" t="str">
            <v>ACTIVIDAD No 19 - PÁGINA 2</v>
          </cell>
        </row>
        <row r="1663">
          <cell r="A1663" t="str">
            <v>DEPARTAMENTO DE ANTIOQUIA</v>
          </cell>
        </row>
        <row r="1664">
          <cell r="A1664" t="str">
            <v>MUNICIPIO DE BRICEÑO</v>
          </cell>
        </row>
        <row r="1665">
          <cell r="A1665" t="str">
            <v>PROYECTO: PLANTA DE BENEFICIO ANIMAL DEL MUNICIPIO DE BRICEÑO - ANTIOQUIA</v>
          </cell>
        </row>
        <row r="1667">
          <cell r="A1667" t="str">
            <v>MEMORIAS DE OBRA</v>
          </cell>
        </row>
        <row r="1669">
          <cell r="A1669" t="str">
            <v>No.</v>
          </cell>
          <cell r="B1669" t="str">
            <v>DESCRIPCIÓN</v>
          </cell>
          <cell r="F1669" t="str">
            <v>ÍTEM DE PAGO</v>
          </cell>
          <cell r="G1669" t="str">
            <v>UNIDAD</v>
          </cell>
          <cell r="H1669" t="str">
            <v>CANTIDAD</v>
          </cell>
        </row>
        <row r="1670">
          <cell r="A1670">
            <v>20</v>
          </cell>
          <cell r="B1670" t="str">
            <v>Pintura en vinilo tipo 1 a 3 manos en muros internos, incluye andamios certificados, elementos de proteccion personal, manejo de alturas, incluye filos y dilataciones.</v>
          </cell>
          <cell r="F1670" t="str">
            <v>T</v>
          </cell>
          <cell r="G1670" t="str">
            <v>M2</v>
          </cell>
          <cell r="H1670">
            <v>286.2</v>
          </cell>
        </row>
        <row r="1672">
          <cell r="A1672" t="str">
            <v>DETALLE</v>
          </cell>
          <cell r="C1672" t="str">
            <v>FACTOR</v>
          </cell>
          <cell r="D1672" t="str">
            <v>CANTIDAD</v>
          </cell>
          <cell r="E1672" t="str">
            <v>A (ML)</v>
          </cell>
          <cell r="F1672" t="str">
            <v>B (M2)</v>
          </cell>
          <cell r="G1672" t="str">
            <v>C (M3)</v>
          </cell>
          <cell r="H1672" t="str">
            <v>TOTAL</v>
          </cell>
        </row>
        <row r="1673">
          <cell r="A1673" t="str">
            <v>MUROS INTERNOS PLANTA DE BENEFICIO</v>
          </cell>
          <cell r="C1673">
            <v>1</v>
          </cell>
          <cell r="D1673">
            <v>1</v>
          </cell>
          <cell r="E1673">
            <v>1</v>
          </cell>
          <cell r="F1673">
            <v>244</v>
          </cell>
          <cell r="H1673">
            <v>244</v>
          </cell>
        </row>
        <row r="1674">
          <cell r="A1674" t="str">
            <v>MUROS INTERNOS ZONA DE OPERARIOS</v>
          </cell>
          <cell r="C1674">
            <v>1</v>
          </cell>
          <cell r="D1674">
            <v>1</v>
          </cell>
          <cell r="E1674">
            <v>1</v>
          </cell>
          <cell r="F1674">
            <v>42.2</v>
          </cell>
          <cell r="H1674">
            <v>42.2</v>
          </cell>
        </row>
        <row r="1675">
          <cell r="H1675" t="str">
            <v/>
          </cell>
        </row>
        <row r="1676">
          <cell r="H1676" t="str">
            <v/>
          </cell>
        </row>
        <row r="1677">
          <cell r="H1677" t="str">
            <v/>
          </cell>
        </row>
        <row r="1678">
          <cell r="H1678" t="str">
            <v/>
          </cell>
        </row>
        <row r="1679">
          <cell r="H1679" t="str">
            <v/>
          </cell>
        </row>
        <row r="1680">
          <cell r="H1680" t="str">
            <v/>
          </cell>
        </row>
        <row r="1681">
          <cell r="H1681" t="str">
            <v/>
          </cell>
        </row>
        <row r="1682">
          <cell r="H1682" t="str">
            <v/>
          </cell>
        </row>
        <row r="1683">
          <cell r="H1683" t="str">
            <v/>
          </cell>
        </row>
        <row r="1684">
          <cell r="H1684" t="str">
            <v/>
          </cell>
        </row>
        <row r="1685">
          <cell r="H1685" t="str">
            <v/>
          </cell>
        </row>
        <row r="1686">
          <cell r="H1686" t="str">
            <v/>
          </cell>
        </row>
        <row r="1687">
          <cell r="H1687" t="str">
            <v/>
          </cell>
        </row>
        <row r="1688">
          <cell r="H1688" t="str">
            <v/>
          </cell>
        </row>
        <row r="1689">
          <cell r="H1689" t="str">
            <v/>
          </cell>
        </row>
        <row r="1690">
          <cell r="H1690" t="str">
            <v/>
          </cell>
        </row>
        <row r="1691">
          <cell r="H1691" t="str">
            <v/>
          </cell>
        </row>
        <row r="1692">
          <cell r="H1692" t="str">
            <v/>
          </cell>
        </row>
        <row r="1693">
          <cell r="H1693" t="str">
            <v/>
          </cell>
        </row>
        <row r="1694">
          <cell r="H1694" t="str">
            <v/>
          </cell>
        </row>
        <row r="1695">
          <cell r="H1695" t="str">
            <v/>
          </cell>
        </row>
        <row r="1696">
          <cell r="H1696" t="str">
            <v/>
          </cell>
        </row>
        <row r="1697">
          <cell r="H1697" t="str">
            <v/>
          </cell>
        </row>
        <row r="1698">
          <cell r="H1698" t="str">
            <v/>
          </cell>
        </row>
        <row r="1699">
          <cell r="H1699" t="str">
            <v/>
          </cell>
        </row>
        <row r="1700">
          <cell r="H1700" t="str">
            <v/>
          </cell>
        </row>
        <row r="1701">
          <cell r="H1701" t="str">
            <v/>
          </cell>
        </row>
        <row r="1702">
          <cell r="H1702" t="str">
            <v/>
          </cell>
        </row>
        <row r="1703">
          <cell r="H1703" t="str">
            <v/>
          </cell>
        </row>
        <row r="1704">
          <cell r="A1704" t="str">
            <v>ACTIVIDAD No 20 - PÁGINA 1</v>
          </cell>
        </row>
        <row r="1705">
          <cell r="H1705" t="str">
            <v/>
          </cell>
        </row>
        <row r="1706">
          <cell r="H1706" t="str">
            <v/>
          </cell>
        </row>
        <row r="1707">
          <cell r="H1707" t="str">
            <v/>
          </cell>
        </row>
        <row r="1708">
          <cell r="H1708" t="str">
            <v/>
          </cell>
        </row>
        <row r="1709">
          <cell r="H1709" t="str">
            <v/>
          </cell>
        </row>
        <row r="1710">
          <cell r="H1710" t="str">
            <v/>
          </cell>
        </row>
        <row r="1711">
          <cell r="H1711" t="str">
            <v/>
          </cell>
        </row>
        <row r="1712">
          <cell r="H1712" t="str">
            <v/>
          </cell>
        </row>
        <row r="1713">
          <cell r="H1713" t="str">
            <v/>
          </cell>
        </row>
        <row r="1714">
          <cell r="H1714" t="str">
            <v/>
          </cell>
        </row>
        <row r="1715">
          <cell r="H1715" t="str">
            <v/>
          </cell>
        </row>
        <row r="1716">
          <cell r="H1716" t="str">
            <v/>
          </cell>
        </row>
        <row r="1717">
          <cell r="H1717" t="str">
            <v/>
          </cell>
        </row>
        <row r="1718">
          <cell r="H1718" t="str">
            <v/>
          </cell>
        </row>
        <row r="1719">
          <cell r="H1719" t="str">
            <v/>
          </cell>
        </row>
        <row r="1720">
          <cell r="H1720" t="str">
            <v/>
          </cell>
        </row>
        <row r="1721">
          <cell r="H1721" t="str">
            <v/>
          </cell>
        </row>
        <row r="1722">
          <cell r="A1722" t="str">
            <v>CANTIDAD TOTAL ACTIVIDAD No 20</v>
          </cell>
          <cell r="H1722">
            <v>286.2</v>
          </cell>
        </row>
        <row r="1723">
          <cell r="A1723" t="str">
            <v>INSERTE PLANO, GRÁFICO O ESQUEMA AQUÍ</v>
          </cell>
        </row>
        <row r="1746">
          <cell r="B1746" t="str">
            <v>SANTIAGO RODRÍGUEZ RIVAS</v>
          </cell>
        </row>
        <row r="1747">
          <cell r="B1747" t="str">
            <v>INGENIERO CIVIL PRESUPUESTADOR</v>
          </cell>
        </row>
        <row r="1748">
          <cell r="B1748" t="str">
            <v xml:space="preserve">COSTOS Y PRESUPUESTOS </v>
          </cell>
        </row>
        <row r="1749">
          <cell r="B1749" t="str">
            <v>M.P. 161037-0500005 TLM</v>
          </cell>
          <cell r="C1749" t="str">
            <v>ACTIVIDAD No 20 - PÁGINA 2</v>
          </cell>
        </row>
        <row r="1750">
          <cell r="A1750" t="str">
            <v>DEPARTAMENTO DE ANTIOQUIA</v>
          </cell>
        </row>
        <row r="1751">
          <cell r="A1751" t="str">
            <v>MUNICIPIO DE BRICEÑO</v>
          </cell>
        </row>
        <row r="1752">
          <cell r="A1752" t="str">
            <v>PROYECTO: PLANTA DE BENEFICIO ANIMAL DEL MUNICIPIO DE BRICEÑO - ANTIOQUIA</v>
          </cell>
        </row>
        <row r="1754">
          <cell r="A1754" t="str">
            <v>MEMORIAS DE OBRA</v>
          </cell>
        </row>
        <row r="1756">
          <cell r="A1756" t="str">
            <v>No.</v>
          </cell>
          <cell r="B1756" t="str">
            <v>DESCRIPCIÓN</v>
          </cell>
          <cell r="F1756" t="str">
            <v>ÍTEM DE PAGO</v>
          </cell>
          <cell r="G1756" t="str">
            <v>UNIDAD</v>
          </cell>
          <cell r="H1756" t="str">
            <v>CANTIDAD</v>
          </cell>
        </row>
        <row r="1757">
          <cell r="A1757">
            <v>21</v>
          </cell>
          <cell r="B1757" t="str">
            <v>Pintura en vinilo tipo 1 a 3 manos en muros expuestos a la intemperie,  incluye andamios certificados, elementos de proteccion personal, manejo de alturas, incluye filos y dilataciones.</v>
          </cell>
          <cell r="F1757" t="str">
            <v>U</v>
          </cell>
          <cell r="G1757" t="str">
            <v>M2</v>
          </cell>
          <cell r="H1757">
            <v>216.53</v>
          </cell>
        </row>
        <row r="1759">
          <cell r="A1759" t="str">
            <v>DETALLE</v>
          </cell>
          <cell r="C1759" t="str">
            <v>FACTOR</v>
          </cell>
          <cell r="D1759" t="str">
            <v>CANTIDAD</v>
          </cell>
          <cell r="E1759" t="str">
            <v>A (ML)</v>
          </cell>
          <cell r="F1759" t="str">
            <v>B (M2)</v>
          </cell>
          <cell r="G1759" t="str">
            <v>C (M3)</v>
          </cell>
          <cell r="H1759" t="str">
            <v>TOTAL</v>
          </cell>
        </row>
        <row r="1760">
          <cell r="A1760" t="str">
            <v>PASILLO SUBPRODUCTO</v>
          </cell>
          <cell r="C1760">
            <v>1</v>
          </cell>
          <cell r="D1760">
            <v>1</v>
          </cell>
          <cell r="E1760">
            <v>20.86</v>
          </cell>
          <cell r="F1760">
            <v>2.6</v>
          </cell>
          <cell r="H1760">
            <v>54.235999999999997</v>
          </cell>
        </row>
        <row r="1761">
          <cell r="A1761" t="str">
            <v>PASILLO VISCERAS BLANCAS</v>
          </cell>
          <cell r="C1761">
            <v>1</v>
          </cell>
          <cell r="D1761">
            <v>1</v>
          </cell>
          <cell r="E1761">
            <v>20.86</v>
          </cell>
          <cell r="F1761">
            <v>2.6</v>
          </cell>
          <cell r="H1761">
            <v>54.235999999999997</v>
          </cell>
        </row>
        <row r="1762">
          <cell r="A1762" t="str">
            <v>FACHADA EXTERNA PLANTA DE BENEFICIO</v>
          </cell>
          <cell r="C1762">
            <v>1</v>
          </cell>
          <cell r="D1762">
            <v>1</v>
          </cell>
          <cell r="E1762">
            <v>13</v>
          </cell>
          <cell r="F1762">
            <v>4.5</v>
          </cell>
          <cell r="H1762">
            <v>58.5</v>
          </cell>
        </row>
        <row r="1763">
          <cell r="A1763" t="str">
            <v>FACHADA EXTERNA PLANTA DE BENEFICIO LATERALES</v>
          </cell>
          <cell r="C1763">
            <v>1</v>
          </cell>
          <cell r="D1763">
            <v>2</v>
          </cell>
          <cell r="E1763">
            <v>9.5299999999999994</v>
          </cell>
          <cell r="F1763">
            <v>2.6</v>
          </cell>
          <cell r="H1763">
            <v>49.555999999999997</v>
          </cell>
        </row>
        <row r="1764">
          <cell r="H1764" t="str">
            <v/>
          </cell>
        </row>
        <row r="1765">
          <cell r="H1765" t="str">
            <v/>
          </cell>
        </row>
        <row r="1766">
          <cell r="H1766" t="str">
            <v/>
          </cell>
        </row>
        <row r="1767">
          <cell r="H1767" t="str">
            <v/>
          </cell>
        </row>
        <row r="1768">
          <cell r="H1768" t="str">
            <v/>
          </cell>
        </row>
        <row r="1769">
          <cell r="H1769" t="str">
            <v/>
          </cell>
        </row>
        <row r="1770">
          <cell r="H1770" t="str">
            <v/>
          </cell>
        </row>
        <row r="1771">
          <cell r="H1771" t="str">
            <v/>
          </cell>
        </row>
        <row r="1772">
          <cell r="H1772" t="str">
            <v/>
          </cell>
        </row>
        <row r="1773">
          <cell r="H1773" t="str">
            <v/>
          </cell>
        </row>
        <row r="1774">
          <cell r="H1774" t="str">
            <v/>
          </cell>
        </row>
        <row r="1775">
          <cell r="H1775" t="str">
            <v/>
          </cell>
        </row>
        <row r="1776">
          <cell r="H1776" t="str">
            <v/>
          </cell>
        </row>
        <row r="1777">
          <cell r="H1777" t="str">
            <v/>
          </cell>
        </row>
        <row r="1778">
          <cell r="H1778" t="str">
            <v/>
          </cell>
        </row>
        <row r="1779">
          <cell r="H1779" t="str">
            <v/>
          </cell>
        </row>
        <row r="1780">
          <cell r="H1780" t="str">
            <v/>
          </cell>
        </row>
        <row r="1781">
          <cell r="H1781" t="str">
            <v/>
          </cell>
        </row>
        <row r="1782">
          <cell r="H1782" t="str">
            <v/>
          </cell>
        </row>
        <row r="1783">
          <cell r="H1783" t="str">
            <v/>
          </cell>
        </row>
        <row r="1784">
          <cell r="H1784" t="str">
            <v/>
          </cell>
        </row>
        <row r="1785">
          <cell r="H1785" t="str">
            <v/>
          </cell>
        </row>
        <row r="1786">
          <cell r="H1786" t="str">
            <v/>
          </cell>
        </row>
        <row r="1787">
          <cell r="H1787" t="str">
            <v/>
          </cell>
        </row>
        <row r="1788">
          <cell r="H1788" t="str">
            <v/>
          </cell>
        </row>
        <row r="1789">
          <cell r="H1789" t="str">
            <v/>
          </cell>
        </row>
        <row r="1790">
          <cell r="H1790" t="str">
            <v/>
          </cell>
        </row>
        <row r="1791">
          <cell r="A1791" t="str">
            <v>ACTIVIDAD No 21 - PÁGINA 1</v>
          </cell>
        </row>
        <row r="1792">
          <cell r="H1792" t="str">
            <v/>
          </cell>
        </row>
        <row r="1793">
          <cell r="H1793" t="str">
            <v/>
          </cell>
        </row>
        <row r="1794">
          <cell r="H1794" t="str">
            <v/>
          </cell>
        </row>
        <row r="1795">
          <cell r="H1795" t="str">
            <v/>
          </cell>
        </row>
        <row r="1796">
          <cell r="H1796" t="str">
            <v/>
          </cell>
        </row>
        <row r="1797">
          <cell r="H1797" t="str">
            <v/>
          </cell>
        </row>
        <row r="1798">
          <cell r="H1798" t="str">
            <v/>
          </cell>
        </row>
        <row r="1799">
          <cell r="H1799" t="str">
            <v/>
          </cell>
        </row>
        <row r="1800">
          <cell r="H1800" t="str">
            <v/>
          </cell>
        </row>
        <row r="1801">
          <cell r="H1801" t="str">
            <v/>
          </cell>
        </row>
        <row r="1802">
          <cell r="H1802" t="str">
            <v/>
          </cell>
        </row>
        <row r="1803">
          <cell r="H1803" t="str">
            <v/>
          </cell>
        </row>
        <row r="1804">
          <cell r="H1804" t="str">
            <v/>
          </cell>
        </row>
        <row r="1805">
          <cell r="H1805" t="str">
            <v/>
          </cell>
        </row>
        <row r="1806">
          <cell r="H1806" t="str">
            <v/>
          </cell>
        </row>
        <row r="1807">
          <cell r="H1807" t="str">
            <v/>
          </cell>
        </row>
        <row r="1808">
          <cell r="H1808" t="str">
            <v/>
          </cell>
        </row>
        <row r="1809">
          <cell r="A1809" t="str">
            <v>CANTIDAD TOTAL ACTIVIDAD No 21</v>
          </cell>
          <cell r="H1809">
            <v>216.53</v>
          </cell>
        </row>
        <row r="1810">
          <cell r="A1810" t="str">
            <v>INSERTE PLANO, GRÁFICO O ESQUEMA AQUÍ</v>
          </cell>
        </row>
        <row r="1833">
          <cell r="B1833" t="str">
            <v>SANTIAGO RODRÍGUEZ RIVAS</v>
          </cell>
        </row>
        <row r="1834">
          <cell r="B1834" t="str">
            <v>INGENIERO CIVIL PRESUPUESTADOR</v>
          </cell>
        </row>
        <row r="1835">
          <cell r="B1835" t="str">
            <v xml:space="preserve">COSTOS Y PRESUPUESTOS </v>
          </cell>
        </row>
        <row r="1836">
          <cell r="B1836" t="str">
            <v>M.P. 161037-0500005 TLM</v>
          </cell>
          <cell r="C1836" t="str">
            <v>ACTIVIDAD No 21 - PÁGINA 2</v>
          </cell>
        </row>
        <row r="1837">
          <cell r="A1837" t="str">
            <v>DEPARTAMENTO DE ANTIOQUIA</v>
          </cell>
        </row>
        <row r="1838">
          <cell r="A1838" t="str">
            <v>MUNICIPIO DE BRICEÑO</v>
          </cell>
        </row>
        <row r="1839">
          <cell r="A1839" t="str">
            <v>PROYECTO: PLANTA DE BENEFICIO ANIMAL DEL MUNICIPIO DE BRICEÑO - ANTIOQUIA</v>
          </cell>
        </row>
        <row r="1841">
          <cell r="A1841" t="str">
            <v>MEMORIAS DE OBRA</v>
          </cell>
        </row>
        <row r="1843">
          <cell r="A1843" t="str">
            <v>No.</v>
          </cell>
          <cell r="B1843" t="str">
            <v>DESCRIPCIÓN</v>
          </cell>
          <cell r="F1843" t="str">
            <v>ÍTEM DE PAGO</v>
          </cell>
          <cell r="G1843" t="str">
            <v>UNIDAD</v>
          </cell>
          <cell r="H1843" t="str">
            <v>CANTIDAD</v>
          </cell>
        </row>
        <row r="1844">
          <cell r="A1844">
            <v>22</v>
          </cell>
          <cell r="B1844" t="str">
            <v>Pintura en epóxica tipo 1 a 3 manos en pisos, incluye, elementos de proteccion personal, manejo de alturas, incluye filos y dilataciones.</v>
          </cell>
          <cell r="F1844" t="str">
            <v>V</v>
          </cell>
          <cell r="G1844" t="str">
            <v>M2</v>
          </cell>
          <cell r="H1844">
            <v>163.69</v>
          </cell>
        </row>
        <row r="1846">
          <cell r="A1846" t="str">
            <v>DETALLE</v>
          </cell>
          <cell r="C1846" t="str">
            <v>FACTOR</v>
          </cell>
          <cell r="D1846" t="str">
            <v>CANTIDAD</v>
          </cell>
          <cell r="E1846" t="str">
            <v>A (ML)</v>
          </cell>
          <cell r="F1846" t="str">
            <v>B (M2)</v>
          </cell>
          <cell r="G1846" t="str">
            <v>C (M3)</v>
          </cell>
          <cell r="H1846" t="str">
            <v>TOTAL</v>
          </cell>
        </row>
        <row r="1847">
          <cell r="A1847" t="str">
            <v>EDIFICIO PLANTA DE BENEFICIO</v>
          </cell>
          <cell r="C1847">
            <v>1</v>
          </cell>
          <cell r="D1847">
            <v>1</v>
          </cell>
          <cell r="E1847">
            <v>1</v>
          </cell>
          <cell r="F1847">
            <v>99.49</v>
          </cell>
          <cell r="H1847">
            <v>99.49</v>
          </cell>
        </row>
        <row r="1848">
          <cell r="A1848" t="str">
            <v>PASILLO SUBPRODUCTO</v>
          </cell>
          <cell r="C1848">
            <v>1</v>
          </cell>
          <cell r="D1848">
            <v>1</v>
          </cell>
          <cell r="E1848">
            <v>1.2</v>
          </cell>
          <cell r="F1848">
            <v>9.23</v>
          </cell>
          <cell r="H1848">
            <v>11.076000000000001</v>
          </cell>
        </row>
        <row r="1849">
          <cell r="A1849" t="str">
            <v>PASILLO VISCERAS BLANCAS</v>
          </cell>
          <cell r="C1849">
            <v>1</v>
          </cell>
          <cell r="D1849">
            <v>1</v>
          </cell>
          <cell r="E1849">
            <v>1.2</v>
          </cell>
          <cell r="F1849">
            <v>9.23</v>
          </cell>
          <cell r="H1849">
            <v>11.076000000000001</v>
          </cell>
        </row>
        <row r="1850">
          <cell r="A1850" t="str">
            <v>LOSA DE CONTRAPISO ZONA DE VESTIER Y BAÑOS DE PERSONAL</v>
          </cell>
          <cell r="C1850">
            <v>1</v>
          </cell>
          <cell r="D1850">
            <v>1</v>
          </cell>
          <cell r="E1850">
            <v>1</v>
          </cell>
          <cell r="F1850">
            <v>25.5</v>
          </cell>
          <cell r="H1850">
            <v>25.5</v>
          </cell>
        </row>
        <row r="1851">
          <cell r="A1851" t="str">
            <v>LOSA DE ENTREPISO ZONA DE VESTIER Y BAÑOS DE PERSONAL</v>
          </cell>
          <cell r="C1851">
            <v>1</v>
          </cell>
          <cell r="D1851">
            <v>1</v>
          </cell>
          <cell r="E1851">
            <v>1</v>
          </cell>
          <cell r="F1851">
            <v>16.55</v>
          </cell>
          <cell r="H1851">
            <v>16.55</v>
          </cell>
        </row>
        <row r="1852">
          <cell r="H1852" t="str">
            <v/>
          </cell>
        </row>
        <row r="1853">
          <cell r="H1853" t="str">
            <v/>
          </cell>
        </row>
        <row r="1854">
          <cell r="H1854" t="str">
            <v/>
          </cell>
        </row>
        <row r="1855">
          <cell r="H1855" t="str">
            <v/>
          </cell>
        </row>
        <row r="1856">
          <cell r="H1856" t="str">
            <v/>
          </cell>
        </row>
        <row r="1857">
          <cell r="H1857" t="str">
            <v/>
          </cell>
        </row>
        <row r="1858">
          <cell r="H1858" t="str">
            <v/>
          </cell>
        </row>
        <row r="1859">
          <cell r="H1859" t="str">
            <v/>
          </cell>
        </row>
        <row r="1860">
          <cell r="H1860" t="str">
            <v/>
          </cell>
        </row>
        <row r="1861">
          <cell r="H1861" t="str">
            <v/>
          </cell>
        </row>
        <row r="1862">
          <cell r="H1862" t="str">
            <v/>
          </cell>
        </row>
        <row r="1863">
          <cell r="H1863" t="str">
            <v/>
          </cell>
        </row>
        <row r="1864">
          <cell r="H1864" t="str">
            <v/>
          </cell>
        </row>
        <row r="1865">
          <cell r="H1865" t="str">
            <v/>
          </cell>
        </row>
        <row r="1866">
          <cell r="H1866" t="str">
            <v/>
          </cell>
        </row>
        <row r="1867">
          <cell r="H1867" t="str">
            <v/>
          </cell>
        </row>
        <row r="1868">
          <cell r="H1868" t="str">
            <v/>
          </cell>
        </row>
        <row r="1869">
          <cell r="H1869" t="str">
            <v/>
          </cell>
        </row>
        <row r="1870">
          <cell r="H1870" t="str">
            <v/>
          </cell>
        </row>
        <row r="1871">
          <cell r="H1871" t="str">
            <v/>
          </cell>
        </row>
        <row r="1872">
          <cell r="H1872" t="str">
            <v/>
          </cell>
        </row>
        <row r="1873">
          <cell r="H1873" t="str">
            <v/>
          </cell>
        </row>
        <row r="1874">
          <cell r="H1874" t="str">
            <v/>
          </cell>
        </row>
        <row r="1875">
          <cell r="H1875" t="str">
            <v/>
          </cell>
        </row>
        <row r="1876">
          <cell r="H1876" t="str">
            <v/>
          </cell>
        </row>
        <row r="1877">
          <cell r="H1877" t="str">
            <v/>
          </cell>
        </row>
        <row r="1878">
          <cell r="A1878" t="str">
            <v>ACTIVIDAD No 22 - PÁGINA 1</v>
          </cell>
        </row>
        <row r="1879">
          <cell r="H1879" t="str">
            <v/>
          </cell>
        </row>
        <row r="1880">
          <cell r="H1880" t="str">
            <v/>
          </cell>
        </row>
        <row r="1881">
          <cell r="H1881" t="str">
            <v/>
          </cell>
        </row>
        <row r="1882">
          <cell r="H1882" t="str">
            <v/>
          </cell>
        </row>
        <row r="1883">
          <cell r="H1883" t="str">
            <v/>
          </cell>
        </row>
        <row r="1884">
          <cell r="H1884" t="str">
            <v/>
          </cell>
        </row>
        <row r="1885">
          <cell r="H1885" t="str">
            <v/>
          </cell>
        </row>
        <row r="1886">
          <cell r="H1886" t="str">
            <v/>
          </cell>
        </row>
        <row r="1887">
          <cell r="H1887" t="str">
            <v/>
          </cell>
        </row>
        <row r="1888">
          <cell r="H1888" t="str">
            <v/>
          </cell>
        </row>
        <row r="1889">
          <cell r="H1889" t="str">
            <v/>
          </cell>
        </row>
        <row r="1890">
          <cell r="H1890" t="str">
            <v/>
          </cell>
        </row>
        <row r="1891">
          <cell r="H1891" t="str">
            <v/>
          </cell>
        </row>
        <row r="1892">
          <cell r="H1892" t="str">
            <v/>
          </cell>
        </row>
        <row r="1893">
          <cell r="H1893" t="str">
            <v/>
          </cell>
        </row>
        <row r="1894">
          <cell r="H1894" t="str">
            <v/>
          </cell>
        </row>
        <row r="1895">
          <cell r="H1895" t="str">
            <v/>
          </cell>
        </row>
        <row r="1896">
          <cell r="A1896" t="str">
            <v>CANTIDAD TOTAL ACTIVIDAD No 22</v>
          </cell>
          <cell r="H1896">
            <v>163.69</v>
          </cell>
        </row>
        <row r="1897">
          <cell r="A1897" t="str">
            <v>INSERTE PLANO, GRÁFICO O ESQUEMA AQUÍ</v>
          </cell>
        </row>
        <row r="1920">
          <cell r="B1920" t="str">
            <v>SANTIAGO RODRÍGUEZ RIVAS</v>
          </cell>
        </row>
        <row r="1921">
          <cell r="B1921" t="str">
            <v>INGENIERO CIVIL PRESUPUESTADOR</v>
          </cell>
        </row>
        <row r="1922">
          <cell r="B1922" t="str">
            <v xml:space="preserve">COSTOS Y PRESUPUESTOS </v>
          </cell>
        </row>
        <row r="1923">
          <cell r="B1923" t="str">
            <v>M.P. 161037-0500005 TLM</v>
          </cell>
          <cell r="C1923" t="str">
            <v>ACTIVIDAD No 22 - PÁGINA 2</v>
          </cell>
        </row>
        <row r="1924">
          <cell r="A1924" t="str">
            <v>DEPARTAMENTO DE ANTIOQUIA</v>
          </cell>
        </row>
        <row r="1925">
          <cell r="A1925" t="str">
            <v>MUNICIPIO DE BRICEÑO</v>
          </cell>
        </row>
        <row r="1926">
          <cell r="A1926" t="str">
            <v>PROYECTO: PLANTA DE BENEFICIO ANIMAL DEL MUNICIPIO DE BRICEÑO - ANTIOQUIA</v>
          </cell>
        </row>
        <row r="1928">
          <cell r="A1928" t="str">
            <v>MEMORIAS DE OBRA</v>
          </cell>
        </row>
        <row r="1930">
          <cell r="A1930" t="str">
            <v>No.</v>
          </cell>
          <cell r="B1930" t="str">
            <v>DESCRIPCIÓN</v>
          </cell>
          <cell r="F1930" t="str">
            <v>ÍTEM DE PAGO</v>
          </cell>
          <cell r="G1930" t="str">
            <v>UNIDAD</v>
          </cell>
          <cell r="H1930" t="str">
            <v>CANTIDAD</v>
          </cell>
        </row>
        <row r="1931">
          <cell r="A1931">
            <v>23</v>
          </cell>
          <cell r="B1931" t="str">
            <v>Demolición de enchape en pisos y paredes.</v>
          </cell>
          <cell r="F1931" t="str">
            <v>W</v>
          </cell>
          <cell r="G1931" t="str">
            <v>M2</v>
          </cell>
          <cell r="H1931">
            <v>27.8</v>
          </cell>
        </row>
        <row r="1933">
          <cell r="A1933" t="str">
            <v>DETALLE</v>
          </cell>
          <cell r="C1933" t="str">
            <v>FACTOR</v>
          </cell>
          <cell r="D1933" t="str">
            <v>CANTIDAD</v>
          </cell>
          <cell r="E1933" t="str">
            <v>A (ML)</v>
          </cell>
          <cell r="F1933" t="str">
            <v>B (M2)</v>
          </cell>
          <cell r="G1933" t="str">
            <v>C (M3)</v>
          </cell>
          <cell r="H1933" t="str">
            <v>TOTAL</v>
          </cell>
        </row>
        <row r="1934">
          <cell r="A1934" t="str">
            <v>ENCHAPE EN MUROS DE PLANTA DE BENEFICIO</v>
          </cell>
          <cell r="C1934">
            <v>1</v>
          </cell>
          <cell r="D1934">
            <v>1</v>
          </cell>
          <cell r="E1934">
            <v>1</v>
          </cell>
          <cell r="F1934">
            <v>27.8</v>
          </cell>
          <cell r="H1934">
            <v>27.8</v>
          </cell>
        </row>
        <row r="1935">
          <cell r="H1935" t="str">
            <v/>
          </cell>
        </row>
        <row r="1936">
          <cell r="H1936" t="str">
            <v/>
          </cell>
        </row>
        <row r="1937">
          <cell r="H1937" t="str">
            <v/>
          </cell>
        </row>
        <row r="1938">
          <cell r="H1938" t="str">
            <v/>
          </cell>
        </row>
        <row r="1939">
          <cell r="H1939" t="str">
            <v/>
          </cell>
        </row>
        <row r="1940">
          <cell r="H1940" t="str">
            <v/>
          </cell>
        </row>
        <row r="1941">
          <cell r="H1941" t="str">
            <v/>
          </cell>
        </row>
        <row r="1942">
          <cell r="H1942" t="str">
            <v/>
          </cell>
        </row>
        <row r="1943">
          <cell r="H1943" t="str">
            <v/>
          </cell>
        </row>
        <row r="1944">
          <cell r="H1944" t="str">
            <v/>
          </cell>
        </row>
        <row r="1945">
          <cell r="H1945" t="str">
            <v/>
          </cell>
        </row>
        <row r="1946">
          <cell r="H1946" t="str">
            <v/>
          </cell>
        </row>
        <row r="1947">
          <cell r="H1947" t="str">
            <v/>
          </cell>
        </row>
        <row r="1948">
          <cell r="H1948" t="str">
            <v/>
          </cell>
        </row>
        <row r="1949">
          <cell r="H1949" t="str">
            <v/>
          </cell>
        </row>
        <row r="1950">
          <cell r="H1950" t="str">
            <v/>
          </cell>
        </row>
        <row r="1951">
          <cell r="H1951" t="str">
            <v/>
          </cell>
        </row>
        <row r="1952">
          <cell r="H1952" t="str">
            <v/>
          </cell>
        </row>
        <row r="1953">
          <cell r="H1953" t="str">
            <v/>
          </cell>
        </row>
        <row r="1954">
          <cell r="H1954" t="str">
            <v/>
          </cell>
        </row>
        <row r="1955">
          <cell r="H1955" t="str">
            <v/>
          </cell>
        </row>
        <row r="1956">
          <cell r="H1956" t="str">
            <v/>
          </cell>
        </row>
        <row r="1957">
          <cell r="H1957" t="str">
            <v/>
          </cell>
        </row>
        <row r="1958">
          <cell r="H1958" t="str">
            <v/>
          </cell>
        </row>
        <row r="1959">
          <cell r="H1959" t="str">
            <v/>
          </cell>
        </row>
        <row r="1960">
          <cell r="H1960" t="str">
            <v/>
          </cell>
        </row>
        <row r="1961">
          <cell r="H1961" t="str">
            <v/>
          </cell>
        </row>
        <row r="1962">
          <cell r="H1962" t="str">
            <v/>
          </cell>
        </row>
        <row r="1963">
          <cell r="H1963" t="str">
            <v/>
          </cell>
        </row>
        <row r="1964">
          <cell r="H1964" t="str">
            <v/>
          </cell>
        </row>
        <row r="1965">
          <cell r="A1965" t="str">
            <v>ACTIVIDAD No 23 - PÁGINA 1</v>
          </cell>
        </row>
        <row r="1966">
          <cell r="H1966" t="str">
            <v/>
          </cell>
        </row>
        <row r="1967">
          <cell r="H1967" t="str">
            <v/>
          </cell>
        </row>
        <row r="1968">
          <cell r="H1968" t="str">
            <v/>
          </cell>
        </row>
        <row r="1969">
          <cell r="H1969" t="str">
            <v/>
          </cell>
        </row>
        <row r="1970">
          <cell r="H1970" t="str">
            <v/>
          </cell>
        </row>
        <row r="1971">
          <cell r="H1971" t="str">
            <v/>
          </cell>
        </row>
        <row r="1972">
          <cell r="H1972" t="str">
            <v/>
          </cell>
        </row>
        <row r="1973">
          <cell r="H1973" t="str">
            <v/>
          </cell>
        </row>
        <row r="1974">
          <cell r="H1974" t="str">
            <v/>
          </cell>
        </row>
        <row r="1975">
          <cell r="H1975" t="str">
            <v/>
          </cell>
        </row>
        <row r="1976">
          <cell r="H1976" t="str">
            <v/>
          </cell>
        </row>
        <row r="1977">
          <cell r="H1977" t="str">
            <v/>
          </cell>
        </row>
        <row r="1978">
          <cell r="H1978" t="str">
            <v/>
          </cell>
        </row>
        <row r="1979">
          <cell r="H1979" t="str">
            <v/>
          </cell>
        </row>
        <row r="1980">
          <cell r="H1980" t="str">
            <v/>
          </cell>
        </row>
        <row r="1981">
          <cell r="H1981" t="str">
            <v/>
          </cell>
        </row>
        <row r="1982">
          <cell r="H1982" t="str">
            <v/>
          </cell>
        </row>
        <row r="1983">
          <cell r="A1983" t="str">
            <v>CANTIDAD TOTAL ACTIVIDAD No 23</v>
          </cell>
          <cell r="H1983">
            <v>27.8</v>
          </cell>
        </row>
        <row r="1984">
          <cell r="A1984" t="str">
            <v>INSERTE PLANO, GRÁFICO O ESQUEMA AQUÍ</v>
          </cell>
        </row>
        <row r="2007">
          <cell r="B2007" t="str">
            <v>SANTIAGO RODRÍGUEZ RIVAS</v>
          </cell>
        </row>
        <row r="2008">
          <cell r="B2008" t="str">
            <v>INGENIERO CIVIL PRESUPUESTADOR</v>
          </cell>
        </row>
        <row r="2009">
          <cell r="B2009" t="str">
            <v xml:space="preserve">COSTOS Y PRESUPUESTOS </v>
          </cell>
        </row>
        <row r="2010">
          <cell r="B2010" t="str">
            <v>M.P. 161037-0500005 TLM</v>
          </cell>
          <cell r="C2010" t="str">
            <v>ACTIVIDAD No 23 - PÁGINA 2</v>
          </cell>
        </row>
        <row r="2011">
          <cell r="A2011" t="str">
            <v>DEPARTAMENTO DE ANTIOQUIA</v>
          </cell>
        </row>
        <row r="2012">
          <cell r="A2012" t="str">
            <v>MUNICIPIO DE BRICEÑO</v>
          </cell>
        </row>
        <row r="2013">
          <cell r="A2013" t="str">
            <v>PROYECTO: PLANTA DE BENEFICIO ANIMAL DEL MUNICIPIO DE BRICEÑO - ANTIOQUIA</v>
          </cell>
        </row>
        <row r="2015">
          <cell r="A2015" t="str">
            <v>MEMORIAS DE OBRA</v>
          </cell>
        </row>
        <row r="2017">
          <cell r="A2017" t="str">
            <v>No.</v>
          </cell>
          <cell r="B2017" t="str">
            <v>DESCRIPCIÓN</v>
          </cell>
          <cell r="F2017" t="str">
            <v>ÍTEM DE PAGO</v>
          </cell>
          <cell r="G2017" t="str">
            <v>UNIDAD</v>
          </cell>
          <cell r="H2017" t="str">
            <v>CANTIDAD</v>
          </cell>
        </row>
        <row r="2018">
          <cell r="A2018">
            <v>24</v>
          </cell>
          <cell r="B2018" t="str">
            <v>S.T.I Enchape en muros y pisos mediante Cerámica Egeo Blanco 20,5cm x 20,5cm.</v>
          </cell>
          <cell r="F2018" t="str">
            <v>X</v>
          </cell>
          <cell r="G2018" t="str">
            <v>M2</v>
          </cell>
          <cell r="H2018">
            <v>143.15</v>
          </cell>
        </row>
        <row r="2020">
          <cell r="A2020" t="str">
            <v>DETALLE</v>
          </cell>
          <cell r="C2020" t="str">
            <v>FACTOR</v>
          </cell>
          <cell r="D2020" t="str">
            <v>CANTIDAD</v>
          </cell>
          <cell r="E2020" t="str">
            <v>A (ML)</v>
          </cell>
          <cell r="F2020" t="str">
            <v>B (M2)</v>
          </cell>
          <cell r="G2020" t="str">
            <v>C (M3)</v>
          </cell>
          <cell r="H2020" t="str">
            <v>TOTAL</v>
          </cell>
        </row>
        <row r="2021">
          <cell r="A2021" t="str">
            <v>ZONA DE OPERARIOS DUCHAS</v>
          </cell>
          <cell r="C2021">
            <v>1</v>
          </cell>
          <cell r="D2021">
            <v>1</v>
          </cell>
          <cell r="E2021">
            <v>8.48</v>
          </cell>
          <cell r="F2021">
            <v>1.8</v>
          </cell>
          <cell r="H2021">
            <v>15.264000000000001</v>
          </cell>
        </row>
        <row r="2022">
          <cell r="A2022" t="str">
            <v>PLANTA DE BENEFICIO</v>
          </cell>
          <cell r="C2022">
            <v>1</v>
          </cell>
          <cell r="D2022">
            <v>1</v>
          </cell>
          <cell r="E2022">
            <v>1</v>
          </cell>
          <cell r="F2022">
            <v>127.89</v>
          </cell>
          <cell r="H2022">
            <v>127.89</v>
          </cell>
        </row>
        <row r="2023">
          <cell r="H2023" t="str">
            <v/>
          </cell>
        </row>
        <row r="2024">
          <cell r="H2024" t="str">
            <v/>
          </cell>
        </row>
        <row r="2025">
          <cell r="H2025" t="str">
            <v/>
          </cell>
        </row>
        <row r="2026">
          <cell r="H2026" t="str">
            <v/>
          </cell>
        </row>
        <row r="2027">
          <cell r="H2027" t="str">
            <v/>
          </cell>
        </row>
        <row r="2028">
          <cell r="H2028" t="str">
            <v/>
          </cell>
        </row>
        <row r="2029">
          <cell r="H2029" t="str">
            <v/>
          </cell>
        </row>
        <row r="2030">
          <cell r="H2030" t="str">
            <v/>
          </cell>
        </row>
        <row r="2031">
          <cell r="H2031" t="str">
            <v/>
          </cell>
        </row>
        <row r="2032">
          <cell r="H2032" t="str">
            <v/>
          </cell>
        </row>
        <row r="2033">
          <cell r="H2033" t="str">
            <v/>
          </cell>
        </row>
        <row r="2034">
          <cell r="H2034" t="str">
            <v/>
          </cell>
        </row>
        <row r="2035">
          <cell r="H2035" t="str">
            <v/>
          </cell>
        </row>
        <row r="2036">
          <cell r="H2036" t="str">
            <v/>
          </cell>
        </row>
        <row r="2037">
          <cell r="H2037" t="str">
            <v/>
          </cell>
        </row>
        <row r="2038">
          <cell r="H2038" t="str">
            <v/>
          </cell>
        </row>
        <row r="2039">
          <cell r="H2039" t="str">
            <v/>
          </cell>
        </row>
        <row r="2040">
          <cell r="H2040" t="str">
            <v/>
          </cell>
        </row>
        <row r="2041">
          <cell r="H2041" t="str">
            <v/>
          </cell>
        </row>
        <row r="2042">
          <cell r="H2042" t="str">
            <v/>
          </cell>
        </row>
        <row r="2043">
          <cell r="H2043" t="str">
            <v/>
          </cell>
        </row>
        <row r="2044">
          <cell r="H2044" t="str">
            <v/>
          </cell>
        </row>
        <row r="2045">
          <cell r="H2045" t="str">
            <v/>
          </cell>
        </row>
        <row r="2048">
          <cell r="H2048" t="str">
            <v/>
          </cell>
        </row>
        <row r="2049">
          <cell r="H2049" t="str">
            <v/>
          </cell>
        </row>
        <row r="2050">
          <cell r="H2050" t="str">
            <v/>
          </cell>
        </row>
        <row r="2051">
          <cell r="H2051" t="str">
            <v/>
          </cell>
        </row>
        <row r="2052">
          <cell r="H2052" t="str">
            <v/>
          </cell>
        </row>
        <row r="2053">
          <cell r="H2053" t="str">
            <v/>
          </cell>
        </row>
        <row r="2054">
          <cell r="A2054" t="str">
            <v>ACTIVIDAD No 24 - PÁGINA 1</v>
          </cell>
        </row>
        <row r="2055">
          <cell r="H2055" t="str">
            <v/>
          </cell>
        </row>
        <row r="2056">
          <cell r="H2056" t="str">
            <v/>
          </cell>
        </row>
        <row r="2057">
          <cell r="H2057" t="str">
            <v/>
          </cell>
        </row>
        <row r="2058">
          <cell r="H2058" t="str">
            <v/>
          </cell>
        </row>
        <row r="2059">
          <cell r="H2059" t="str">
            <v/>
          </cell>
        </row>
        <row r="2060">
          <cell r="H2060" t="str">
            <v/>
          </cell>
        </row>
        <row r="2061">
          <cell r="H2061" t="str">
            <v/>
          </cell>
        </row>
        <row r="2062">
          <cell r="H2062" t="str">
            <v/>
          </cell>
        </row>
        <row r="2063">
          <cell r="H2063" t="str">
            <v/>
          </cell>
        </row>
        <row r="2064">
          <cell r="H2064" t="str">
            <v/>
          </cell>
        </row>
        <row r="2065">
          <cell r="H2065" t="str">
            <v/>
          </cell>
        </row>
        <row r="2066">
          <cell r="H2066" t="str">
            <v/>
          </cell>
        </row>
        <row r="2067">
          <cell r="H2067" t="str">
            <v/>
          </cell>
        </row>
        <row r="2068">
          <cell r="H2068" t="str">
            <v/>
          </cell>
        </row>
        <row r="2069">
          <cell r="H2069" t="str">
            <v/>
          </cell>
        </row>
        <row r="2070">
          <cell r="H2070" t="str">
            <v/>
          </cell>
        </row>
        <row r="2071">
          <cell r="H2071" t="str">
            <v/>
          </cell>
        </row>
        <row r="2072">
          <cell r="A2072" t="str">
            <v>CANTIDAD TOTAL ACTIVIDAD No 24</v>
          </cell>
          <cell r="H2072" t="str">
            <v/>
          </cell>
        </row>
        <row r="2073">
          <cell r="A2073" t="str">
            <v>INSERTE PLANO, GRÁFICO O ESQUEMA AQUÍ</v>
          </cell>
        </row>
        <row r="2096">
          <cell r="B2096" t="str">
            <v>SANTIAGO RODRÍGUEZ RIVAS</v>
          </cell>
        </row>
        <row r="2097">
          <cell r="B2097" t="str">
            <v>INGENIERO CIVIL PRESUPUESTADOR</v>
          </cell>
        </row>
        <row r="2098">
          <cell r="B2098" t="str">
            <v xml:space="preserve">COSTOS Y PRESUPUESTOS </v>
          </cell>
        </row>
        <row r="2099">
          <cell r="B2099" t="str">
            <v>M.P. 161037-0500005 TLM</v>
          </cell>
          <cell r="C2099" t="str">
            <v>ACTIVIDAD No 24 - PÁGINA 2</v>
          </cell>
        </row>
        <row r="2100">
          <cell r="A2100" t="str">
            <v>DEPARTAMENTO DE ANTIOQUIA</v>
          </cell>
        </row>
        <row r="2101">
          <cell r="A2101" t="str">
            <v>MUNICIPIO DE BRICEÑO</v>
          </cell>
        </row>
        <row r="2102">
          <cell r="A2102" t="str">
            <v>PROYECTO: PLANTA DE BENEFICIO ANIMAL DEL MUNICIPIO DE BRICEÑO - ANTIOQUIA</v>
          </cell>
        </row>
        <row r="2104">
          <cell r="A2104" t="str">
            <v>MEMORIAS DE OBRA</v>
          </cell>
        </row>
        <row r="2106">
          <cell r="A2106" t="str">
            <v>No.</v>
          </cell>
          <cell r="B2106" t="str">
            <v>DESCRIPCIÓN</v>
          </cell>
          <cell r="F2106" t="str">
            <v>ÍTEM DE PAGO</v>
          </cell>
          <cell r="G2106" t="str">
            <v>UNIDAD</v>
          </cell>
          <cell r="H2106" t="str">
            <v>CANTIDAD</v>
          </cell>
        </row>
        <row r="2107">
          <cell r="A2107">
            <v>25</v>
          </cell>
          <cell r="B2107" t="str">
            <v>S.T.I Reflectores de 50W</v>
          </cell>
          <cell r="F2107" t="str">
            <v>Y</v>
          </cell>
          <cell r="G2107" t="str">
            <v>GLOBAL</v>
          </cell>
          <cell r="H2107">
            <v>1</v>
          </cell>
        </row>
        <row r="2109">
          <cell r="A2109" t="str">
            <v>DETALLE</v>
          </cell>
          <cell r="C2109" t="str">
            <v>FACTOR</v>
          </cell>
          <cell r="D2109" t="str">
            <v>CANTIDAD</v>
          </cell>
          <cell r="E2109" t="str">
            <v>A (ML)</v>
          </cell>
          <cell r="F2109" t="str">
            <v>B (M2)</v>
          </cell>
          <cell r="G2109" t="str">
            <v>C (M3)</v>
          </cell>
          <cell r="H2109" t="str">
            <v>TOTAL</v>
          </cell>
        </row>
        <row r="2110">
          <cell r="A2110" t="str">
            <v>Reflectores de 50W</v>
          </cell>
          <cell r="C2110">
            <v>1</v>
          </cell>
          <cell r="D2110">
            <v>1</v>
          </cell>
          <cell r="H2110">
            <v>1</v>
          </cell>
        </row>
        <row r="2111">
          <cell r="H2111" t="str">
            <v/>
          </cell>
        </row>
        <row r="2112">
          <cell r="H2112" t="str">
            <v/>
          </cell>
        </row>
        <row r="2113">
          <cell r="H2113" t="str">
            <v/>
          </cell>
        </row>
        <row r="2114">
          <cell r="H2114" t="str">
            <v/>
          </cell>
        </row>
        <row r="2115">
          <cell r="H2115" t="str">
            <v/>
          </cell>
        </row>
        <row r="2116">
          <cell r="H2116" t="str">
            <v/>
          </cell>
        </row>
        <row r="2117">
          <cell r="H2117" t="str">
            <v/>
          </cell>
        </row>
        <row r="2118">
          <cell r="H2118" t="str">
            <v/>
          </cell>
        </row>
        <row r="2119">
          <cell r="H2119" t="str">
            <v/>
          </cell>
        </row>
        <row r="2120">
          <cell r="H2120" t="str">
            <v/>
          </cell>
        </row>
        <row r="2121">
          <cell r="H2121" t="str">
            <v/>
          </cell>
        </row>
        <row r="2122">
          <cell r="H2122" t="str">
            <v/>
          </cell>
        </row>
        <row r="2123">
          <cell r="H2123" t="str">
            <v/>
          </cell>
        </row>
        <row r="2124">
          <cell r="H2124" t="str">
            <v/>
          </cell>
        </row>
        <row r="2125">
          <cell r="H2125" t="str">
            <v/>
          </cell>
        </row>
        <row r="2126">
          <cell r="H2126" t="str">
            <v/>
          </cell>
        </row>
        <row r="2127">
          <cell r="H2127" t="str">
            <v/>
          </cell>
        </row>
        <row r="2128">
          <cell r="H2128" t="str">
            <v/>
          </cell>
        </row>
        <row r="2129">
          <cell r="H2129" t="str">
            <v/>
          </cell>
        </row>
        <row r="2130">
          <cell r="H2130" t="str">
            <v/>
          </cell>
        </row>
        <row r="2131">
          <cell r="H2131" t="str">
            <v/>
          </cell>
        </row>
        <row r="2132">
          <cell r="H2132" t="str">
            <v/>
          </cell>
        </row>
        <row r="2133">
          <cell r="H2133" t="str">
            <v/>
          </cell>
        </row>
        <row r="2134">
          <cell r="H2134" t="str">
            <v/>
          </cell>
        </row>
        <row r="2135">
          <cell r="H2135" t="str">
            <v/>
          </cell>
        </row>
        <row r="2136">
          <cell r="H2136" t="str">
            <v/>
          </cell>
        </row>
        <row r="2137">
          <cell r="H2137" t="str">
            <v/>
          </cell>
        </row>
        <row r="2138">
          <cell r="H2138" t="str">
            <v/>
          </cell>
        </row>
        <row r="2139">
          <cell r="H2139" t="str">
            <v/>
          </cell>
        </row>
        <row r="2140">
          <cell r="H2140" t="str">
            <v/>
          </cell>
        </row>
        <row r="2141">
          <cell r="A2141" t="str">
            <v>ACTIVIDAD No 25 - PÁGINA 1</v>
          </cell>
        </row>
        <row r="2142">
          <cell r="H2142" t="str">
            <v/>
          </cell>
        </row>
        <row r="2143">
          <cell r="H2143" t="str">
            <v/>
          </cell>
        </row>
        <row r="2144">
          <cell r="H2144" t="str">
            <v/>
          </cell>
        </row>
        <row r="2145">
          <cell r="H2145" t="str">
            <v/>
          </cell>
        </row>
        <row r="2146">
          <cell r="H2146" t="str">
            <v/>
          </cell>
        </row>
        <row r="2147">
          <cell r="H2147" t="str">
            <v/>
          </cell>
        </row>
        <row r="2148">
          <cell r="H2148" t="str">
            <v/>
          </cell>
        </row>
        <row r="2149">
          <cell r="H2149" t="str">
            <v/>
          </cell>
        </row>
        <row r="2150">
          <cell r="H2150" t="str">
            <v/>
          </cell>
        </row>
        <row r="2151">
          <cell r="H2151" t="str">
            <v/>
          </cell>
        </row>
        <row r="2152">
          <cell r="H2152" t="str">
            <v/>
          </cell>
        </row>
        <row r="2153">
          <cell r="H2153" t="str">
            <v/>
          </cell>
        </row>
        <row r="2154">
          <cell r="H2154" t="str">
            <v/>
          </cell>
        </row>
        <row r="2155">
          <cell r="H2155" t="str">
            <v/>
          </cell>
        </row>
        <row r="2156">
          <cell r="H2156" t="str">
            <v/>
          </cell>
        </row>
        <row r="2157">
          <cell r="H2157" t="str">
            <v/>
          </cell>
        </row>
        <row r="2158">
          <cell r="H2158" t="str">
            <v/>
          </cell>
        </row>
        <row r="2159">
          <cell r="A2159" t="str">
            <v>CANTIDAD TOTAL ACTIVIDAD No 25</v>
          </cell>
          <cell r="H2159">
            <v>1</v>
          </cell>
        </row>
        <row r="2160">
          <cell r="A2160" t="str">
            <v>INSERTE PLANO, GRÁFICO O ESQUEMA AQUÍ</v>
          </cell>
        </row>
        <row r="2183">
          <cell r="B2183" t="str">
            <v>SANTIAGO RODRÍGUEZ RIVAS</v>
          </cell>
        </row>
        <row r="2184">
          <cell r="B2184" t="str">
            <v>INGENIERO CIVIL PRESUPUESTADOR</v>
          </cell>
        </row>
        <row r="2185">
          <cell r="B2185" t="str">
            <v xml:space="preserve">COSTOS Y PRESUPUESTOS </v>
          </cell>
        </row>
        <row r="2186">
          <cell r="B2186" t="str">
            <v>M.P. 161037-0500005 TLM</v>
          </cell>
          <cell r="C2186" t="str">
            <v>ACTIVIDAD No 25 - PÁGINA 2</v>
          </cell>
        </row>
        <row r="2187">
          <cell r="A2187" t="str">
            <v>DEPARTAMENTO DE ANTIOQUIA</v>
          </cell>
        </row>
        <row r="2188">
          <cell r="A2188" t="str">
            <v>MUNICIPIO DE BRICEÑO</v>
          </cell>
        </row>
        <row r="2189">
          <cell r="A2189" t="str">
            <v>PROYECTO: PLANTA DE BENEFICIO ANIMAL DEL MUNICIPIO DE BRICEÑO - ANTIOQUIA</v>
          </cell>
        </row>
        <row r="2191">
          <cell r="A2191" t="str">
            <v>MEMORIAS DE OBRA</v>
          </cell>
        </row>
        <row r="2193">
          <cell r="A2193" t="str">
            <v>No.</v>
          </cell>
          <cell r="B2193" t="str">
            <v>DESCRIPCIÓN</v>
          </cell>
          <cell r="F2193" t="str">
            <v>ÍTEM DE PAGO</v>
          </cell>
          <cell r="G2193" t="str">
            <v>UNIDAD</v>
          </cell>
          <cell r="H2193" t="str">
            <v>CANTIDAD</v>
          </cell>
        </row>
        <row r="2194">
          <cell r="A2194">
            <v>26</v>
          </cell>
          <cell r="B2194" t="str">
            <v>S.T.I Panel led de 60x60</v>
          </cell>
          <cell r="F2194" t="str">
            <v>Z</v>
          </cell>
          <cell r="G2194" t="str">
            <v>GLOBAL</v>
          </cell>
          <cell r="H2194">
            <v>1</v>
          </cell>
        </row>
        <row r="2196">
          <cell r="A2196" t="str">
            <v>DETALLE</v>
          </cell>
          <cell r="C2196" t="str">
            <v>FACTOR</v>
          </cell>
          <cell r="D2196" t="str">
            <v>CANTIDAD</v>
          </cell>
          <cell r="E2196" t="str">
            <v>A (ML)</v>
          </cell>
          <cell r="F2196" t="str">
            <v>B (M2)</v>
          </cell>
          <cell r="G2196" t="str">
            <v>C (M3)</v>
          </cell>
          <cell r="H2196" t="str">
            <v>TOTAL</v>
          </cell>
        </row>
        <row r="2197">
          <cell r="A2197" t="str">
            <v>Panel led de 60x60</v>
          </cell>
          <cell r="C2197">
            <v>1</v>
          </cell>
          <cell r="D2197">
            <v>1</v>
          </cell>
          <cell r="H2197">
            <v>1</v>
          </cell>
        </row>
        <row r="2198">
          <cell r="H2198" t="str">
            <v/>
          </cell>
        </row>
        <row r="2199">
          <cell r="H2199" t="str">
            <v/>
          </cell>
        </row>
        <row r="2200">
          <cell r="H2200" t="str">
            <v/>
          </cell>
        </row>
        <row r="2201">
          <cell r="H2201" t="str">
            <v/>
          </cell>
        </row>
        <row r="2202">
          <cell r="H2202" t="str">
            <v/>
          </cell>
        </row>
        <row r="2203">
          <cell r="H2203" t="str">
            <v/>
          </cell>
        </row>
        <row r="2204">
          <cell r="H2204" t="str">
            <v/>
          </cell>
        </row>
        <row r="2205">
          <cell r="H2205" t="str">
            <v/>
          </cell>
        </row>
        <row r="2206">
          <cell r="H2206" t="str">
            <v/>
          </cell>
        </row>
        <row r="2207">
          <cell r="H2207" t="str">
            <v/>
          </cell>
        </row>
        <row r="2208">
          <cell r="H2208" t="str">
            <v/>
          </cell>
        </row>
        <row r="2209">
          <cell r="H2209" t="str">
            <v/>
          </cell>
        </row>
        <row r="2210">
          <cell r="H2210" t="str">
            <v/>
          </cell>
        </row>
        <row r="2211">
          <cell r="H2211" t="str">
            <v/>
          </cell>
        </row>
        <row r="2212">
          <cell r="H2212" t="str">
            <v/>
          </cell>
        </row>
        <row r="2213">
          <cell r="H2213" t="str">
            <v/>
          </cell>
        </row>
        <row r="2214">
          <cell r="H2214" t="str">
            <v/>
          </cell>
        </row>
        <row r="2215">
          <cell r="H2215" t="str">
            <v/>
          </cell>
        </row>
        <row r="2216">
          <cell r="H2216" t="str">
            <v/>
          </cell>
        </row>
        <row r="2217">
          <cell r="H2217" t="str">
            <v/>
          </cell>
        </row>
        <row r="2218">
          <cell r="H2218" t="str">
            <v/>
          </cell>
        </row>
        <row r="2219">
          <cell r="H2219" t="str">
            <v/>
          </cell>
        </row>
        <row r="2220">
          <cell r="H2220" t="str">
            <v/>
          </cell>
        </row>
        <row r="2221">
          <cell r="H2221" t="str">
            <v/>
          </cell>
        </row>
        <row r="2222">
          <cell r="H2222" t="str">
            <v/>
          </cell>
        </row>
        <row r="2223">
          <cell r="H2223" t="str">
            <v/>
          </cell>
        </row>
        <row r="2224">
          <cell r="H2224" t="str">
            <v/>
          </cell>
        </row>
        <row r="2225">
          <cell r="H2225" t="str">
            <v/>
          </cell>
        </row>
        <row r="2226">
          <cell r="H2226" t="str">
            <v/>
          </cell>
        </row>
        <row r="2227">
          <cell r="H2227" t="str">
            <v/>
          </cell>
        </row>
        <row r="2228">
          <cell r="A2228" t="str">
            <v>ACTIVIDAD No 26 - PÁGINA 1</v>
          </cell>
        </row>
        <row r="2229">
          <cell r="H2229" t="str">
            <v/>
          </cell>
        </row>
        <row r="2230">
          <cell r="H2230" t="str">
            <v/>
          </cell>
        </row>
        <row r="2231">
          <cell r="H2231" t="str">
            <v/>
          </cell>
        </row>
        <row r="2232">
          <cell r="H2232" t="str">
            <v/>
          </cell>
        </row>
        <row r="2233">
          <cell r="H2233" t="str">
            <v/>
          </cell>
        </row>
        <row r="2234">
          <cell r="H2234" t="str">
            <v/>
          </cell>
        </row>
        <row r="2235">
          <cell r="H2235" t="str">
            <v/>
          </cell>
        </row>
        <row r="2236">
          <cell r="H2236" t="str">
            <v/>
          </cell>
        </row>
        <row r="2237">
          <cell r="H2237" t="str">
            <v/>
          </cell>
        </row>
        <row r="2238">
          <cell r="H2238" t="str">
            <v/>
          </cell>
        </row>
        <row r="2239">
          <cell r="H2239" t="str">
            <v/>
          </cell>
        </row>
        <row r="2240">
          <cell r="H2240" t="str">
            <v/>
          </cell>
        </row>
        <row r="2241">
          <cell r="H2241" t="str">
            <v/>
          </cell>
        </row>
        <row r="2242">
          <cell r="H2242" t="str">
            <v/>
          </cell>
        </row>
        <row r="2243">
          <cell r="H2243" t="str">
            <v/>
          </cell>
        </row>
        <row r="2244">
          <cell r="H2244" t="str">
            <v/>
          </cell>
        </row>
        <row r="2245">
          <cell r="H2245" t="str">
            <v/>
          </cell>
        </row>
        <row r="2246">
          <cell r="A2246" t="str">
            <v>CANTIDAD TOTAL ACTIVIDAD No 26</v>
          </cell>
          <cell r="H2246">
            <v>1</v>
          </cell>
        </row>
        <row r="2247">
          <cell r="A2247" t="str">
            <v>INSERTE PLANO, GRÁFICO O ESQUEMA AQUÍ</v>
          </cell>
        </row>
        <row r="2270">
          <cell r="B2270" t="str">
            <v>SANTIAGO RODRÍGUEZ RIVAS</v>
          </cell>
        </row>
        <row r="2271">
          <cell r="B2271" t="str">
            <v>INGENIERO CIVIL PRESUPUESTADOR</v>
          </cell>
        </row>
        <row r="2272">
          <cell r="B2272" t="str">
            <v xml:space="preserve">COSTOS Y PRESUPUESTOS </v>
          </cell>
        </row>
        <row r="2273">
          <cell r="B2273" t="str">
            <v>M.P. 161037-0500005 TLM</v>
          </cell>
          <cell r="C2273" t="str">
            <v>ACTIVIDAD No 26 - PÁGINA 2</v>
          </cell>
        </row>
        <row r="2274">
          <cell r="A2274" t="str">
            <v>DEPARTAMENTO DE ANTIOQUIA</v>
          </cell>
        </row>
        <row r="2275">
          <cell r="A2275" t="str">
            <v>MUNICIPIO DE BRICEÑO</v>
          </cell>
        </row>
        <row r="2276">
          <cell r="A2276" t="str">
            <v>PROYECTO: PLANTA DE BENEFICIO ANIMAL DEL MUNICIPIO DE BRICEÑO - ANTIOQUIA</v>
          </cell>
        </row>
        <row r="2278">
          <cell r="A2278" t="str">
            <v>MEMORIAS DE OBRA</v>
          </cell>
        </row>
        <row r="2280">
          <cell r="A2280" t="str">
            <v>No.</v>
          </cell>
          <cell r="B2280" t="str">
            <v>DESCRIPCIÓN</v>
          </cell>
          <cell r="F2280" t="str">
            <v>ÍTEM DE PAGO</v>
          </cell>
          <cell r="G2280" t="str">
            <v>UNIDAD</v>
          </cell>
          <cell r="H2280" t="str">
            <v>CANTIDAD</v>
          </cell>
        </row>
        <row r="2281">
          <cell r="A2281">
            <v>27</v>
          </cell>
          <cell r="B2281" t="str">
            <v>S.T.I Panel led de 18W</v>
          </cell>
          <cell r="F2281" t="str">
            <v>AA</v>
          </cell>
          <cell r="G2281" t="str">
            <v>GLOBAL</v>
          </cell>
          <cell r="H2281">
            <v>1</v>
          </cell>
        </row>
        <row r="2283">
          <cell r="A2283" t="str">
            <v>DETALLE</v>
          </cell>
          <cell r="C2283" t="str">
            <v>FACTOR</v>
          </cell>
          <cell r="D2283" t="str">
            <v>CANTIDAD</v>
          </cell>
          <cell r="E2283" t="str">
            <v>A (ML)</v>
          </cell>
          <cell r="F2283" t="str">
            <v>B (M2)</v>
          </cell>
          <cell r="G2283" t="str">
            <v>C (M3)</v>
          </cell>
          <cell r="H2283" t="str">
            <v>TOTAL</v>
          </cell>
        </row>
        <row r="2284">
          <cell r="A2284" t="str">
            <v>Panel led de 18W</v>
          </cell>
          <cell r="C2284">
            <v>1</v>
          </cell>
          <cell r="D2284">
            <v>1</v>
          </cell>
          <cell r="H2284">
            <v>1</v>
          </cell>
        </row>
        <row r="2285">
          <cell r="H2285" t="str">
            <v/>
          </cell>
        </row>
        <row r="2286">
          <cell r="H2286" t="str">
            <v/>
          </cell>
        </row>
        <row r="2287">
          <cell r="H2287" t="str">
            <v/>
          </cell>
        </row>
        <row r="2288">
          <cell r="H2288" t="str">
            <v/>
          </cell>
        </row>
        <row r="2289">
          <cell r="H2289" t="str">
            <v/>
          </cell>
        </row>
        <row r="2290">
          <cell r="H2290" t="str">
            <v/>
          </cell>
        </row>
        <row r="2291">
          <cell r="H2291" t="str">
            <v/>
          </cell>
        </row>
        <row r="2292">
          <cell r="H2292" t="str">
            <v/>
          </cell>
        </row>
        <row r="2293">
          <cell r="H2293" t="str">
            <v/>
          </cell>
        </row>
        <row r="2294">
          <cell r="H2294" t="str">
            <v/>
          </cell>
        </row>
        <row r="2295">
          <cell r="H2295" t="str">
            <v/>
          </cell>
        </row>
        <row r="2296">
          <cell r="H2296" t="str">
            <v/>
          </cell>
        </row>
        <row r="2297">
          <cell r="H2297" t="str">
            <v/>
          </cell>
        </row>
        <row r="2298">
          <cell r="H2298" t="str">
            <v/>
          </cell>
        </row>
        <row r="2299">
          <cell r="H2299" t="str">
            <v/>
          </cell>
        </row>
        <row r="2300">
          <cell r="H2300" t="str">
            <v/>
          </cell>
        </row>
        <row r="2301">
          <cell r="H2301" t="str">
            <v/>
          </cell>
        </row>
        <row r="2302">
          <cell r="H2302" t="str">
            <v/>
          </cell>
        </row>
        <row r="2303">
          <cell r="H2303" t="str">
            <v/>
          </cell>
        </row>
        <row r="2304">
          <cell r="H2304" t="str">
            <v/>
          </cell>
        </row>
        <row r="2305">
          <cell r="H2305" t="str">
            <v/>
          </cell>
        </row>
        <row r="2306">
          <cell r="H2306" t="str">
            <v/>
          </cell>
        </row>
        <row r="2307">
          <cell r="H2307" t="str">
            <v/>
          </cell>
        </row>
        <row r="2308">
          <cell r="H2308" t="str">
            <v/>
          </cell>
        </row>
        <row r="2309">
          <cell r="H2309" t="str">
            <v/>
          </cell>
        </row>
        <row r="2310">
          <cell r="H2310" t="str">
            <v/>
          </cell>
        </row>
        <row r="2311">
          <cell r="H2311" t="str">
            <v/>
          </cell>
        </row>
        <row r="2312">
          <cell r="H2312" t="str">
            <v/>
          </cell>
        </row>
        <row r="2313">
          <cell r="H2313" t="str">
            <v/>
          </cell>
        </row>
        <row r="2314">
          <cell r="H2314" t="str">
            <v/>
          </cell>
        </row>
        <row r="2315">
          <cell r="A2315" t="str">
            <v>ACTIVIDAD No 27 - PÁGINA 1</v>
          </cell>
        </row>
        <row r="2316">
          <cell r="H2316" t="str">
            <v/>
          </cell>
        </row>
        <row r="2317">
          <cell r="H2317" t="str">
            <v/>
          </cell>
        </row>
        <row r="2318">
          <cell r="H2318" t="str">
            <v/>
          </cell>
        </row>
        <row r="2319">
          <cell r="H2319" t="str">
            <v/>
          </cell>
        </row>
        <row r="2320">
          <cell r="H2320" t="str">
            <v/>
          </cell>
        </row>
        <row r="2321">
          <cell r="H2321" t="str">
            <v/>
          </cell>
        </row>
        <row r="2322">
          <cell r="H2322" t="str">
            <v/>
          </cell>
        </row>
        <row r="2323">
          <cell r="H2323" t="str">
            <v/>
          </cell>
        </row>
        <row r="2324">
          <cell r="H2324" t="str">
            <v/>
          </cell>
        </row>
        <row r="2325">
          <cell r="H2325" t="str">
            <v/>
          </cell>
        </row>
        <row r="2326">
          <cell r="H2326" t="str">
            <v/>
          </cell>
        </row>
        <row r="2327">
          <cell r="H2327" t="str">
            <v/>
          </cell>
        </row>
        <row r="2328">
          <cell r="H2328" t="str">
            <v/>
          </cell>
        </row>
        <row r="2329">
          <cell r="H2329" t="str">
            <v/>
          </cell>
        </row>
        <row r="2330">
          <cell r="H2330" t="str">
            <v/>
          </cell>
        </row>
        <row r="2331">
          <cell r="H2331" t="str">
            <v/>
          </cell>
        </row>
        <row r="2332">
          <cell r="H2332" t="str">
            <v/>
          </cell>
        </row>
        <row r="2333">
          <cell r="A2333" t="str">
            <v>CANTIDAD TOTAL ACTIVIDAD No 27</v>
          </cell>
          <cell r="H2333">
            <v>1</v>
          </cell>
        </row>
        <row r="2334">
          <cell r="A2334" t="str">
            <v>INSERTE PLANO, GRÁFICO O ESQUEMA AQUÍ</v>
          </cell>
        </row>
        <row r="2357">
          <cell r="B2357" t="str">
            <v>SANTIAGO RODRÍGUEZ RIVAS</v>
          </cell>
        </row>
        <row r="2358">
          <cell r="B2358" t="str">
            <v>INGENIERO CIVIL PRESUPUESTADOR</v>
          </cell>
        </row>
        <row r="2359">
          <cell r="B2359" t="str">
            <v xml:space="preserve">COSTOS Y PRESUPUESTOS </v>
          </cell>
        </row>
        <row r="2360">
          <cell r="B2360" t="str">
            <v>M.P. 161037-0500005 TLM</v>
          </cell>
          <cell r="C2360" t="str">
            <v>ACTIVIDAD No 27 - PÁGINA 2</v>
          </cell>
        </row>
        <row r="2361">
          <cell r="A2361" t="str">
            <v>DEPARTAMENTO DE ANTIOQUIA</v>
          </cell>
        </row>
        <row r="2362">
          <cell r="A2362" t="str">
            <v>MUNICIPIO DE BRICEÑO</v>
          </cell>
        </row>
        <row r="2363">
          <cell r="A2363" t="str">
            <v>PROYECTO: PLANTA DE BENEFICIO ANIMAL DEL MUNICIPIO DE BRICEÑO - ANTIOQUIA</v>
          </cell>
        </row>
        <row r="2365">
          <cell r="A2365" t="str">
            <v>MEMORIAS DE OBRA</v>
          </cell>
        </row>
        <row r="2367">
          <cell r="A2367" t="str">
            <v>No.</v>
          </cell>
          <cell r="B2367" t="str">
            <v>DESCRIPCIÓN</v>
          </cell>
          <cell r="F2367" t="str">
            <v>ÍTEM DE PAGO</v>
          </cell>
          <cell r="G2367" t="str">
            <v>UNIDAD</v>
          </cell>
          <cell r="H2367" t="str">
            <v>CANTIDAD</v>
          </cell>
        </row>
        <row r="2368">
          <cell r="A2368">
            <v>28</v>
          </cell>
          <cell r="B2368" t="str">
            <v>S.T.I Interruptor sencillo</v>
          </cell>
          <cell r="F2368" t="str">
            <v>AB</v>
          </cell>
          <cell r="G2368" t="str">
            <v>GLOBAL</v>
          </cell>
          <cell r="H2368">
            <v>1</v>
          </cell>
        </row>
        <row r="2370">
          <cell r="A2370" t="str">
            <v>DETALLE</v>
          </cell>
          <cell r="C2370" t="str">
            <v>FACTOR</v>
          </cell>
          <cell r="D2370" t="str">
            <v>CANTIDAD</v>
          </cell>
          <cell r="E2370" t="str">
            <v>A (ML)</v>
          </cell>
          <cell r="F2370" t="str">
            <v>B (M2)</v>
          </cell>
          <cell r="G2370" t="str">
            <v>C (M3)</v>
          </cell>
          <cell r="H2370" t="str">
            <v>TOTAL</v>
          </cell>
        </row>
        <row r="2371">
          <cell r="A2371" t="str">
            <v>Interruptor sencillo</v>
          </cell>
          <cell r="C2371">
            <v>1</v>
          </cell>
          <cell r="D2371">
            <v>1</v>
          </cell>
          <cell r="H2371">
            <v>1</v>
          </cell>
        </row>
        <row r="2372">
          <cell r="H2372" t="str">
            <v/>
          </cell>
        </row>
        <row r="2373">
          <cell r="H2373" t="str">
            <v/>
          </cell>
        </row>
        <row r="2374">
          <cell r="H2374" t="str">
            <v/>
          </cell>
        </row>
        <row r="2375">
          <cell r="H2375" t="str">
            <v/>
          </cell>
        </row>
        <row r="2376">
          <cell r="H2376" t="str">
            <v/>
          </cell>
        </row>
        <row r="2377">
          <cell r="H2377" t="str">
            <v/>
          </cell>
        </row>
        <row r="2378">
          <cell r="H2378" t="str">
            <v/>
          </cell>
        </row>
        <row r="2379">
          <cell r="H2379" t="str">
            <v/>
          </cell>
        </row>
        <row r="2380">
          <cell r="H2380" t="str">
            <v/>
          </cell>
        </row>
        <row r="2381">
          <cell r="H2381" t="str">
            <v/>
          </cell>
        </row>
        <row r="2382">
          <cell r="H2382" t="str">
            <v/>
          </cell>
        </row>
        <row r="2383">
          <cell r="H2383" t="str">
            <v/>
          </cell>
        </row>
        <row r="2384">
          <cell r="H2384" t="str">
            <v/>
          </cell>
        </row>
        <row r="2385">
          <cell r="H2385" t="str">
            <v/>
          </cell>
        </row>
        <row r="2386">
          <cell r="H2386" t="str">
            <v/>
          </cell>
        </row>
        <row r="2387">
          <cell r="H2387" t="str">
            <v/>
          </cell>
        </row>
        <row r="2388">
          <cell r="H2388" t="str">
            <v/>
          </cell>
        </row>
        <row r="2389">
          <cell r="H2389" t="str">
            <v/>
          </cell>
        </row>
        <row r="2390">
          <cell r="H2390" t="str">
            <v/>
          </cell>
        </row>
        <row r="2391">
          <cell r="H2391" t="str">
            <v/>
          </cell>
        </row>
        <row r="2392">
          <cell r="H2392" t="str">
            <v/>
          </cell>
        </row>
        <row r="2393">
          <cell r="H2393" t="str">
            <v/>
          </cell>
        </row>
        <row r="2394">
          <cell r="H2394" t="str">
            <v/>
          </cell>
        </row>
        <row r="2395">
          <cell r="H2395" t="str">
            <v/>
          </cell>
        </row>
        <row r="2396">
          <cell r="H2396" t="str">
            <v/>
          </cell>
        </row>
        <row r="2397">
          <cell r="H2397" t="str">
            <v/>
          </cell>
        </row>
        <row r="2398">
          <cell r="H2398" t="str">
            <v/>
          </cell>
        </row>
        <row r="2399">
          <cell r="H2399" t="str">
            <v/>
          </cell>
        </row>
        <row r="2400">
          <cell r="H2400" t="str">
            <v/>
          </cell>
        </row>
        <row r="2401">
          <cell r="H2401" t="str">
            <v/>
          </cell>
        </row>
        <row r="2402">
          <cell r="A2402" t="str">
            <v>ACTIVIDAD No 28 - PÁGINA 1</v>
          </cell>
        </row>
        <row r="2403">
          <cell r="H2403" t="str">
            <v/>
          </cell>
        </row>
        <row r="2404">
          <cell r="H2404" t="str">
            <v/>
          </cell>
        </row>
        <row r="2405">
          <cell r="H2405" t="str">
            <v/>
          </cell>
        </row>
        <row r="2406">
          <cell r="H2406" t="str">
            <v/>
          </cell>
        </row>
        <row r="2407">
          <cell r="H2407" t="str">
            <v/>
          </cell>
        </row>
        <row r="2408">
          <cell r="H2408" t="str">
            <v/>
          </cell>
        </row>
        <row r="2409">
          <cell r="H2409" t="str">
            <v/>
          </cell>
        </row>
        <row r="2410">
          <cell r="H2410" t="str">
            <v/>
          </cell>
        </row>
        <row r="2411">
          <cell r="H2411" t="str">
            <v/>
          </cell>
        </row>
        <row r="2412">
          <cell r="H2412" t="str">
            <v/>
          </cell>
        </row>
        <row r="2413">
          <cell r="H2413" t="str">
            <v/>
          </cell>
        </row>
        <row r="2414">
          <cell r="H2414" t="str">
            <v/>
          </cell>
        </row>
        <row r="2415">
          <cell r="H2415" t="str">
            <v/>
          </cell>
        </row>
        <row r="2416">
          <cell r="H2416" t="str">
            <v/>
          </cell>
        </row>
        <row r="2417">
          <cell r="H2417" t="str">
            <v/>
          </cell>
        </row>
        <row r="2418">
          <cell r="H2418" t="str">
            <v/>
          </cell>
        </row>
        <row r="2419">
          <cell r="H2419" t="str">
            <v/>
          </cell>
        </row>
        <row r="2420">
          <cell r="A2420" t="str">
            <v>CANTIDAD TOTAL ACTIVIDAD No 28</v>
          </cell>
          <cell r="H2420">
            <v>1</v>
          </cell>
        </row>
        <row r="2421">
          <cell r="A2421" t="str">
            <v>INSERTE PLANO, GRÁFICO O ESQUEMA AQUÍ</v>
          </cell>
        </row>
        <row r="2444">
          <cell r="B2444" t="str">
            <v>SANTIAGO RODRÍGUEZ RIVAS</v>
          </cell>
        </row>
        <row r="2445">
          <cell r="B2445" t="str">
            <v>INGENIERO CIVIL PRESUPUESTADOR</v>
          </cell>
        </row>
        <row r="2446">
          <cell r="B2446" t="str">
            <v xml:space="preserve">COSTOS Y PRESUPUESTOS </v>
          </cell>
        </row>
        <row r="2447">
          <cell r="B2447" t="str">
            <v>M.P. 161037-0500005 TLM</v>
          </cell>
          <cell r="C2447" t="str">
            <v>ACTIVIDAD No 28 - PÁGINA 2</v>
          </cell>
        </row>
        <row r="2448">
          <cell r="A2448" t="str">
            <v>DEPARTAMENTO DE ANTIOQUIA</v>
          </cell>
        </row>
        <row r="2449">
          <cell r="A2449" t="str">
            <v>MUNICIPIO DE BRICEÑO</v>
          </cell>
        </row>
        <row r="2450">
          <cell r="A2450" t="str">
            <v>PROYECTO: PLANTA DE BENEFICIO ANIMAL DEL MUNICIPIO DE BRICEÑO - ANTIOQUIA</v>
          </cell>
        </row>
        <row r="2452">
          <cell r="A2452" t="str">
            <v>MEMORIAS DE OBRA</v>
          </cell>
        </row>
        <row r="2454">
          <cell r="A2454" t="str">
            <v>No.</v>
          </cell>
          <cell r="B2454" t="str">
            <v>DESCRIPCIÓN</v>
          </cell>
          <cell r="F2454" t="str">
            <v>ÍTEM DE PAGO</v>
          </cell>
          <cell r="G2454" t="str">
            <v>UNIDAD</v>
          </cell>
          <cell r="H2454" t="str">
            <v>CANTIDAD</v>
          </cell>
        </row>
        <row r="2455">
          <cell r="A2455">
            <v>29</v>
          </cell>
          <cell r="B2455" t="str">
            <v>S.T.I Tomacorriente doble polo a tierra blanco</v>
          </cell>
          <cell r="F2455" t="str">
            <v>AC</v>
          </cell>
          <cell r="G2455" t="str">
            <v>GLOBAL</v>
          </cell>
          <cell r="H2455">
            <v>1</v>
          </cell>
        </row>
        <row r="2457">
          <cell r="A2457" t="str">
            <v>DETALLE</v>
          </cell>
          <cell r="C2457" t="str">
            <v>FACTOR</v>
          </cell>
          <cell r="D2457" t="str">
            <v>CANTIDAD</v>
          </cell>
          <cell r="E2457" t="str">
            <v>A (ML)</v>
          </cell>
          <cell r="F2457" t="str">
            <v>B (M2)</v>
          </cell>
          <cell r="G2457" t="str">
            <v>C (M3)</v>
          </cell>
          <cell r="H2457" t="str">
            <v>TOTAL</v>
          </cell>
        </row>
        <row r="2458">
          <cell r="A2458" t="str">
            <v>Tomacorriente doble polo a tierra blanco</v>
          </cell>
          <cell r="C2458">
            <v>1</v>
          </cell>
          <cell r="D2458">
            <v>1</v>
          </cell>
          <cell r="H2458">
            <v>1</v>
          </cell>
        </row>
        <row r="2459">
          <cell r="H2459" t="str">
            <v/>
          </cell>
        </row>
        <row r="2460">
          <cell r="H2460" t="str">
            <v/>
          </cell>
        </row>
        <row r="2461">
          <cell r="H2461" t="str">
            <v/>
          </cell>
        </row>
        <row r="2462">
          <cell r="H2462" t="str">
            <v/>
          </cell>
        </row>
        <row r="2463">
          <cell r="H2463" t="str">
            <v/>
          </cell>
        </row>
        <row r="2464">
          <cell r="H2464" t="str">
            <v/>
          </cell>
        </row>
        <row r="2465">
          <cell r="H2465" t="str">
            <v/>
          </cell>
        </row>
        <row r="2466">
          <cell r="H2466" t="str">
            <v/>
          </cell>
        </row>
        <row r="2467">
          <cell r="H2467" t="str">
            <v/>
          </cell>
        </row>
        <row r="2468">
          <cell r="H2468" t="str">
            <v/>
          </cell>
        </row>
        <row r="2469">
          <cell r="H2469" t="str">
            <v/>
          </cell>
        </row>
        <row r="2470">
          <cell r="H2470" t="str">
            <v/>
          </cell>
        </row>
        <row r="2471">
          <cell r="H2471" t="str">
            <v/>
          </cell>
        </row>
        <row r="2472">
          <cell r="H2472" t="str">
            <v/>
          </cell>
        </row>
        <row r="2473">
          <cell r="H2473" t="str">
            <v/>
          </cell>
        </row>
        <row r="2474">
          <cell r="H2474" t="str">
            <v/>
          </cell>
        </row>
        <row r="2475">
          <cell r="H2475" t="str">
            <v/>
          </cell>
        </row>
        <row r="2476">
          <cell r="H2476" t="str">
            <v/>
          </cell>
        </row>
        <row r="2477">
          <cell r="H2477" t="str">
            <v/>
          </cell>
        </row>
        <row r="2478">
          <cell r="H2478" t="str">
            <v/>
          </cell>
        </row>
        <row r="2479">
          <cell r="H2479" t="str">
            <v/>
          </cell>
        </row>
        <row r="2480">
          <cell r="H2480" t="str">
            <v/>
          </cell>
        </row>
        <row r="2481">
          <cell r="H2481" t="str">
            <v/>
          </cell>
        </row>
        <row r="2482">
          <cell r="H2482" t="str">
            <v/>
          </cell>
        </row>
        <row r="2485">
          <cell r="H2485" t="str">
            <v/>
          </cell>
        </row>
        <row r="2486">
          <cell r="H2486" t="str">
            <v/>
          </cell>
        </row>
        <row r="2487">
          <cell r="H2487" t="str">
            <v/>
          </cell>
        </row>
        <row r="2488">
          <cell r="H2488" t="str">
            <v/>
          </cell>
        </row>
        <row r="2489">
          <cell r="H2489" t="str">
            <v/>
          </cell>
        </row>
        <row r="2490">
          <cell r="H2490" t="str">
            <v/>
          </cell>
        </row>
        <row r="2491">
          <cell r="A2491" t="str">
            <v>ACTIVIDAD No 29 - PÁGINA 1</v>
          </cell>
        </row>
        <row r="2492">
          <cell r="H2492" t="str">
            <v/>
          </cell>
        </row>
        <row r="2493">
          <cell r="H2493" t="str">
            <v/>
          </cell>
        </row>
        <row r="2494">
          <cell r="H2494" t="str">
            <v/>
          </cell>
        </row>
        <row r="2495">
          <cell r="H2495" t="str">
            <v/>
          </cell>
        </row>
        <row r="2496">
          <cell r="H2496" t="str">
            <v/>
          </cell>
        </row>
        <row r="2497">
          <cell r="H2497" t="str">
            <v/>
          </cell>
        </row>
        <row r="2498">
          <cell r="H2498" t="str">
            <v/>
          </cell>
        </row>
        <row r="2499">
          <cell r="H2499" t="str">
            <v/>
          </cell>
        </row>
        <row r="2500">
          <cell r="H2500" t="str">
            <v/>
          </cell>
        </row>
        <row r="2501">
          <cell r="H2501" t="str">
            <v/>
          </cell>
        </row>
        <row r="2502">
          <cell r="H2502" t="str">
            <v/>
          </cell>
        </row>
        <row r="2503">
          <cell r="H2503" t="str">
            <v/>
          </cell>
        </row>
        <row r="2504">
          <cell r="H2504" t="str">
            <v/>
          </cell>
        </row>
        <row r="2505">
          <cell r="H2505" t="str">
            <v/>
          </cell>
        </row>
        <row r="2506">
          <cell r="H2506" t="str">
            <v/>
          </cell>
        </row>
        <row r="2507">
          <cell r="H2507" t="str">
            <v/>
          </cell>
        </row>
        <row r="2508">
          <cell r="H2508" t="str">
            <v/>
          </cell>
        </row>
        <row r="2509">
          <cell r="A2509" t="str">
            <v>CANTIDAD TOTAL ACTIVIDAD No 29</v>
          </cell>
          <cell r="H2509" t="str">
            <v/>
          </cell>
        </row>
        <row r="2510">
          <cell r="A2510" t="str">
            <v>INSERTE PLANO, GRÁFICO O ESQUEMA AQUÍ</v>
          </cell>
        </row>
        <row r="2533">
          <cell r="B2533" t="str">
            <v>SANTIAGO RODRÍGUEZ RIVAS</v>
          </cell>
        </row>
        <row r="2534">
          <cell r="B2534" t="str">
            <v>INGENIERO CIVIL PRESUPUESTADOR</v>
          </cell>
        </row>
        <row r="2535">
          <cell r="B2535" t="str">
            <v xml:space="preserve">COSTOS Y PRESUPUESTOS </v>
          </cell>
        </row>
        <row r="2536">
          <cell r="B2536" t="str">
            <v>M.P. 161037-0500005 TLM</v>
          </cell>
          <cell r="C2536" t="str">
            <v>ACTIVIDAD No 29 - PÁGINA 2</v>
          </cell>
        </row>
        <row r="2537">
          <cell r="A2537" t="str">
            <v>DEPARTAMENTO DE ANTIOQUIA</v>
          </cell>
        </row>
        <row r="2538">
          <cell r="A2538" t="str">
            <v>MUNICIPIO DE BRICEÑO</v>
          </cell>
        </row>
        <row r="2539">
          <cell r="A2539" t="str">
            <v>PROYECTO: PLANTA DE BENEFICIO ANIMAL DEL MUNICIPIO DE BRICEÑO - ANTIOQUIA</v>
          </cell>
        </row>
        <row r="2541">
          <cell r="A2541" t="str">
            <v>MEMORIAS DE OBRA</v>
          </cell>
        </row>
        <row r="2543">
          <cell r="A2543" t="str">
            <v>No.</v>
          </cell>
          <cell r="B2543" t="str">
            <v>DESCRIPCIÓN</v>
          </cell>
          <cell r="F2543" t="str">
            <v>ÍTEM DE PAGO</v>
          </cell>
          <cell r="G2543" t="str">
            <v>UNIDAD</v>
          </cell>
          <cell r="H2543" t="str">
            <v>CANTIDAD</v>
          </cell>
        </row>
        <row r="2544">
          <cell r="A2544">
            <v>30</v>
          </cell>
          <cell r="B2544" t="str">
            <v xml:space="preserve">S.T.I Tomacorriente doble con polo a tierra GFCI </v>
          </cell>
          <cell r="F2544" t="str">
            <v>AD</v>
          </cell>
          <cell r="G2544" t="str">
            <v>GLOBAL</v>
          </cell>
          <cell r="H2544">
            <v>1</v>
          </cell>
        </row>
        <row r="2546">
          <cell r="A2546" t="str">
            <v>DETALLE</v>
          </cell>
          <cell r="C2546" t="str">
            <v>FACTOR</v>
          </cell>
          <cell r="D2546" t="str">
            <v>CANTIDAD</v>
          </cell>
          <cell r="E2546" t="str">
            <v>A (ML)</v>
          </cell>
          <cell r="F2546" t="str">
            <v>B (M2)</v>
          </cell>
          <cell r="G2546" t="str">
            <v>C (M3)</v>
          </cell>
          <cell r="H2546" t="str">
            <v>TOTAL</v>
          </cell>
        </row>
        <row r="2547">
          <cell r="A2547" t="str">
            <v xml:space="preserve">Tomacorriente doble con polo a tierra GFCI </v>
          </cell>
          <cell r="C2547">
            <v>1</v>
          </cell>
          <cell r="D2547">
            <v>1</v>
          </cell>
          <cell r="H2547">
            <v>1</v>
          </cell>
        </row>
        <row r="2548">
          <cell r="H2548" t="str">
            <v/>
          </cell>
        </row>
        <row r="2549">
          <cell r="H2549" t="str">
            <v/>
          </cell>
        </row>
        <row r="2550">
          <cell r="H2550" t="str">
            <v/>
          </cell>
        </row>
        <row r="2551">
          <cell r="H2551" t="str">
            <v/>
          </cell>
        </row>
        <row r="2552">
          <cell r="H2552" t="str">
            <v/>
          </cell>
        </row>
        <row r="2553">
          <cell r="H2553" t="str">
            <v/>
          </cell>
        </row>
        <row r="2554">
          <cell r="H2554" t="str">
            <v/>
          </cell>
        </row>
        <row r="2555">
          <cell r="H2555" t="str">
            <v/>
          </cell>
        </row>
        <row r="2556">
          <cell r="H2556" t="str">
            <v/>
          </cell>
        </row>
        <row r="2557">
          <cell r="H2557" t="str">
            <v/>
          </cell>
        </row>
        <row r="2558">
          <cell r="H2558" t="str">
            <v/>
          </cell>
        </row>
        <row r="2559">
          <cell r="H2559" t="str">
            <v/>
          </cell>
        </row>
        <row r="2560">
          <cell r="H2560" t="str">
            <v/>
          </cell>
        </row>
        <row r="2561">
          <cell r="H2561" t="str">
            <v/>
          </cell>
        </row>
        <row r="2562">
          <cell r="H2562" t="str">
            <v/>
          </cell>
        </row>
        <row r="2563">
          <cell r="H2563" t="str">
            <v/>
          </cell>
        </row>
        <row r="2564">
          <cell r="H2564" t="str">
            <v/>
          </cell>
        </row>
        <row r="2565">
          <cell r="H2565" t="str">
            <v/>
          </cell>
        </row>
        <row r="2566">
          <cell r="H2566" t="str">
            <v/>
          </cell>
        </row>
        <row r="2567">
          <cell r="H2567" t="str">
            <v/>
          </cell>
        </row>
        <row r="2568">
          <cell r="H2568" t="str">
            <v/>
          </cell>
        </row>
        <row r="2569">
          <cell r="H2569" t="str">
            <v/>
          </cell>
        </row>
        <row r="2570">
          <cell r="H2570" t="str">
            <v/>
          </cell>
        </row>
        <row r="2571">
          <cell r="H2571" t="str">
            <v/>
          </cell>
        </row>
        <row r="2572">
          <cell r="H2572" t="str">
            <v/>
          </cell>
        </row>
        <row r="2573">
          <cell r="H2573" t="str">
            <v/>
          </cell>
        </row>
        <row r="2574">
          <cell r="H2574" t="str">
            <v/>
          </cell>
        </row>
        <row r="2575">
          <cell r="H2575" t="str">
            <v/>
          </cell>
        </row>
        <row r="2576">
          <cell r="H2576" t="str">
            <v/>
          </cell>
        </row>
        <row r="2577">
          <cell r="H2577" t="str">
            <v/>
          </cell>
        </row>
        <row r="2578">
          <cell r="A2578" t="str">
            <v>ACTIVIDAD No 30 - PÁGINA 1</v>
          </cell>
        </row>
        <row r="2579">
          <cell r="H2579" t="str">
            <v/>
          </cell>
        </row>
        <row r="2580">
          <cell r="H2580" t="str">
            <v/>
          </cell>
        </row>
        <row r="2581">
          <cell r="H2581" t="str">
            <v/>
          </cell>
        </row>
        <row r="2582">
          <cell r="H2582" t="str">
            <v/>
          </cell>
        </row>
        <row r="2583">
          <cell r="H2583" t="str">
            <v/>
          </cell>
        </row>
        <row r="2584">
          <cell r="H2584" t="str">
            <v/>
          </cell>
        </row>
        <row r="2585">
          <cell r="H2585" t="str">
            <v/>
          </cell>
        </row>
        <row r="2586">
          <cell r="H2586" t="str">
            <v/>
          </cell>
        </row>
        <row r="2587">
          <cell r="H2587" t="str">
            <v/>
          </cell>
        </row>
        <row r="2588">
          <cell r="H2588" t="str">
            <v/>
          </cell>
        </row>
        <row r="2589">
          <cell r="H2589" t="str">
            <v/>
          </cell>
        </row>
        <row r="2590">
          <cell r="H2590" t="str">
            <v/>
          </cell>
        </row>
        <row r="2591">
          <cell r="H2591" t="str">
            <v/>
          </cell>
        </row>
        <row r="2592">
          <cell r="H2592" t="str">
            <v/>
          </cell>
        </row>
        <row r="2593">
          <cell r="H2593" t="str">
            <v/>
          </cell>
        </row>
        <row r="2594">
          <cell r="H2594" t="str">
            <v/>
          </cell>
        </row>
        <row r="2595">
          <cell r="H2595" t="str">
            <v/>
          </cell>
        </row>
        <row r="2596">
          <cell r="A2596" t="str">
            <v>CANTIDAD TOTAL ACTIVIDAD No 30</v>
          </cell>
          <cell r="H2596">
            <v>1</v>
          </cell>
        </row>
        <row r="2597">
          <cell r="A2597" t="str">
            <v>INSERTE PLANO, GRÁFICO O ESQUEMA AQUÍ</v>
          </cell>
        </row>
        <row r="2620">
          <cell r="B2620" t="str">
            <v>SANTIAGO RODRÍGUEZ RIVAS</v>
          </cell>
        </row>
        <row r="2621">
          <cell r="B2621" t="str">
            <v>INGENIERO CIVIL PRESUPUESTADOR</v>
          </cell>
        </row>
        <row r="2622">
          <cell r="B2622" t="str">
            <v xml:space="preserve">COSTOS Y PRESUPUESTOS </v>
          </cell>
        </row>
        <row r="2623">
          <cell r="B2623" t="str">
            <v>M.P. 161037-0500005 TLM</v>
          </cell>
          <cell r="C2623" t="str">
            <v>ACTIVIDAD No 30 - PÁGINA 2</v>
          </cell>
        </row>
        <row r="2624">
          <cell r="A2624" t="str">
            <v>DEPARTAMENTO DE ANTIOQUIA</v>
          </cell>
        </row>
        <row r="2625">
          <cell r="A2625" t="str">
            <v>MUNICIPIO DE BRICEÑO</v>
          </cell>
        </row>
        <row r="2626">
          <cell r="A2626" t="str">
            <v>PROYECTO: PLANTA DE BENEFICIO ANIMAL DEL MUNICIPIO DE BRICEÑO - ANTIOQUIA</v>
          </cell>
        </row>
        <row r="2628">
          <cell r="A2628" t="str">
            <v>MEMORIAS DE OBRA</v>
          </cell>
        </row>
        <row r="2630">
          <cell r="A2630" t="str">
            <v>No.</v>
          </cell>
          <cell r="B2630" t="str">
            <v>DESCRIPCIÓN</v>
          </cell>
          <cell r="F2630" t="str">
            <v>ÍTEM DE PAGO</v>
          </cell>
          <cell r="G2630" t="str">
            <v>UNIDAD</v>
          </cell>
          <cell r="H2630" t="str">
            <v>CANTIDAD</v>
          </cell>
        </row>
        <row r="2631">
          <cell r="A2631">
            <v>31</v>
          </cell>
          <cell r="B2631" t="str">
            <v>S.T.I Acometida Cu 2(3x1/0) + 2(1x1/0) + 1x4T AWG</v>
          </cell>
          <cell r="F2631" t="str">
            <v>AE</v>
          </cell>
          <cell r="G2631" t="str">
            <v>GLOBAL</v>
          </cell>
          <cell r="H2631">
            <v>1</v>
          </cell>
        </row>
        <row r="2633">
          <cell r="A2633" t="str">
            <v>DETALLE</v>
          </cell>
          <cell r="C2633" t="str">
            <v>FACTOR</v>
          </cell>
          <cell r="D2633" t="str">
            <v>CANTIDAD</v>
          </cell>
          <cell r="E2633" t="str">
            <v>A (ML)</v>
          </cell>
          <cell r="F2633" t="str">
            <v>B (M2)</v>
          </cell>
          <cell r="G2633" t="str">
            <v>C (M3)</v>
          </cell>
          <cell r="H2633" t="str">
            <v>TOTAL</v>
          </cell>
        </row>
        <row r="2634">
          <cell r="A2634" t="str">
            <v>Acometida Cu 2(3x1/0) + 2(1x1/0) + 1x4T AWG</v>
          </cell>
          <cell r="C2634">
            <v>1</v>
          </cell>
          <cell r="D2634">
            <v>1</v>
          </cell>
          <cell r="H2634">
            <v>1</v>
          </cell>
        </row>
        <row r="2635">
          <cell r="H2635" t="str">
            <v/>
          </cell>
        </row>
        <row r="2636">
          <cell r="H2636" t="str">
            <v/>
          </cell>
        </row>
        <row r="2637">
          <cell r="H2637" t="str">
            <v/>
          </cell>
        </row>
        <row r="2638">
          <cell r="H2638" t="str">
            <v/>
          </cell>
        </row>
        <row r="2639">
          <cell r="H2639" t="str">
            <v/>
          </cell>
        </row>
        <row r="2640">
          <cell r="H2640" t="str">
            <v/>
          </cell>
        </row>
        <row r="2641">
          <cell r="H2641" t="str">
            <v/>
          </cell>
        </row>
        <row r="2642">
          <cell r="H2642" t="str">
            <v/>
          </cell>
        </row>
        <row r="2643">
          <cell r="H2643" t="str">
            <v/>
          </cell>
        </row>
        <row r="2644">
          <cell r="H2644" t="str">
            <v/>
          </cell>
        </row>
        <row r="2645">
          <cell r="H2645" t="str">
            <v/>
          </cell>
        </row>
        <row r="2646">
          <cell r="H2646" t="str">
            <v/>
          </cell>
        </row>
        <row r="2647">
          <cell r="H2647" t="str">
            <v/>
          </cell>
        </row>
        <row r="2648">
          <cell r="H2648" t="str">
            <v/>
          </cell>
        </row>
        <row r="2649">
          <cell r="H2649" t="str">
            <v/>
          </cell>
        </row>
        <row r="2650">
          <cell r="H2650" t="str">
            <v/>
          </cell>
        </row>
        <row r="2651">
          <cell r="H2651" t="str">
            <v/>
          </cell>
        </row>
        <row r="2652">
          <cell r="H2652" t="str">
            <v/>
          </cell>
        </row>
        <row r="2653">
          <cell r="H2653" t="str">
            <v/>
          </cell>
        </row>
        <row r="2654">
          <cell r="H2654" t="str">
            <v/>
          </cell>
        </row>
        <row r="2655">
          <cell r="H2655" t="str">
            <v/>
          </cell>
        </row>
        <row r="2656">
          <cell r="H2656" t="str">
            <v/>
          </cell>
        </row>
        <row r="2657">
          <cell r="H2657" t="str">
            <v/>
          </cell>
        </row>
        <row r="2658">
          <cell r="H2658" t="str">
            <v/>
          </cell>
        </row>
        <row r="2659">
          <cell r="H2659" t="str">
            <v/>
          </cell>
        </row>
        <row r="2660">
          <cell r="H2660" t="str">
            <v/>
          </cell>
        </row>
        <row r="2661">
          <cell r="H2661" t="str">
            <v/>
          </cell>
        </row>
        <row r="2662">
          <cell r="H2662" t="str">
            <v/>
          </cell>
        </row>
        <row r="2663">
          <cell r="H2663" t="str">
            <v/>
          </cell>
        </row>
        <row r="2664">
          <cell r="H2664" t="str">
            <v/>
          </cell>
        </row>
        <row r="2665">
          <cell r="A2665" t="str">
            <v>ACTIVIDAD No 31 - PÁGINA 1</v>
          </cell>
        </row>
        <row r="2666">
          <cell r="H2666" t="str">
            <v/>
          </cell>
        </row>
        <row r="2667">
          <cell r="H2667" t="str">
            <v/>
          </cell>
        </row>
        <row r="2668">
          <cell r="H2668" t="str">
            <v/>
          </cell>
        </row>
        <row r="2669">
          <cell r="H2669" t="str">
            <v/>
          </cell>
        </row>
        <row r="2670">
          <cell r="H2670" t="str">
            <v/>
          </cell>
        </row>
        <row r="2671">
          <cell r="H2671" t="str">
            <v/>
          </cell>
        </row>
        <row r="2672">
          <cell r="H2672" t="str">
            <v/>
          </cell>
        </row>
        <row r="2673">
          <cell r="H2673" t="str">
            <v/>
          </cell>
        </row>
        <row r="2674">
          <cell r="H2674" t="str">
            <v/>
          </cell>
        </row>
        <row r="2675">
          <cell r="H2675" t="str">
            <v/>
          </cell>
        </row>
        <row r="2676">
          <cell r="H2676" t="str">
            <v/>
          </cell>
        </row>
        <row r="2677">
          <cell r="H2677" t="str">
            <v/>
          </cell>
        </row>
        <row r="2678">
          <cell r="H2678" t="str">
            <v/>
          </cell>
        </row>
        <row r="2679">
          <cell r="H2679" t="str">
            <v/>
          </cell>
        </row>
        <row r="2680">
          <cell r="H2680" t="str">
            <v/>
          </cell>
        </row>
        <row r="2681">
          <cell r="H2681" t="str">
            <v/>
          </cell>
        </row>
        <row r="2682">
          <cell r="H2682" t="str">
            <v/>
          </cell>
        </row>
        <row r="2683">
          <cell r="A2683" t="str">
            <v>CANTIDAD TOTAL ACTIVIDAD No 31</v>
          </cell>
          <cell r="H2683">
            <v>1</v>
          </cell>
        </row>
        <row r="2684">
          <cell r="A2684" t="str">
            <v>INSERTE PLANO, GRÁFICO O ESQUEMA AQUÍ</v>
          </cell>
        </row>
        <row r="2707">
          <cell r="B2707" t="str">
            <v>SANTIAGO RODRÍGUEZ RIVAS</v>
          </cell>
        </row>
        <row r="2708">
          <cell r="B2708" t="str">
            <v>INGENIERO CIVIL PRESUPUESTADOR</v>
          </cell>
        </row>
        <row r="2709">
          <cell r="B2709" t="str">
            <v xml:space="preserve">COSTOS Y PRESUPUESTOS </v>
          </cell>
        </row>
        <row r="2710">
          <cell r="B2710" t="str">
            <v>M.P. 161037-0500005 TLM</v>
          </cell>
          <cell r="C2710" t="str">
            <v>ACTIVIDAD No 31 - PÁGINA 2</v>
          </cell>
        </row>
        <row r="2711">
          <cell r="A2711" t="str">
            <v>DEPARTAMENTO DE ANTIOQUIA</v>
          </cell>
        </row>
        <row r="2712">
          <cell r="A2712" t="str">
            <v>MUNICIPIO DE BRICEÑO</v>
          </cell>
        </row>
        <row r="2713">
          <cell r="A2713" t="str">
            <v>PROYECTO: PLANTA DE BENEFICIO ANIMAL DEL MUNICIPIO DE BRICEÑO - ANTIOQUIA</v>
          </cell>
        </row>
        <row r="2715">
          <cell r="A2715" t="str">
            <v>MEMORIAS DE OBRA</v>
          </cell>
        </row>
        <row r="2717">
          <cell r="A2717" t="str">
            <v>No.</v>
          </cell>
          <cell r="B2717" t="str">
            <v>DESCRIPCIÓN</v>
          </cell>
          <cell r="F2717" t="str">
            <v>ÍTEM DE PAGO</v>
          </cell>
          <cell r="G2717" t="str">
            <v>UNIDAD</v>
          </cell>
          <cell r="H2717" t="str">
            <v>CANTIDAD</v>
          </cell>
        </row>
        <row r="2718">
          <cell r="A2718">
            <v>32</v>
          </cell>
          <cell r="B2718" t="str">
            <v>S.T.I MEDIDOR TRIFASICO 5(100)AMP 60Hz</v>
          </cell>
          <cell r="F2718" t="str">
            <v>AF</v>
          </cell>
          <cell r="G2718" t="str">
            <v>GLOBAL</v>
          </cell>
          <cell r="H2718">
            <v>1</v>
          </cell>
        </row>
        <row r="2720">
          <cell r="A2720" t="str">
            <v>DETALLE</v>
          </cell>
          <cell r="C2720" t="str">
            <v>FACTOR</v>
          </cell>
          <cell r="D2720" t="str">
            <v>CANTIDAD</v>
          </cell>
          <cell r="E2720" t="str">
            <v>A (ML)</v>
          </cell>
          <cell r="F2720" t="str">
            <v>B (M2)</v>
          </cell>
          <cell r="G2720" t="str">
            <v>C (M3)</v>
          </cell>
          <cell r="H2720" t="str">
            <v>TOTAL</v>
          </cell>
        </row>
        <row r="2721">
          <cell r="A2721" t="str">
            <v>MEDIDOR TRIFASICO 5(100)AMP 60Hz</v>
          </cell>
          <cell r="C2721">
            <v>1</v>
          </cell>
          <cell r="D2721">
            <v>1</v>
          </cell>
          <cell r="H2721">
            <v>1</v>
          </cell>
        </row>
        <row r="2722">
          <cell r="H2722" t="str">
            <v/>
          </cell>
        </row>
        <row r="2723">
          <cell r="H2723" t="str">
            <v/>
          </cell>
        </row>
        <row r="2724">
          <cell r="H2724" t="str">
            <v/>
          </cell>
        </row>
        <row r="2725">
          <cell r="H2725" t="str">
            <v/>
          </cell>
        </row>
        <row r="2726">
          <cell r="H2726" t="str">
            <v/>
          </cell>
        </row>
        <row r="2727">
          <cell r="H2727" t="str">
            <v/>
          </cell>
        </row>
        <row r="2728">
          <cell r="H2728" t="str">
            <v/>
          </cell>
        </row>
        <row r="2729">
          <cell r="H2729" t="str">
            <v/>
          </cell>
        </row>
        <row r="2730">
          <cell r="H2730" t="str">
            <v/>
          </cell>
        </row>
        <row r="2731">
          <cell r="H2731" t="str">
            <v/>
          </cell>
        </row>
        <row r="2732">
          <cell r="H2732" t="str">
            <v/>
          </cell>
        </row>
        <row r="2733">
          <cell r="H2733" t="str">
            <v/>
          </cell>
        </row>
        <row r="2734">
          <cell r="H2734" t="str">
            <v/>
          </cell>
        </row>
        <row r="2735">
          <cell r="H2735" t="str">
            <v/>
          </cell>
        </row>
        <row r="2736">
          <cell r="H2736" t="str">
            <v/>
          </cell>
        </row>
        <row r="2737">
          <cell r="H2737" t="str">
            <v/>
          </cell>
        </row>
        <row r="2738">
          <cell r="H2738" t="str">
            <v/>
          </cell>
        </row>
        <row r="2739">
          <cell r="H2739" t="str">
            <v/>
          </cell>
        </row>
        <row r="2740">
          <cell r="H2740" t="str">
            <v/>
          </cell>
        </row>
        <row r="2741">
          <cell r="H2741" t="str">
            <v/>
          </cell>
        </row>
        <row r="2742">
          <cell r="H2742" t="str">
            <v/>
          </cell>
        </row>
        <row r="2743">
          <cell r="H2743" t="str">
            <v/>
          </cell>
        </row>
        <row r="2744">
          <cell r="H2744" t="str">
            <v/>
          </cell>
        </row>
        <row r="2745">
          <cell r="H2745" t="str">
            <v/>
          </cell>
        </row>
        <row r="2746">
          <cell r="H2746" t="str">
            <v/>
          </cell>
        </row>
        <row r="2747">
          <cell r="H2747" t="str">
            <v/>
          </cell>
        </row>
        <row r="2748">
          <cell r="H2748" t="str">
            <v/>
          </cell>
        </row>
        <row r="2749">
          <cell r="H2749" t="str">
            <v/>
          </cell>
        </row>
        <row r="2750">
          <cell r="H2750" t="str">
            <v/>
          </cell>
        </row>
        <row r="2751">
          <cell r="H2751" t="str">
            <v/>
          </cell>
        </row>
        <row r="2752">
          <cell r="A2752" t="str">
            <v>ACTIVIDAD No 32 - PÁGINA 1</v>
          </cell>
        </row>
        <row r="2753">
          <cell r="H2753" t="str">
            <v/>
          </cell>
        </row>
        <row r="2754">
          <cell r="H2754" t="str">
            <v/>
          </cell>
        </row>
        <row r="2755">
          <cell r="H2755" t="str">
            <v/>
          </cell>
        </row>
        <row r="2756">
          <cell r="H2756" t="str">
            <v/>
          </cell>
        </row>
        <row r="2757">
          <cell r="H2757" t="str">
            <v/>
          </cell>
        </row>
        <row r="2758">
          <cell r="H2758" t="str">
            <v/>
          </cell>
        </row>
        <row r="2759">
          <cell r="H2759" t="str">
            <v/>
          </cell>
        </row>
        <row r="2760">
          <cell r="H2760" t="str">
            <v/>
          </cell>
        </row>
        <row r="2761">
          <cell r="H2761" t="str">
            <v/>
          </cell>
        </row>
        <row r="2762">
          <cell r="H2762" t="str">
            <v/>
          </cell>
        </row>
        <row r="2763">
          <cell r="H2763" t="str">
            <v/>
          </cell>
        </row>
        <row r="2764">
          <cell r="H2764" t="str">
            <v/>
          </cell>
        </row>
        <row r="2765">
          <cell r="H2765" t="str">
            <v/>
          </cell>
        </row>
        <row r="2766">
          <cell r="H2766" t="str">
            <v/>
          </cell>
        </row>
        <row r="2767">
          <cell r="H2767" t="str">
            <v/>
          </cell>
        </row>
        <row r="2768">
          <cell r="H2768" t="str">
            <v/>
          </cell>
        </row>
        <row r="2769">
          <cell r="H2769" t="str">
            <v/>
          </cell>
        </row>
        <row r="2770">
          <cell r="A2770" t="str">
            <v>CANTIDAD TOTAL ACTIVIDAD No 32</v>
          </cell>
          <cell r="H2770">
            <v>1</v>
          </cell>
        </row>
        <row r="2771">
          <cell r="A2771" t="str">
            <v>INSERTE PLANO, GRÁFICO O ESQUEMA AQUÍ</v>
          </cell>
        </row>
        <row r="2794">
          <cell r="B2794" t="str">
            <v>SANTIAGO RODRÍGUEZ RIVAS</v>
          </cell>
        </row>
        <row r="2795">
          <cell r="B2795" t="str">
            <v>INGENIERO CIVIL PRESUPUESTADOR</v>
          </cell>
        </row>
        <row r="2796">
          <cell r="B2796" t="str">
            <v xml:space="preserve">COSTOS Y PRESUPUESTOS </v>
          </cell>
        </row>
        <row r="2797">
          <cell r="B2797" t="str">
            <v>M.P. 161037-0500005 TLM</v>
          </cell>
          <cell r="C2797" t="str">
            <v>ACTIVIDAD No 32 - PÁGINA 2</v>
          </cell>
        </row>
        <row r="2798">
          <cell r="A2798" t="str">
            <v>DEPARTAMENTO DE ANTIOQUIA</v>
          </cell>
        </row>
        <row r="2799">
          <cell r="A2799" t="str">
            <v>MUNICIPIO DE BRICEÑO</v>
          </cell>
        </row>
        <row r="2800">
          <cell r="A2800" t="str">
            <v>PROYECTO: PLANTA DE BENEFICIO ANIMAL DEL MUNICIPIO DE BRICEÑO - ANTIOQUIA</v>
          </cell>
        </row>
        <row r="2802">
          <cell r="A2802" t="str">
            <v>MEMORIAS DE OBRA</v>
          </cell>
        </row>
        <row r="2804">
          <cell r="A2804" t="str">
            <v>No.</v>
          </cell>
          <cell r="B2804" t="str">
            <v>DESCRIPCIÓN</v>
          </cell>
          <cell r="F2804" t="str">
            <v>ÍTEM DE PAGO</v>
          </cell>
          <cell r="G2804" t="str">
            <v>UNIDAD</v>
          </cell>
          <cell r="H2804" t="str">
            <v>CANTIDAD</v>
          </cell>
        </row>
        <row r="2805">
          <cell r="A2805">
            <v>33</v>
          </cell>
          <cell r="B2805" t="str">
            <v xml:space="preserve">S.T.I TABLERO 42 CIRCUITOS TRIFASICO CON TAPA RETIE Y ESPACIO PARA TOTALIZADOR </v>
          </cell>
          <cell r="F2805" t="str">
            <v>AG</v>
          </cell>
          <cell r="G2805" t="str">
            <v>GLOBAL</v>
          </cell>
          <cell r="H2805">
            <v>1</v>
          </cell>
        </row>
        <row r="2807">
          <cell r="A2807" t="str">
            <v>DETALLE</v>
          </cell>
          <cell r="C2807" t="str">
            <v>FACTOR</v>
          </cell>
          <cell r="D2807" t="str">
            <v>CANTIDAD</v>
          </cell>
          <cell r="E2807" t="str">
            <v>A (ML)</v>
          </cell>
          <cell r="F2807" t="str">
            <v>B (M2)</v>
          </cell>
          <cell r="G2807" t="str">
            <v>C (M3)</v>
          </cell>
          <cell r="H2807" t="str">
            <v>TOTAL</v>
          </cell>
        </row>
        <row r="2808">
          <cell r="A2808" t="str">
            <v xml:space="preserve">TABLERO 42 CIRCUITOS TRIFASICO CON TAPA RETIE Y ESPACIO PARA TOTALIZADOR </v>
          </cell>
          <cell r="C2808">
            <v>1</v>
          </cell>
          <cell r="D2808">
            <v>1</v>
          </cell>
          <cell r="H2808">
            <v>1</v>
          </cell>
        </row>
        <row r="2809">
          <cell r="H2809" t="str">
            <v/>
          </cell>
        </row>
        <row r="2810">
          <cell r="H2810" t="str">
            <v/>
          </cell>
        </row>
        <row r="2811">
          <cell r="H2811" t="str">
            <v/>
          </cell>
        </row>
        <row r="2812">
          <cell r="H2812" t="str">
            <v/>
          </cell>
        </row>
        <row r="2813">
          <cell r="H2813" t="str">
            <v/>
          </cell>
        </row>
        <row r="2814">
          <cell r="H2814" t="str">
            <v/>
          </cell>
        </row>
        <row r="2815">
          <cell r="H2815" t="str">
            <v/>
          </cell>
        </row>
        <row r="2816">
          <cell r="H2816" t="str">
            <v/>
          </cell>
        </row>
        <row r="2817">
          <cell r="H2817" t="str">
            <v/>
          </cell>
        </row>
        <row r="2818">
          <cell r="H2818" t="str">
            <v/>
          </cell>
        </row>
        <row r="2819">
          <cell r="H2819" t="str">
            <v/>
          </cell>
        </row>
        <row r="2820">
          <cell r="H2820" t="str">
            <v/>
          </cell>
        </row>
        <row r="2821">
          <cell r="H2821" t="str">
            <v/>
          </cell>
        </row>
        <row r="2822">
          <cell r="H2822" t="str">
            <v/>
          </cell>
        </row>
        <row r="2823">
          <cell r="H2823" t="str">
            <v/>
          </cell>
        </row>
        <row r="2824">
          <cell r="H2824" t="str">
            <v/>
          </cell>
        </row>
        <row r="2825">
          <cell r="H2825" t="str">
            <v/>
          </cell>
        </row>
        <row r="2826">
          <cell r="H2826" t="str">
            <v/>
          </cell>
        </row>
        <row r="2827">
          <cell r="H2827" t="str">
            <v/>
          </cell>
        </row>
        <row r="2828">
          <cell r="H2828" t="str">
            <v/>
          </cell>
        </row>
        <row r="2829">
          <cell r="H2829" t="str">
            <v/>
          </cell>
        </row>
        <row r="2830">
          <cell r="H2830" t="str">
            <v/>
          </cell>
        </row>
        <row r="2831">
          <cell r="H2831" t="str">
            <v/>
          </cell>
        </row>
        <row r="2832">
          <cell r="H2832" t="str">
            <v/>
          </cell>
        </row>
        <row r="2833">
          <cell r="H2833" t="str">
            <v/>
          </cell>
        </row>
        <row r="2834">
          <cell r="H2834" t="str">
            <v/>
          </cell>
        </row>
        <row r="2835">
          <cell r="H2835" t="str">
            <v/>
          </cell>
        </row>
        <row r="2836">
          <cell r="H2836" t="str">
            <v/>
          </cell>
        </row>
        <row r="2837">
          <cell r="H2837" t="str">
            <v/>
          </cell>
        </row>
        <row r="2838">
          <cell r="H2838" t="str">
            <v/>
          </cell>
        </row>
        <row r="2839">
          <cell r="A2839" t="str">
            <v>ACTIVIDAD No 33 - PÁGINA 1</v>
          </cell>
        </row>
        <row r="2840">
          <cell r="H2840" t="str">
            <v/>
          </cell>
        </row>
        <row r="2841">
          <cell r="H2841" t="str">
            <v/>
          </cell>
        </row>
        <row r="2842">
          <cell r="H2842" t="str">
            <v/>
          </cell>
        </row>
        <row r="2843">
          <cell r="H2843" t="str">
            <v/>
          </cell>
        </row>
        <row r="2844">
          <cell r="H2844" t="str">
            <v/>
          </cell>
        </row>
        <row r="2845">
          <cell r="H2845" t="str">
            <v/>
          </cell>
        </row>
        <row r="2846">
          <cell r="H2846" t="str">
            <v/>
          </cell>
        </row>
        <row r="2847">
          <cell r="H2847" t="str">
            <v/>
          </cell>
        </row>
        <row r="2848">
          <cell r="H2848" t="str">
            <v/>
          </cell>
        </row>
        <row r="2849">
          <cell r="H2849" t="str">
            <v/>
          </cell>
        </row>
        <row r="2850">
          <cell r="H2850" t="str">
            <v/>
          </cell>
        </row>
        <row r="2851">
          <cell r="H2851" t="str">
            <v/>
          </cell>
        </row>
        <row r="2852">
          <cell r="H2852" t="str">
            <v/>
          </cell>
        </row>
        <row r="2853">
          <cell r="H2853" t="str">
            <v/>
          </cell>
        </row>
        <row r="2854">
          <cell r="H2854" t="str">
            <v/>
          </cell>
        </row>
        <row r="2855">
          <cell r="H2855" t="str">
            <v/>
          </cell>
        </row>
        <row r="2856">
          <cell r="H2856" t="str">
            <v/>
          </cell>
        </row>
        <row r="2857">
          <cell r="A2857" t="str">
            <v>CANTIDAD TOTAL ACTIVIDAD No 33</v>
          </cell>
          <cell r="H2857">
            <v>1</v>
          </cell>
        </row>
        <row r="2858">
          <cell r="A2858" t="str">
            <v>INSERTE PLANO, GRÁFICO O ESQUEMA AQUÍ</v>
          </cell>
        </row>
        <row r="2881">
          <cell r="B2881" t="str">
            <v>SANTIAGO RODRÍGUEZ RIVAS</v>
          </cell>
        </row>
        <row r="2882">
          <cell r="B2882" t="str">
            <v>INGENIERO CIVIL PRESUPUESTADOR</v>
          </cell>
        </row>
        <row r="2883">
          <cell r="B2883" t="str">
            <v xml:space="preserve">COSTOS Y PRESUPUESTOS </v>
          </cell>
        </row>
        <row r="2884">
          <cell r="B2884" t="str">
            <v>M.P. 161037-0500005 TLM</v>
          </cell>
          <cell r="C2884" t="str">
            <v>ACTIVIDAD No 33 - PÁGINA 2</v>
          </cell>
        </row>
        <row r="2885">
          <cell r="A2885" t="str">
            <v>DEPARTAMENTO DE ANTIOQUIA</v>
          </cell>
        </row>
        <row r="2886">
          <cell r="A2886" t="str">
            <v>MUNICIPIO DE BRICEÑO</v>
          </cell>
        </row>
        <row r="2887">
          <cell r="A2887" t="str">
            <v>PROYECTO: PLANTA DE BENEFICIO ANIMAL DEL MUNICIPIO DE BRICEÑO - ANTIOQUIA</v>
          </cell>
        </row>
        <row r="2889">
          <cell r="A2889" t="str">
            <v>MEMORIAS DE OBRA</v>
          </cell>
        </row>
        <row r="2891">
          <cell r="A2891" t="str">
            <v>No.</v>
          </cell>
          <cell r="B2891" t="str">
            <v>DESCRIPCIÓN</v>
          </cell>
          <cell r="F2891" t="str">
            <v>ÍTEM DE PAGO</v>
          </cell>
          <cell r="G2891" t="str">
            <v>UNIDAD</v>
          </cell>
          <cell r="H2891" t="str">
            <v>CANTIDAD</v>
          </cell>
        </row>
        <row r="2892">
          <cell r="A2892">
            <v>34</v>
          </cell>
          <cell r="B2892" t="str">
            <v>S.T.I VARILLA COOPERWELLD 5/8" X 2.4M COBRE</v>
          </cell>
          <cell r="F2892" t="str">
            <v>AH</v>
          </cell>
          <cell r="G2892" t="str">
            <v>GLOBAL</v>
          </cell>
          <cell r="H2892">
            <v>1</v>
          </cell>
        </row>
        <row r="2894">
          <cell r="A2894" t="str">
            <v>DETALLE</v>
          </cell>
          <cell r="C2894" t="str">
            <v>FACTOR</v>
          </cell>
          <cell r="D2894" t="str">
            <v>CANTIDAD</v>
          </cell>
          <cell r="E2894" t="str">
            <v>A (ML)</v>
          </cell>
          <cell r="F2894" t="str">
            <v>B (M2)</v>
          </cell>
          <cell r="G2894" t="str">
            <v>C (M3)</v>
          </cell>
          <cell r="H2894" t="str">
            <v>TOTAL</v>
          </cell>
        </row>
        <row r="2895">
          <cell r="A2895" t="str">
            <v>VARILLA COOPERWELL 5/8" X 2.4M COBRE</v>
          </cell>
          <cell r="C2895">
            <v>1</v>
          </cell>
          <cell r="D2895">
            <v>1</v>
          </cell>
          <cell r="H2895">
            <v>1</v>
          </cell>
        </row>
        <row r="2896">
          <cell r="H2896" t="str">
            <v/>
          </cell>
        </row>
        <row r="2897">
          <cell r="H2897" t="str">
            <v/>
          </cell>
        </row>
        <row r="2898">
          <cell r="H2898" t="str">
            <v/>
          </cell>
        </row>
        <row r="2899">
          <cell r="H2899" t="str">
            <v/>
          </cell>
        </row>
        <row r="2900">
          <cell r="H2900" t="str">
            <v/>
          </cell>
        </row>
        <row r="2901">
          <cell r="H2901" t="str">
            <v/>
          </cell>
        </row>
        <row r="2902">
          <cell r="H2902" t="str">
            <v/>
          </cell>
        </row>
        <row r="2903">
          <cell r="H2903" t="str">
            <v/>
          </cell>
        </row>
        <row r="2904">
          <cell r="H2904" t="str">
            <v/>
          </cell>
        </row>
        <row r="2905">
          <cell r="H2905" t="str">
            <v/>
          </cell>
        </row>
        <row r="2906">
          <cell r="H2906" t="str">
            <v/>
          </cell>
        </row>
        <row r="2907">
          <cell r="H2907" t="str">
            <v/>
          </cell>
        </row>
        <row r="2908">
          <cell r="H2908" t="str">
            <v/>
          </cell>
        </row>
        <row r="2909">
          <cell r="H2909" t="str">
            <v/>
          </cell>
        </row>
        <row r="2910">
          <cell r="H2910" t="str">
            <v/>
          </cell>
        </row>
        <row r="2911">
          <cell r="H2911" t="str">
            <v/>
          </cell>
        </row>
        <row r="2912">
          <cell r="H2912" t="str">
            <v/>
          </cell>
        </row>
        <row r="2913">
          <cell r="H2913" t="str">
            <v/>
          </cell>
        </row>
        <row r="2914">
          <cell r="H2914" t="str">
            <v/>
          </cell>
        </row>
        <row r="2915">
          <cell r="H2915" t="str">
            <v/>
          </cell>
        </row>
        <row r="2916">
          <cell r="H2916" t="str">
            <v/>
          </cell>
        </row>
        <row r="2917">
          <cell r="H2917" t="str">
            <v/>
          </cell>
        </row>
        <row r="2918">
          <cell r="H2918" t="str">
            <v/>
          </cell>
        </row>
        <row r="2919">
          <cell r="H2919" t="str">
            <v/>
          </cell>
        </row>
        <row r="2922">
          <cell r="H2922" t="str">
            <v/>
          </cell>
        </row>
        <row r="2923">
          <cell r="H2923" t="str">
            <v/>
          </cell>
        </row>
        <row r="2924">
          <cell r="H2924" t="str">
            <v/>
          </cell>
        </row>
        <row r="2925">
          <cell r="H2925" t="str">
            <v/>
          </cell>
        </row>
        <row r="2926">
          <cell r="H2926" t="str">
            <v/>
          </cell>
        </row>
        <row r="2927">
          <cell r="H2927" t="str">
            <v/>
          </cell>
        </row>
        <row r="2928">
          <cell r="A2928" t="str">
            <v>ACTIVIDAD No 34 - PÁGINA 1</v>
          </cell>
        </row>
        <row r="2929">
          <cell r="H2929" t="str">
            <v/>
          </cell>
        </row>
        <row r="2930">
          <cell r="H2930" t="str">
            <v/>
          </cell>
        </row>
        <row r="2931">
          <cell r="H2931" t="str">
            <v/>
          </cell>
        </row>
        <row r="2932">
          <cell r="H2932" t="str">
            <v/>
          </cell>
        </row>
        <row r="2933">
          <cell r="H2933" t="str">
            <v/>
          </cell>
        </row>
        <row r="2934">
          <cell r="H2934" t="str">
            <v/>
          </cell>
        </row>
        <row r="2935">
          <cell r="H2935" t="str">
            <v/>
          </cell>
        </row>
        <row r="2936">
          <cell r="H2936" t="str">
            <v/>
          </cell>
        </row>
        <row r="2937">
          <cell r="H2937" t="str">
            <v/>
          </cell>
        </row>
        <row r="2938">
          <cell r="H2938" t="str">
            <v/>
          </cell>
        </row>
        <row r="2939">
          <cell r="H2939" t="str">
            <v/>
          </cell>
        </row>
        <row r="2940">
          <cell r="H2940" t="str">
            <v/>
          </cell>
        </row>
        <row r="2941">
          <cell r="H2941" t="str">
            <v/>
          </cell>
        </row>
        <row r="2942">
          <cell r="H2942" t="str">
            <v/>
          </cell>
        </row>
        <row r="2943">
          <cell r="H2943" t="str">
            <v/>
          </cell>
        </row>
        <row r="2944">
          <cell r="H2944" t="str">
            <v/>
          </cell>
        </row>
        <row r="2945">
          <cell r="H2945" t="str">
            <v/>
          </cell>
        </row>
        <row r="2946">
          <cell r="A2946" t="str">
            <v>CANTIDAD TOTAL ACTIVIDAD No 34</v>
          </cell>
          <cell r="H2946" t="str">
            <v/>
          </cell>
        </row>
        <row r="2947">
          <cell r="A2947" t="str">
            <v>INSERTE PLANO, GRÁFICO O ESQUEMA AQUÍ</v>
          </cell>
        </row>
        <row r="2970">
          <cell r="B2970" t="str">
            <v>SANTIAGO RODRÍGUEZ RIVAS</v>
          </cell>
        </row>
        <row r="2971">
          <cell r="B2971" t="str">
            <v>INGENIERO CIVIL PRESUPUESTADOR</v>
          </cell>
        </row>
        <row r="2972">
          <cell r="B2972" t="str">
            <v xml:space="preserve">COSTOS Y PRESUPUESTOS </v>
          </cell>
        </row>
        <row r="2973">
          <cell r="B2973" t="str">
            <v>M.P. 161037-0500005 TLM</v>
          </cell>
          <cell r="C2973" t="str">
            <v>ACTIVIDAD No 34 - PÁGINA 2</v>
          </cell>
        </row>
        <row r="2974">
          <cell r="A2974" t="str">
            <v>DEPARTAMENTO DE ANTIOQUIA</v>
          </cell>
        </row>
        <row r="2975">
          <cell r="A2975" t="str">
            <v>MUNICIPIO DE BRICEÑO</v>
          </cell>
        </row>
        <row r="2976">
          <cell r="A2976" t="str">
            <v>PROYECTO: PLANTA DE BENEFICIO ANIMAL DEL MUNICIPIO DE BRICEÑO - ANTIOQUIA</v>
          </cell>
        </row>
        <row r="2978">
          <cell r="A2978" t="str">
            <v>MEMORIAS DE OBRA</v>
          </cell>
        </row>
        <row r="2980">
          <cell r="A2980" t="str">
            <v>No.</v>
          </cell>
          <cell r="B2980" t="str">
            <v>DESCRIPCIÓN</v>
          </cell>
          <cell r="F2980" t="str">
            <v>ÍTEM DE PAGO</v>
          </cell>
          <cell r="G2980" t="str">
            <v>UNIDAD</v>
          </cell>
          <cell r="H2980" t="str">
            <v>CANTIDAD</v>
          </cell>
        </row>
        <row r="2981">
          <cell r="A2981">
            <v>35</v>
          </cell>
          <cell r="B2981" t="str">
            <v>S.T.I Lampara de emergencia 2x10</v>
          </cell>
          <cell r="F2981" t="str">
            <v>AI</v>
          </cell>
          <cell r="G2981" t="str">
            <v>GLOBAL</v>
          </cell>
          <cell r="H2981">
            <v>1</v>
          </cell>
        </row>
        <row r="2983">
          <cell r="A2983" t="str">
            <v>DETALLE</v>
          </cell>
          <cell r="C2983" t="str">
            <v>FACTOR</v>
          </cell>
          <cell r="D2983" t="str">
            <v>CANTIDAD</v>
          </cell>
          <cell r="E2983" t="str">
            <v>A (ML)</v>
          </cell>
          <cell r="F2983" t="str">
            <v>B (M2)</v>
          </cell>
          <cell r="G2983" t="str">
            <v>C (M3)</v>
          </cell>
          <cell r="H2983" t="str">
            <v>TOTAL</v>
          </cell>
        </row>
        <row r="2984">
          <cell r="A2984" t="str">
            <v>Lampara de emergencia 2x10</v>
          </cell>
          <cell r="C2984">
            <v>1</v>
          </cell>
          <cell r="D2984">
            <v>1</v>
          </cell>
          <cell r="H2984">
            <v>1</v>
          </cell>
        </row>
        <row r="2985">
          <cell r="H2985" t="str">
            <v/>
          </cell>
        </row>
        <row r="2986">
          <cell r="H2986" t="str">
            <v/>
          </cell>
        </row>
        <row r="2987">
          <cell r="H2987" t="str">
            <v/>
          </cell>
        </row>
        <row r="2988">
          <cell r="H2988" t="str">
            <v/>
          </cell>
        </row>
        <row r="2989">
          <cell r="H2989" t="str">
            <v/>
          </cell>
        </row>
        <row r="2990">
          <cell r="H2990" t="str">
            <v/>
          </cell>
        </row>
        <row r="2991">
          <cell r="H2991" t="str">
            <v/>
          </cell>
        </row>
        <row r="2992">
          <cell r="H2992" t="str">
            <v/>
          </cell>
        </row>
        <row r="2993">
          <cell r="H2993" t="str">
            <v/>
          </cell>
        </row>
        <row r="2994">
          <cell r="H2994" t="str">
            <v/>
          </cell>
        </row>
        <row r="2995">
          <cell r="H2995" t="str">
            <v/>
          </cell>
        </row>
        <row r="2996">
          <cell r="H2996" t="str">
            <v/>
          </cell>
        </row>
        <row r="2997">
          <cell r="H2997" t="str">
            <v/>
          </cell>
        </row>
        <row r="2998">
          <cell r="H2998" t="str">
            <v/>
          </cell>
        </row>
        <row r="2999">
          <cell r="H2999" t="str">
            <v/>
          </cell>
        </row>
        <row r="3000">
          <cell r="H3000" t="str">
            <v/>
          </cell>
        </row>
        <row r="3001">
          <cell r="H3001" t="str">
            <v/>
          </cell>
        </row>
        <row r="3002">
          <cell r="H3002" t="str">
            <v/>
          </cell>
        </row>
        <row r="3003">
          <cell r="H3003" t="str">
            <v/>
          </cell>
        </row>
        <row r="3004">
          <cell r="H3004" t="str">
            <v/>
          </cell>
        </row>
        <row r="3005">
          <cell r="H3005" t="str">
            <v/>
          </cell>
        </row>
        <row r="3006">
          <cell r="H3006" t="str">
            <v/>
          </cell>
        </row>
        <row r="3007">
          <cell r="H3007" t="str">
            <v/>
          </cell>
        </row>
        <row r="3008">
          <cell r="H3008" t="str">
            <v/>
          </cell>
        </row>
        <row r="3009">
          <cell r="H3009" t="str">
            <v/>
          </cell>
        </row>
        <row r="3010">
          <cell r="H3010" t="str">
            <v/>
          </cell>
        </row>
        <row r="3011">
          <cell r="H3011" t="str">
            <v/>
          </cell>
        </row>
        <row r="3012">
          <cell r="H3012" t="str">
            <v/>
          </cell>
        </row>
        <row r="3013">
          <cell r="H3013" t="str">
            <v/>
          </cell>
        </row>
        <row r="3014">
          <cell r="H3014" t="str">
            <v/>
          </cell>
        </row>
        <row r="3015">
          <cell r="A3015" t="str">
            <v>ACTIVIDAD No 35 - PÁGINA 1</v>
          </cell>
        </row>
        <row r="3016">
          <cell r="H3016" t="str">
            <v/>
          </cell>
        </row>
        <row r="3017">
          <cell r="H3017" t="str">
            <v/>
          </cell>
        </row>
        <row r="3018">
          <cell r="H3018" t="str">
            <v/>
          </cell>
        </row>
        <row r="3019">
          <cell r="H3019" t="str">
            <v/>
          </cell>
        </row>
        <row r="3020">
          <cell r="H3020" t="str">
            <v/>
          </cell>
        </row>
        <row r="3021">
          <cell r="H3021" t="str">
            <v/>
          </cell>
        </row>
        <row r="3022">
          <cell r="H3022" t="str">
            <v/>
          </cell>
        </row>
        <row r="3023">
          <cell r="H3023" t="str">
            <v/>
          </cell>
        </row>
        <row r="3024">
          <cell r="H3024" t="str">
            <v/>
          </cell>
        </row>
        <row r="3025">
          <cell r="H3025" t="str">
            <v/>
          </cell>
        </row>
        <row r="3026">
          <cell r="H3026" t="str">
            <v/>
          </cell>
        </row>
        <row r="3027">
          <cell r="H3027" t="str">
            <v/>
          </cell>
        </row>
        <row r="3028">
          <cell r="H3028" t="str">
            <v/>
          </cell>
        </row>
        <row r="3029">
          <cell r="H3029" t="str">
            <v/>
          </cell>
        </row>
        <row r="3030">
          <cell r="H3030" t="str">
            <v/>
          </cell>
        </row>
        <row r="3031">
          <cell r="H3031" t="str">
            <v/>
          </cell>
        </row>
        <row r="3032">
          <cell r="H3032" t="str">
            <v/>
          </cell>
        </row>
        <row r="3033">
          <cell r="A3033" t="str">
            <v>CANTIDAD TOTAL ACTIVIDAD No 35</v>
          </cell>
          <cell r="H3033">
            <v>1</v>
          </cell>
        </row>
        <row r="3034">
          <cell r="A3034" t="str">
            <v>INSERTE PLANO, GRÁFICO O ESQUEMA AQUÍ</v>
          </cell>
        </row>
        <row r="3057">
          <cell r="B3057" t="str">
            <v>SANTIAGO RODRÍGUEZ RIVAS</v>
          </cell>
        </row>
        <row r="3058">
          <cell r="B3058" t="str">
            <v>INGENIERO CIVIL PRESUPUESTADOR</v>
          </cell>
        </row>
        <row r="3059">
          <cell r="B3059" t="str">
            <v xml:space="preserve">COSTOS Y PRESUPUESTOS </v>
          </cell>
        </row>
        <row r="3060">
          <cell r="B3060" t="str">
            <v>M.P. 161037-0500005 TLM</v>
          </cell>
          <cell r="C3060" t="str">
            <v>ACTIVIDAD No 35 - PÁGINA 2</v>
          </cell>
        </row>
        <row r="3061">
          <cell r="A3061" t="str">
            <v>DEPARTAMENTO DE ANTIOQUIA</v>
          </cell>
        </row>
        <row r="3062">
          <cell r="A3062" t="str">
            <v>MUNICIPIO DE BRICEÑO</v>
          </cell>
        </row>
        <row r="3063">
          <cell r="A3063" t="str">
            <v>PROYECTO: PLANTA DE BENEFICIO ANIMAL DEL MUNICIPIO DE BRICEÑO - ANTIOQUIA</v>
          </cell>
        </row>
        <row r="3065">
          <cell r="A3065" t="str">
            <v>MEMORIAS DE OBRA</v>
          </cell>
        </row>
        <row r="3067">
          <cell r="A3067" t="str">
            <v>No.</v>
          </cell>
          <cell r="B3067" t="str">
            <v>DESCRIPCIÓN</v>
          </cell>
          <cell r="F3067" t="str">
            <v>ÍTEM DE PAGO</v>
          </cell>
          <cell r="G3067" t="str">
            <v>UNIDAD</v>
          </cell>
          <cell r="H3067" t="str">
            <v>CANTIDAD</v>
          </cell>
        </row>
        <row r="3068">
          <cell r="A3068">
            <v>36</v>
          </cell>
          <cell r="B3068" t="str">
            <v>S.T.I Interruptor conmutable</v>
          </cell>
          <cell r="F3068" t="str">
            <v>AJ</v>
          </cell>
          <cell r="G3068" t="str">
            <v>GLOBAL</v>
          </cell>
          <cell r="H3068">
            <v>1</v>
          </cell>
        </row>
        <row r="3070">
          <cell r="A3070" t="str">
            <v>DETALLE</v>
          </cell>
          <cell r="C3070" t="str">
            <v>FACTOR</v>
          </cell>
          <cell r="D3070" t="str">
            <v>CANTIDAD</v>
          </cell>
          <cell r="E3070" t="str">
            <v>A (ML)</v>
          </cell>
          <cell r="F3070" t="str">
            <v>B (M2)</v>
          </cell>
          <cell r="G3070" t="str">
            <v>C (M3)</v>
          </cell>
          <cell r="H3070" t="str">
            <v>TOTAL</v>
          </cell>
        </row>
        <row r="3071">
          <cell r="A3071" t="str">
            <v>Interruptor conmutable</v>
          </cell>
          <cell r="C3071">
            <v>1</v>
          </cell>
          <cell r="D3071">
            <v>1</v>
          </cell>
          <cell r="H3071">
            <v>1</v>
          </cell>
        </row>
        <row r="3072">
          <cell r="H3072" t="str">
            <v/>
          </cell>
        </row>
        <row r="3073">
          <cell r="H3073" t="str">
            <v/>
          </cell>
        </row>
        <row r="3074">
          <cell r="H3074" t="str">
            <v/>
          </cell>
        </row>
        <row r="3075">
          <cell r="H3075" t="str">
            <v/>
          </cell>
        </row>
        <row r="3076">
          <cell r="H3076" t="str">
            <v/>
          </cell>
        </row>
        <row r="3077">
          <cell r="H3077" t="str">
            <v/>
          </cell>
        </row>
        <row r="3078">
          <cell r="H3078" t="str">
            <v/>
          </cell>
        </row>
        <row r="3079">
          <cell r="H3079" t="str">
            <v/>
          </cell>
        </row>
        <row r="3080">
          <cell r="H3080" t="str">
            <v/>
          </cell>
        </row>
        <row r="3081">
          <cell r="H3081" t="str">
            <v/>
          </cell>
        </row>
        <row r="3082">
          <cell r="H3082" t="str">
            <v/>
          </cell>
        </row>
        <row r="3083">
          <cell r="H3083" t="str">
            <v/>
          </cell>
        </row>
        <row r="3084">
          <cell r="H3084" t="str">
            <v/>
          </cell>
        </row>
        <row r="3085">
          <cell r="H3085" t="str">
            <v/>
          </cell>
        </row>
        <row r="3086">
          <cell r="H3086" t="str">
            <v/>
          </cell>
        </row>
        <row r="3087">
          <cell r="H3087" t="str">
            <v/>
          </cell>
        </row>
        <row r="3088">
          <cell r="H3088" t="str">
            <v/>
          </cell>
        </row>
        <row r="3089">
          <cell r="H3089" t="str">
            <v/>
          </cell>
        </row>
        <row r="3090">
          <cell r="H3090" t="str">
            <v/>
          </cell>
        </row>
        <row r="3091">
          <cell r="H3091" t="str">
            <v/>
          </cell>
        </row>
        <row r="3092">
          <cell r="H3092" t="str">
            <v/>
          </cell>
        </row>
        <row r="3093">
          <cell r="H3093" t="str">
            <v/>
          </cell>
        </row>
        <row r="3094">
          <cell r="H3094" t="str">
            <v/>
          </cell>
        </row>
        <row r="3095">
          <cell r="H3095" t="str">
            <v/>
          </cell>
        </row>
        <row r="3096">
          <cell r="H3096" t="str">
            <v/>
          </cell>
        </row>
        <row r="3097">
          <cell r="H3097" t="str">
            <v/>
          </cell>
        </row>
        <row r="3098">
          <cell r="H3098" t="str">
            <v/>
          </cell>
        </row>
        <row r="3099">
          <cell r="H3099" t="str">
            <v/>
          </cell>
        </row>
        <row r="3100">
          <cell r="H3100" t="str">
            <v/>
          </cell>
        </row>
        <row r="3101">
          <cell r="H3101" t="str">
            <v/>
          </cell>
        </row>
        <row r="3102">
          <cell r="A3102" t="str">
            <v>ACTIVIDAD No 36 - PÁGINA 1</v>
          </cell>
        </row>
        <row r="3103">
          <cell r="H3103" t="str">
            <v/>
          </cell>
        </row>
        <row r="3104">
          <cell r="H3104" t="str">
            <v/>
          </cell>
        </row>
        <row r="3105">
          <cell r="H3105" t="str">
            <v/>
          </cell>
        </row>
        <row r="3106">
          <cell r="H3106" t="str">
            <v/>
          </cell>
        </row>
        <row r="3107">
          <cell r="H3107" t="str">
            <v/>
          </cell>
        </row>
        <row r="3108">
          <cell r="H3108" t="str">
            <v/>
          </cell>
        </row>
        <row r="3109">
          <cell r="H3109" t="str">
            <v/>
          </cell>
        </row>
        <row r="3110">
          <cell r="H3110" t="str">
            <v/>
          </cell>
        </row>
        <row r="3111">
          <cell r="H3111" t="str">
            <v/>
          </cell>
        </row>
        <row r="3112">
          <cell r="H3112" t="str">
            <v/>
          </cell>
        </row>
        <row r="3113">
          <cell r="H3113" t="str">
            <v/>
          </cell>
        </row>
        <row r="3114">
          <cell r="H3114" t="str">
            <v/>
          </cell>
        </row>
        <row r="3115">
          <cell r="H3115" t="str">
            <v/>
          </cell>
        </row>
        <row r="3116">
          <cell r="H3116" t="str">
            <v/>
          </cell>
        </row>
        <row r="3117">
          <cell r="H3117" t="str">
            <v/>
          </cell>
        </row>
        <row r="3118">
          <cell r="H3118" t="str">
            <v/>
          </cell>
        </row>
        <row r="3119">
          <cell r="H3119" t="str">
            <v/>
          </cell>
        </row>
        <row r="3120">
          <cell r="A3120" t="str">
            <v>CANTIDAD TOTAL ACTIVIDAD No 36</v>
          </cell>
          <cell r="H3120">
            <v>1</v>
          </cell>
        </row>
        <row r="3121">
          <cell r="A3121" t="str">
            <v>INSERTE PLANO, GRÁFICO O ESQUEMA AQUÍ</v>
          </cell>
        </row>
        <row r="3144">
          <cell r="B3144" t="str">
            <v>SANTIAGO RODRÍGUEZ RIVAS</v>
          </cell>
        </row>
        <row r="3145">
          <cell r="B3145" t="str">
            <v>INGENIERO CIVIL PRESUPUESTADOR</v>
          </cell>
        </row>
        <row r="3146">
          <cell r="B3146" t="str">
            <v xml:space="preserve">COSTOS Y PRESUPUESTOS </v>
          </cell>
        </row>
        <row r="3147">
          <cell r="B3147" t="str">
            <v>M.P. 161037-0500005 TLM</v>
          </cell>
          <cell r="C3147" t="str">
            <v>ACTIVIDAD No 36 - PÁGINA 2</v>
          </cell>
        </row>
        <row r="3148">
          <cell r="A3148" t="str">
            <v>DEPARTAMENTO DE ANTIOQUIA</v>
          </cell>
        </row>
        <row r="3149">
          <cell r="A3149" t="str">
            <v>MUNICIPIO DE BRICEÑO</v>
          </cell>
        </row>
        <row r="3150">
          <cell r="A3150" t="str">
            <v>PROYECTO: PLANTA DE BENEFICIO ANIMAL DEL MUNICIPIO DE BRICEÑO - ANTIOQUIA</v>
          </cell>
        </row>
        <row r="3152">
          <cell r="A3152" t="str">
            <v>MEMORIAS DE OBRA</v>
          </cell>
        </row>
        <row r="3154">
          <cell r="A3154" t="str">
            <v>No.</v>
          </cell>
          <cell r="B3154" t="str">
            <v>DESCRIPCIÓN</v>
          </cell>
          <cell r="F3154" t="str">
            <v>ÍTEM DE PAGO</v>
          </cell>
          <cell r="G3154" t="str">
            <v>UNIDAD</v>
          </cell>
          <cell r="H3154" t="str">
            <v>CANTIDAD</v>
          </cell>
        </row>
        <row r="3155">
          <cell r="A3155">
            <v>37</v>
          </cell>
          <cell r="B3155" t="str">
            <v>S.T.I Sensor de movimieno de techo</v>
          </cell>
          <cell r="F3155" t="str">
            <v>AK</v>
          </cell>
          <cell r="G3155" t="str">
            <v>GLOBAL</v>
          </cell>
          <cell r="H3155">
            <v>1</v>
          </cell>
        </row>
        <row r="3157">
          <cell r="A3157" t="str">
            <v>DETALLE</v>
          </cell>
          <cell r="C3157" t="str">
            <v>FACTOR</v>
          </cell>
          <cell r="D3157" t="str">
            <v>CANTIDAD</v>
          </cell>
          <cell r="E3157" t="str">
            <v>A (ML)</v>
          </cell>
          <cell r="F3157" t="str">
            <v>B (M2)</v>
          </cell>
          <cell r="G3157" t="str">
            <v>C (M3)</v>
          </cell>
          <cell r="H3157" t="str">
            <v>TOTAL</v>
          </cell>
        </row>
        <row r="3158">
          <cell r="A3158" t="str">
            <v>Sensor de movimiento de techo</v>
          </cell>
          <cell r="C3158">
            <v>1</v>
          </cell>
          <cell r="D3158">
            <v>1</v>
          </cell>
          <cell r="H3158">
            <v>1</v>
          </cell>
        </row>
        <row r="3159">
          <cell r="H3159" t="str">
            <v/>
          </cell>
        </row>
        <row r="3160">
          <cell r="H3160" t="str">
            <v/>
          </cell>
        </row>
        <row r="3161">
          <cell r="H3161" t="str">
            <v/>
          </cell>
        </row>
        <row r="3162">
          <cell r="H3162" t="str">
            <v/>
          </cell>
        </row>
        <row r="3163">
          <cell r="H3163" t="str">
            <v/>
          </cell>
        </row>
        <row r="3164">
          <cell r="H3164" t="str">
            <v/>
          </cell>
        </row>
        <row r="3165">
          <cell r="H3165" t="str">
            <v/>
          </cell>
        </row>
        <row r="3166">
          <cell r="H3166" t="str">
            <v/>
          </cell>
        </row>
        <row r="3167">
          <cell r="H3167" t="str">
            <v/>
          </cell>
        </row>
        <row r="3168">
          <cell r="H3168" t="str">
            <v/>
          </cell>
        </row>
        <row r="3169">
          <cell r="H3169" t="str">
            <v/>
          </cell>
        </row>
        <row r="3170">
          <cell r="H3170" t="str">
            <v/>
          </cell>
        </row>
        <row r="3171">
          <cell r="H3171" t="str">
            <v/>
          </cell>
        </row>
        <row r="3172">
          <cell r="H3172" t="str">
            <v/>
          </cell>
        </row>
        <row r="3173">
          <cell r="H3173" t="str">
            <v/>
          </cell>
        </row>
        <row r="3174">
          <cell r="H3174" t="str">
            <v/>
          </cell>
        </row>
        <row r="3175">
          <cell r="H3175" t="str">
            <v/>
          </cell>
        </row>
        <row r="3176">
          <cell r="H3176" t="str">
            <v/>
          </cell>
        </row>
        <row r="3177">
          <cell r="H3177" t="str">
            <v/>
          </cell>
        </row>
        <row r="3178">
          <cell r="H3178" t="str">
            <v/>
          </cell>
        </row>
        <row r="3179">
          <cell r="H3179" t="str">
            <v/>
          </cell>
        </row>
        <row r="3180">
          <cell r="H3180" t="str">
            <v/>
          </cell>
        </row>
        <row r="3181">
          <cell r="H3181" t="str">
            <v/>
          </cell>
        </row>
        <row r="3182">
          <cell r="H3182" t="str">
            <v/>
          </cell>
        </row>
        <row r="3183">
          <cell r="H3183" t="str">
            <v/>
          </cell>
        </row>
        <row r="3184">
          <cell r="H3184" t="str">
            <v/>
          </cell>
        </row>
        <row r="3185">
          <cell r="H3185" t="str">
            <v/>
          </cell>
        </row>
        <row r="3186">
          <cell r="H3186" t="str">
            <v/>
          </cell>
        </row>
        <row r="3187">
          <cell r="H3187" t="str">
            <v/>
          </cell>
        </row>
        <row r="3188">
          <cell r="H3188" t="str">
            <v/>
          </cell>
        </row>
        <row r="3189">
          <cell r="A3189" t="str">
            <v>ACTIVIDAD No 37 - PÁGINA 1</v>
          </cell>
        </row>
        <row r="3190">
          <cell r="H3190" t="str">
            <v/>
          </cell>
        </row>
        <row r="3191">
          <cell r="H3191" t="str">
            <v/>
          </cell>
        </row>
        <row r="3192">
          <cell r="H3192" t="str">
            <v/>
          </cell>
        </row>
        <row r="3193">
          <cell r="H3193" t="str">
            <v/>
          </cell>
        </row>
        <row r="3194">
          <cell r="H3194" t="str">
            <v/>
          </cell>
        </row>
        <row r="3195">
          <cell r="H3195" t="str">
            <v/>
          </cell>
        </row>
        <row r="3196">
          <cell r="H3196" t="str">
            <v/>
          </cell>
        </row>
        <row r="3197">
          <cell r="H3197" t="str">
            <v/>
          </cell>
        </row>
        <row r="3198">
          <cell r="H3198" t="str">
            <v/>
          </cell>
        </row>
        <row r="3199">
          <cell r="H3199" t="str">
            <v/>
          </cell>
        </row>
        <row r="3200">
          <cell r="H3200" t="str">
            <v/>
          </cell>
        </row>
        <row r="3201">
          <cell r="H3201" t="str">
            <v/>
          </cell>
        </row>
        <row r="3202">
          <cell r="H3202" t="str">
            <v/>
          </cell>
        </row>
        <row r="3203">
          <cell r="H3203" t="str">
            <v/>
          </cell>
        </row>
        <row r="3204">
          <cell r="H3204" t="str">
            <v/>
          </cell>
        </row>
        <row r="3205">
          <cell r="H3205" t="str">
            <v/>
          </cell>
        </row>
        <row r="3206">
          <cell r="H3206" t="str">
            <v/>
          </cell>
        </row>
        <row r="3207">
          <cell r="A3207" t="str">
            <v>CANTIDAD TOTAL ACTIVIDAD No 37</v>
          </cell>
          <cell r="H3207">
            <v>1</v>
          </cell>
        </row>
        <row r="3208">
          <cell r="A3208" t="str">
            <v>INSERTE PLANO, GRÁFICO O ESQUEMA AQUÍ</v>
          </cell>
        </row>
        <row r="3231">
          <cell r="B3231" t="str">
            <v>SANTIAGO RODRÍGUEZ RIVAS</v>
          </cell>
        </row>
        <row r="3232">
          <cell r="B3232" t="str">
            <v>INGENIERO CIVIL PRESUPUESTADOR</v>
          </cell>
        </row>
        <row r="3233">
          <cell r="B3233" t="str">
            <v xml:space="preserve">COSTOS Y PRESUPUESTOS </v>
          </cell>
        </row>
        <row r="3234">
          <cell r="B3234" t="str">
            <v>M.P. 161037-0500005 TLM</v>
          </cell>
          <cell r="C3234" t="str">
            <v>ACTIVIDAD No 37 - PÁGINA 2</v>
          </cell>
        </row>
        <row r="3235">
          <cell r="A3235" t="str">
            <v>DEPARTAMENTO DE ANTIOQUIA</v>
          </cell>
        </row>
        <row r="3236">
          <cell r="A3236" t="str">
            <v>MUNICIPIO DE BRICEÑO</v>
          </cell>
        </row>
        <row r="3237">
          <cell r="A3237" t="str">
            <v>PROYECTO: PLANTA DE BENEFICIO ANIMAL DEL MUNICIPIO DE BRICEÑO - ANTIOQUIA</v>
          </cell>
        </row>
        <row r="3239">
          <cell r="A3239" t="str">
            <v>MEMORIAS DE OBRA</v>
          </cell>
        </row>
        <row r="3241">
          <cell r="A3241" t="str">
            <v>No.</v>
          </cell>
          <cell r="B3241" t="str">
            <v>DESCRIPCIÓN</v>
          </cell>
          <cell r="F3241" t="str">
            <v>ÍTEM DE PAGO</v>
          </cell>
          <cell r="G3241" t="str">
            <v>UNIDAD</v>
          </cell>
          <cell r="H3241" t="str">
            <v>CANTIDAD</v>
          </cell>
        </row>
        <row r="3242">
          <cell r="A3242">
            <v>38</v>
          </cell>
          <cell r="B3242" t="str">
            <v>S.T.I Extractor industrial de aire 12"</v>
          </cell>
          <cell r="F3242" t="str">
            <v>AL</v>
          </cell>
          <cell r="G3242" t="str">
            <v>GLOBAL</v>
          </cell>
          <cell r="H3242">
            <v>1</v>
          </cell>
        </row>
        <row r="3244">
          <cell r="A3244" t="str">
            <v>DETALLE</v>
          </cell>
          <cell r="C3244" t="str">
            <v>FACTOR</v>
          </cell>
          <cell r="D3244" t="str">
            <v>CANTIDAD</v>
          </cell>
          <cell r="E3244" t="str">
            <v>A (ML)</v>
          </cell>
          <cell r="F3244" t="str">
            <v>B (M2)</v>
          </cell>
          <cell r="G3244" t="str">
            <v>C (M3)</v>
          </cell>
          <cell r="H3244" t="str">
            <v>TOTAL</v>
          </cell>
        </row>
        <row r="3245">
          <cell r="A3245" t="str">
            <v>Extractor industrial de aire 12"</v>
          </cell>
          <cell r="C3245">
            <v>1</v>
          </cell>
          <cell r="D3245">
            <v>1</v>
          </cell>
          <cell r="H3245">
            <v>1</v>
          </cell>
        </row>
        <row r="3246">
          <cell r="H3246" t="str">
            <v/>
          </cell>
        </row>
        <row r="3247">
          <cell r="H3247" t="str">
            <v/>
          </cell>
        </row>
        <row r="3248">
          <cell r="H3248" t="str">
            <v/>
          </cell>
        </row>
        <row r="3249">
          <cell r="H3249" t="str">
            <v/>
          </cell>
        </row>
        <row r="3250">
          <cell r="H3250" t="str">
            <v/>
          </cell>
        </row>
        <row r="3251">
          <cell r="H3251" t="str">
            <v/>
          </cell>
        </row>
        <row r="3252">
          <cell r="H3252" t="str">
            <v/>
          </cell>
        </row>
        <row r="3253">
          <cell r="H3253" t="str">
            <v/>
          </cell>
        </row>
        <row r="3254">
          <cell r="H3254" t="str">
            <v/>
          </cell>
        </row>
        <row r="3255">
          <cell r="H3255" t="str">
            <v/>
          </cell>
        </row>
        <row r="3256">
          <cell r="H3256" t="str">
            <v/>
          </cell>
        </row>
        <row r="3257">
          <cell r="H3257" t="str">
            <v/>
          </cell>
        </row>
        <row r="3258">
          <cell r="H3258" t="str">
            <v/>
          </cell>
        </row>
        <row r="3259">
          <cell r="H3259" t="str">
            <v/>
          </cell>
        </row>
        <row r="3260">
          <cell r="H3260" t="str">
            <v/>
          </cell>
        </row>
        <row r="3261">
          <cell r="H3261" t="str">
            <v/>
          </cell>
        </row>
        <row r="3262">
          <cell r="H3262" t="str">
            <v/>
          </cell>
        </row>
        <row r="3263">
          <cell r="H3263" t="str">
            <v/>
          </cell>
        </row>
        <row r="3264">
          <cell r="H3264" t="str">
            <v/>
          </cell>
        </row>
        <row r="3265">
          <cell r="H3265" t="str">
            <v/>
          </cell>
        </row>
        <row r="3266">
          <cell r="H3266" t="str">
            <v/>
          </cell>
        </row>
        <row r="3267">
          <cell r="H3267" t="str">
            <v/>
          </cell>
        </row>
        <row r="3268">
          <cell r="H3268" t="str">
            <v/>
          </cell>
        </row>
        <row r="3269">
          <cell r="H3269" t="str">
            <v/>
          </cell>
        </row>
        <row r="3270">
          <cell r="H3270" t="str">
            <v/>
          </cell>
        </row>
        <row r="3271">
          <cell r="H3271" t="str">
            <v/>
          </cell>
        </row>
        <row r="3272">
          <cell r="H3272" t="str">
            <v/>
          </cell>
        </row>
        <row r="3273">
          <cell r="H3273" t="str">
            <v/>
          </cell>
        </row>
        <row r="3274">
          <cell r="H3274" t="str">
            <v/>
          </cell>
        </row>
        <row r="3275">
          <cell r="H3275" t="str">
            <v/>
          </cell>
        </row>
        <row r="3276">
          <cell r="A3276" t="str">
            <v>ACTIVIDAD No 38 - PÁGINA 1</v>
          </cell>
        </row>
        <row r="3277">
          <cell r="H3277" t="str">
            <v/>
          </cell>
        </row>
        <row r="3278">
          <cell r="H3278" t="str">
            <v/>
          </cell>
        </row>
        <row r="3279">
          <cell r="H3279" t="str">
            <v/>
          </cell>
        </row>
        <row r="3280">
          <cell r="H3280" t="str">
            <v/>
          </cell>
        </row>
        <row r="3281">
          <cell r="H3281" t="str">
            <v/>
          </cell>
        </row>
        <row r="3282">
          <cell r="H3282" t="str">
            <v/>
          </cell>
        </row>
        <row r="3283">
          <cell r="H3283" t="str">
            <v/>
          </cell>
        </row>
        <row r="3284">
          <cell r="H3284" t="str">
            <v/>
          </cell>
        </row>
        <row r="3285">
          <cell r="H3285" t="str">
            <v/>
          </cell>
        </row>
        <row r="3286">
          <cell r="H3286" t="str">
            <v/>
          </cell>
        </row>
        <row r="3287">
          <cell r="H3287" t="str">
            <v/>
          </cell>
        </row>
        <row r="3288">
          <cell r="H3288" t="str">
            <v/>
          </cell>
        </row>
        <row r="3289">
          <cell r="H3289" t="str">
            <v/>
          </cell>
        </row>
        <row r="3290">
          <cell r="H3290" t="str">
            <v/>
          </cell>
        </row>
        <row r="3291">
          <cell r="H3291" t="str">
            <v/>
          </cell>
        </row>
        <row r="3292">
          <cell r="H3292" t="str">
            <v/>
          </cell>
        </row>
        <row r="3293">
          <cell r="H3293" t="str">
            <v/>
          </cell>
        </row>
        <row r="3294">
          <cell r="A3294" t="str">
            <v>CANTIDAD TOTAL ACTIVIDAD No 38</v>
          </cell>
          <cell r="H3294">
            <v>1</v>
          </cell>
        </row>
        <row r="3295">
          <cell r="A3295" t="str">
            <v>INSERTE PLANO, GRÁFICO O ESQUEMA AQUÍ</v>
          </cell>
        </row>
        <row r="3318">
          <cell r="B3318" t="str">
            <v>SANTIAGO RODRÍGUEZ RIVAS</v>
          </cell>
        </row>
        <row r="3319">
          <cell r="B3319" t="str">
            <v>INGENIERO CIVIL PRESUPUESTADOR</v>
          </cell>
        </row>
        <row r="3320">
          <cell r="B3320" t="str">
            <v xml:space="preserve">COSTOS Y PRESUPUESTOS </v>
          </cell>
        </row>
        <row r="3321">
          <cell r="B3321" t="str">
            <v>M.P. 161037-0500005 TLM</v>
          </cell>
          <cell r="C3321" t="str">
            <v>ACTIVIDAD No 38 - PÁGINA 2</v>
          </cell>
        </row>
        <row r="3322">
          <cell r="A3322" t="str">
            <v>DEPARTAMENTO DE ANTIOQUIA</v>
          </cell>
        </row>
        <row r="3323">
          <cell r="A3323" t="str">
            <v>MUNICIPIO DE BRICEÑO</v>
          </cell>
        </row>
        <row r="3324">
          <cell r="A3324" t="str">
            <v>PROYECTO: PLANTA DE BENEFICIO ANIMAL DEL MUNICIPIO DE BRICEÑO - ANTIOQUIA</v>
          </cell>
        </row>
        <row r="3326">
          <cell r="A3326" t="str">
            <v>MEMORIAS DE OBRA</v>
          </cell>
        </row>
        <row r="3328">
          <cell r="A3328" t="str">
            <v>No.</v>
          </cell>
          <cell r="B3328" t="str">
            <v>DESCRIPCIÓN</v>
          </cell>
          <cell r="F3328" t="str">
            <v>ÍTEM DE PAGO</v>
          </cell>
          <cell r="G3328" t="str">
            <v>UNIDAD</v>
          </cell>
          <cell r="H3328" t="str">
            <v>CANTIDAD</v>
          </cell>
        </row>
        <row r="3329">
          <cell r="A3329">
            <v>39</v>
          </cell>
          <cell r="B3329" t="str">
            <v>S.T.I Salida bifásica</v>
          </cell>
          <cell r="F3329" t="str">
            <v>AM</v>
          </cell>
          <cell r="G3329" t="str">
            <v>GLOBAL</v>
          </cell>
          <cell r="H3329">
            <v>1</v>
          </cell>
        </row>
        <row r="3331">
          <cell r="A3331" t="str">
            <v>DETALLE</v>
          </cell>
          <cell r="C3331" t="str">
            <v>FACTOR</v>
          </cell>
          <cell r="D3331" t="str">
            <v>CANTIDAD</v>
          </cell>
          <cell r="E3331" t="str">
            <v>A (ML)</v>
          </cell>
          <cell r="F3331" t="str">
            <v>B (M2)</v>
          </cell>
          <cell r="G3331" t="str">
            <v>C (M3)</v>
          </cell>
          <cell r="H3331" t="str">
            <v>TOTAL</v>
          </cell>
        </row>
        <row r="3332">
          <cell r="A3332" t="str">
            <v>Salida bifásica</v>
          </cell>
          <cell r="C3332">
            <v>1</v>
          </cell>
          <cell r="D3332">
            <v>1</v>
          </cell>
          <cell r="H3332">
            <v>1</v>
          </cell>
        </row>
        <row r="3333">
          <cell r="H3333" t="str">
            <v/>
          </cell>
        </row>
        <row r="3334">
          <cell r="H3334" t="str">
            <v/>
          </cell>
        </row>
        <row r="3335">
          <cell r="H3335" t="str">
            <v/>
          </cell>
        </row>
        <row r="3336">
          <cell r="H3336" t="str">
            <v/>
          </cell>
        </row>
        <row r="3337">
          <cell r="H3337" t="str">
            <v/>
          </cell>
        </row>
        <row r="3338">
          <cell r="H3338" t="str">
            <v/>
          </cell>
        </row>
        <row r="3339">
          <cell r="H3339" t="str">
            <v/>
          </cell>
        </row>
        <row r="3340">
          <cell r="H3340" t="str">
            <v/>
          </cell>
        </row>
        <row r="3341">
          <cell r="H3341" t="str">
            <v/>
          </cell>
        </row>
        <row r="3342">
          <cell r="H3342" t="str">
            <v/>
          </cell>
        </row>
        <row r="3343">
          <cell r="H3343" t="str">
            <v/>
          </cell>
        </row>
        <row r="3344">
          <cell r="H3344" t="str">
            <v/>
          </cell>
        </row>
        <row r="3345">
          <cell r="H3345" t="str">
            <v/>
          </cell>
        </row>
        <row r="3346">
          <cell r="H3346" t="str">
            <v/>
          </cell>
        </row>
        <row r="3347">
          <cell r="H3347" t="str">
            <v/>
          </cell>
        </row>
        <row r="3348">
          <cell r="H3348" t="str">
            <v/>
          </cell>
        </row>
        <row r="3349">
          <cell r="H3349" t="str">
            <v/>
          </cell>
        </row>
        <row r="3350">
          <cell r="H3350" t="str">
            <v/>
          </cell>
        </row>
        <row r="3351">
          <cell r="H3351" t="str">
            <v/>
          </cell>
        </row>
        <row r="3352">
          <cell r="H3352" t="str">
            <v/>
          </cell>
        </row>
        <row r="3353">
          <cell r="H3353" t="str">
            <v/>
          </cell>
        </row>
        <row r="3354">
          <cell r="H3354" t="str">
            <v/>
          </cell>
        </row>
        <row r="3355">
          <cell r="H3355" t="str">
            <v/>
          </cell>
        </row>
        <row r="3356">
          <cell r="H3356" t="str">
            <v/>
          </cell>
        </row>
        <row r="3357">
          <cell r="H3357" t="str">
            <v/>
          </cell>
        </row>
        <row r="3358">
          <cell r="H3358" t="str">
            <v/>
          </cell>
        </row>
        <row r="3359">
          <cell r="H3359" t="str">
            <v/>
          </cell>
        </row>
        <row r="3360">
          <cell r="H3360" t="str">
            <v/>
          </cell>
        </row>
        <row r="3361">
          <cell r="H3361" t="str">
            <v/>
          </cell>
        </row>
        <row r="3362">
          <cell r="H3362" t="str">
            <v/>
          </cell>
        </row>
        <row r="3363">
          <cell r="H3363" t="str">
            <v/>
          </cell>
        </row>
        <row r="3364">
          <cell r="H3364" t="str">
            <v/>
          </cell>
        </row>
        <row r="3365">
          <cell r="A3365" t="str">
            <v>ACTIVIDAD No 39 - PÁGINA 1</v>
          </cell>
        </row>
        <row r="3366">
          <cell r="H3366" t="str">
            <v/>
          </cell>
        </row>
        <row r="3367">
          <cell r="H3367" t="str">
            <v/>
          </cell>
        </row>
        <row r="3368">
          <cell r="H3368" t="str">
            <v/>
          </cell>
        </row>
        <row r="3369">
          <cell r="H3369" t="str">
            <v/>
          </cell>
        </row>
        <row r="3370">
          <cell r="H3370" t="str">
            <v/>
          </cell>
        </row>
        <row r="3371">
          <cell r="H3371" t="str">
            <v/>
          </cell>
        </row>
        <row r="3372">
          <cell r="H3372" t="str">
            <v/>
          </cell>
        </row>
        <row r="3373">
          <cell r="H3373" t="str">
            <v/>
          </cell>
        </row>
        <row r="3374">
          <cell r="H3374" t="str">
            <v/>
          </cell>
        </row>
        <row r="3375">
          <cell r="H3375" t="str">
            <v/>
          </cell>
        </row>
        <row r="3376">
          <cell r="H3376" t="str">
            <v/>
          </cell>
        </row>
        <row r="3377">
          <cell r="H3377" t="str">
            <v/>
          </cell>
        </row>
        <row r="3378">
          <cell r="H3378" t="str">
            <v/>
          </cell>
        </row>
        <row r="3379">
          <cell r="H3379" t="str">
            <v/>
          </cell>
        </row>
        <row r="3380">
          <cell r="H3380" t="str">
            <v/>
          </cell>
        </row>
        <row r="3381">
          <cell r="H3381" t="str">
            <v/>
          </cell>
        </row>
        <row r="3382">
          <cell r="H3382" t="str">
            <v/>
          </cell>
        </row>
        <row r="3383">
          <cell r="A3383" t="str">
            <v>CANTIDAD TOTAL ACTIVIDAD No 39</v>
          </cell>
          <cell r="H3383" t="str">
            <v/>
          </cell>
        </row>
        <row r="3384">
          <cell r="A3384" t="str">
            <v>INSERTE PLANO, GRÁFICO O ESQUEMA AQUÍ</v>
          </cell>
        </row>
        <row r="3407">
          <cell r="B3407" t="str">
            <v>SANTIAGO RODRÍGUEZ RIVAS</v>
          </cell>
        </row>
        <row r="3408">
          <cell r="B3408" t="str">
            <v>INGENIERO CIVIL PRESUPUESTADOR</v>
          </cell>
        </row>
        <row r="3409">
          <cell r="B3409" t="str">
            <v xml:space="preserve">COSTOS Y PRESUPUESTOS </v>
          </cell>
        </row>
        <row r="3410">
          <cell r="B3410" t="str">
            <v>M.P. 161037-0500005 TLM</v>
          </cell>
          <cell r="C3410" t="str">
            <v>ACTIVIDAD No 39 - PÁGINA 2</v>
          </cell>
        </row>
        <row r="3411">
          <cell r="A3411" t="str">
            <v>DEPARTAMENTO DE ANTIOQUIA</v>
          </cell>
        </row>
        <row r="3412">
          <cell r="A3412" t="str">
            <v>MUNICIPIO DE BRICEÑO</v>
          </cell>
        </row>
        <row r="3413">
          <cell r="A3413" t="str">
            <v>PROYECTO: PLANTA DE BENEFICIO ANIMAL DEL MUNICIPIO DE BRICEÑO - ANTIOQUIA</v>
          </cell>
        </row>
        <row r="3415">
          <cell r="A3415" t="str">
            <v>MEMORIAS DE OBRA</v>
          </cell>
        </row>
        <row r="3417">
          <cell r="A3417" t="str">
            <v>No.</v>
          </cell>
          <cell r="B3417" t="str">
            <v>DESCRIPCIÓN</v>
          </cell>
          <cell r="F3417" t="str">
            <v>ÍTEM DE PAGO</v>
          </cell>
          <cell r="G3417" t="str">
            <v>UNIDAD</v>
          </cell>
          <cell r="H3417" t="str">
            <v>CANTIDAD</v>
          </cell>
        </row>
        <row r="3418">
          <cell r="A3418">
            <v>40</v>
          </cell>
          <cell r="B3418" t="str">
            <v/>
          </cell>
          <cell r="F3418" t="str">
            <v/>
          </cell>
          <cell r="G3418" t="str">
            <v/>
          </cell>
          <cell r="H3418">
            <v>1</v>
          </cell>
        </row>
        <row r="3420">
          <cell r="A3420" t="str">
            <v>DETALLE</v>
          </cell>
          <cell r="C3420" t="str">
            <v>FACTOR</v>
          </cell>
          <cell r="D3420" t="str">
            <v>CANTIDAD</v>
          </cell>
          <cell r="E3420" t="str">
            <v>A (ML)</v>
          </cell>
          <cell r="F3420" t="str">
            <v>B (M2)</v>
          </cell>
          <cell r="G3420" t="str">
            <v>C (M3)</v>
          </cell>
          <cell r="H3420" t="str">
            <v>TOTAL</v>
          </cell>
        </row>
        <row r="3421">
          <cell r="A3421" t="str">
            <v>S.T.I Redes Eléctricas - Baños cafeteria segundo piso (VER DESGLOSE EN APU)</v>
          </cell>
          <cell r="C3421">
            <v>1</v>
          </cell>
          <cell r="D3421">
            <v>1</v>
          </cell>
          <cell r="H3421">
            <v>1</v>
          </cell>
        </row>
        <row r="3422">
          <cell r="H3422" t="str">
            <v/>
          </cell>
        </row>
        <row r="3423">
          <cell r="H3423" t="str">
            <v/>
          </cell>
        </row>
        <row r="3424">
          <cell r="H3424" t="str">
            <v/>
          </cell>
        </row>
        <row r="3425">
          <cell r="H3425" t="str">
            <v/>
          </cell>
        </row>
        <row r="3426">
          <cell r="H3426" t="str">
            <v/>
          </cell>
        </row>
        <row r="3427">
          <cell r="H3427" t="str">
            <v/>
          </cell>
        </row>
        <row r="3428">
          <cell r="H3428" t="str">
            <v/>
          </cell>
        </row>
        <row r="3429">
          <cell r="H3429" t="str">
            <v/>
          </cell>
        </row>
        <row r="3430">
          <cell r="H3430" t="str">
            <v/>
          </cell>
        </row>
        <row r="3431">
          <cell r="H3431" t="str">
            <v/>
          </cell>
        </row>
        <row r="3432">
          <cell r="H3432" t="str">
            <v/>
          </cell>
        </row>
        <row r="3433">
          <cell r="H3433" t="str">
            <v/>
          </cell>
        </row>
        <row r="3434">
          <cell r="H3434" t="str">
            <v/>
          </cell>
        </row>
        <row r="3435">
          <cell r="H3435" t="str">
            <v/>
          </cell>
        </row>
        <row r="3436">
          <cell r="H3436" t="str">
            <v/>
          </cell>
        </row>
        <row r="3437">
          <cell r="H3437" t="str">
            <v/>
          </cell>
        </row>
        <row r="3438">
          <cell r="H3438" t="str">
            <v/>
          </cell>
        </row>
        <row r="3439">
          <cell r="H3439" t="str">
            <v/>
          </cell>
        </row>
        <row r="3440">
          <cell r="H3440" t="str">
            <v/>
          </cell>
        </row>
        <row r="3441">
          <cell r="H3441" t="str">
            <v/>
          </cell>
        </row>
        <row r="3442">
          <cell r="H3442" t="str">
            <v/>
          </cell>
        </row>
        <row r="3443">
          <cell r="H3443" t="str">
            <v/>
          </cell>
        </row>
        <row r="3444">
          <cell r="H3444" t="str">
            <v/>
          </cell>
        </row>
        <row r="3445">
          <cell r="H3445" t="str">
            <v/>
          </cell>
        </row>
        <row r="3446">
          <cell r="H3446" t="str">
            <v/>
          </cell>
        </row>
        <row r="3447">
          <cell r="H3447" t="str">
            <v/>
          </cell>
        </row>
        <row r="3448">
          <cell r="H3448" t="str">
            <v/>
          </cell>
        </row>
        <row r="3449">
          <cell r="H3449" t="str">
            <v/>
          </cell>
        </row>
        <row r="3450">
          <cell r="H3450" t="str">
            <v/>
          </cell>
        </row>
        <row r="3451">
          <cell r="H3451" t="str">
            <v/>
          </cell>
        </row>
        <row r="3452">
          <cell r="A3452" t="str">
            <v>ACTIVIDAD No 40 - PÁGINA 1</v>
          </cell>
        </row>
        <row r="3453">
          <cell r="H3453" t="str">
            <v/>
          </cell>
        </row>
        <row r="3454">
          <cell r="H3454" t="str">
            <v/>
          </cell>
        </row>
        <row r="3455">
          <cell r="H3455" t="str">
            <v/>
          </cell>
        </row>
        <row r="3456">
          <cell r="H3456" t="str">
            <v/>
          </cell>
        </row>
        <row r="3457">
          <cell r="H3457" t="str">
            <v/>
          </cell>
        </row>
        <row r="3458">
          <cell r="H3458" t="str">
            <v/>
          </cell>
        </row>
        <row r="3459">
          <cell r="H3459" t="str">
            <v/>
          </cell>
        </row>
        <row r="3460">
          <cell r="H3460" t="str">
            <v/>
          </cell>
        </row>
        <row r="3461">
          <cell r="H3461" t="str">
            <v/>
          </cell>
        </row>
        <row r="3462">
          <cell r="H3462" t="str">
            <v/>
          </cell>
        </row>
        <row r="3463">
          <cell r="H3463" t="str">
            <v/>
          </cell>
        </row>
        <row r="3464">
          <cell r="H3464" t="str">
            <v/>
          </cell>
        </row>
        <row r="3465">
          <cell r="H3465" t="str">
            <v/>
          </cell>
        </row>
        <row r="3466">
          <cell r="H3466" t="str">
            <v/>
          </cell>
        </row>
        <row r="3467">
          <cell r="H3467" t="str">
            <v/>
          </cell>
        </row>
        <row r="3468">
          <cell r="H3468" t="str">
            <v/>
          </cell>
        </row>
        <row r="3469">
          <cell r="H3469" t="str">
            <v/>
          </cell>
        </row>
        <row r="3470">
          <cell r="A3470" t="str">
            <v>CANTIDAD TOTAL ACTIVIDAD No 40</v>
          </cell>
          <cell r="H3470">
            <v>1</v>
          </cell>
        </row>
        <row r="3471">
          <cell r="A3471" t="str">
            <v>INSERTE PLANO, GRÁFICO O ESQUEMA AQUÍ</v>
          </cell>
        </row>
        <row r="3494">
          <cell r="B3494" t="str">
            <v>SANTIAGO RODRÍGUEZ RIVAS</v>
          </cell>
        </row>
        <row r="3495">
          <cell r="B3495" t="str">
            <v>INGENIERO CIVIL PRESUPUESTADOR</v>
          </cell>
        </row>
        <row r="3496">
          <cell r="B3496" t="str">
            <v xml:space="preserve">COSTOS Y PRESUPUESTOS </v>
          </cell>
        </row>
        <row r="3497">
          <cell r="B3497" t="str">
            <v>M.P. 161037-0500005 TLM</v>
          </cell>
          <cell r="C3497" t="str">
            <v>ACTIVIDAD No 40 - PÁGINA 2</v>
          </cell>
        </row>
        <row r="3498">
          <cell r="A3498" t="str">
            <v>DEPARTAMENTO DE ANTIOQUIA</v>
          </cell>
        </row>
        <row r="3499">
          <cell r="A3499" t="str">
            <v>MUNICIPIO DE BRICEÑO</v>
          </cell>
        </row>
        <row r="3500">
          <cell r="A3500" t="str">
            <v>PROYECTO: PLANTA DE BENEFICIO ANIMAL DEL MUNICIPIO DE BRICEÑO - ANTIOQUIA</v>
          </cell>
        </row>
        <row r="3502">
          <cell r="A3502" t="str">
            <v>MEMORIAS DE OBRA</v>
          </cell>
        </row>
        <row r="3504">
          <cell r="A3504" t="str">
            <v>No.</v>
          </cell>
          <cell r="B3504" t="str">
            <v>DESCRIPCIÓN</v>
          </cell>
          <cell r="F3504" t="str">
            <v>ÍTEM DE PAGO</v>
          </cell>
          <cell r="G3504" t="str">
            <v>UNIDAD</v>
          </cell>
          <cell r="H3504" t="str">
            <v>CANTIDAD</v>
          </cell>
        </row>
        <row r="3505">
          <cell r="A3505">
            <v>41</v>
          </cell>
          <cell r="B3505" t="str">
            <v>S.T.I Caja tipo sumidero en concreto de 2500 psi, 80x80x80 cm, incluye tapa reforzada</v>
          </cell>
          <cell r="F3505" t="str">
            <v>AO</v>
          </cell>
          <cell r="G3505" t="str">
            <v>UNIDAD</v>
          </cell>
          <cell r="H3505">
            <v>2</v>
          </cell>
        </row>
        <row r="3507">
          <cell r="A3507" t="str">
            <v>DETALLE</v>
          </cell>
          <cell r="C3507" t="str">
            <v>FACTOR</v>
          </cell>
          <cell r="D3507" t="str">
            <v>CANTIDAD</v>
          </cell>
          <cell r="E3507" t="str">
            <v>A (ML)</v>
          </cell>
          <cell r="F3507" t="str">
            <v>B (M2)</v>
          </cell>
          <cell r="G3507" t="str">
            <v>C (M3)</v>
          </cell>
          <cell r="H3507" t="str">
            <v>TOTAL</v>
          </cell>
        </row>
        <row r="3508">
          <cell r="A3508" t="str">
            <v>Cajas de inspección de 0,8x0,8x0,8</v>
          </cell>
          <cell r="C3508">
            <v>1</v>
          </cell>
          <cell r="D3508">
            <v>1</v>
          </cell>
          <cell r="E3508">
            <v>2</v>
          </cell>
          <cell r="H3508">
            <v>2</v>
          </cell>
        </row>
        <row r="3509">
          <cell r="H3509" t="str">
            <v/>
          </cell>
        </row>
        <row r="3510">
          <cell r="H3510" t="str">
            <v/>
          </cell>
        </row>
        <row r="3511">
          <cell r="H3511" t="str">
            <v/>
          </cell>
        </row>
        <row r="3512">
          <cell r="H3512" t="str">
            <v/>
          </cell>
        </row>
        <row r="3513">
          <cell r="H3513" t="str">
            <v/>
          </cell>
        </row>
        <row r="3514">
          <cell r="H3514" t="str">
            <v/>
          </cell>
        </row>
        <row r="3515">
          <cell r="H3515" t="str">
            <v/>
          </cell>
        </row>
        <row r="3516">
          <cell r="H3516" t="str">
            <v/>
          </cell>
        </row>
        <row r="3517">
          <cell r="H3517" t="str">
            <v/>
          </cell>
        </row>
        <row r="3518">
          <cell r="H3518" t="str">
            <v/>
          </cell>
        </row>
        <row r="3519">
          <cell r="H3519" t="str">
            <v/>
          </cell>
        </row>
        <row r="3520">
          <cell r="H3520" t="str">
            <v/>
          </cell>
        </row>
        <row r="3521">
          <cell r="H3521" t="str">
            <v/>
          </cell>
        </row>
        <row r="3522">
          <cell r="H3522" t="str">
            <v/>
          </cell>
        </row>
        <row r="3523">
          <cell r="H3523" t="str">
            <v/>
          </cell>
        </row>
        <row r="3524">
          <cell r="H3524" t="str">
            <v/>
          </cell>
        </row>
        <row r="3525">
          <cell r="H3525" t="str">
            <v/>
          </cell>
        </row>
        <row r="3526">
          <cell r="H3526" t="str">
            <v/>
          </cell>
        </row>
        <row r="3527">
          <cell r="H3527" t="str">
            <v/>
          </cell>
        </row>
        <row r="3528">
          <cell r="H3528" t="str">
            <v/>
          </cell>
        </row>
        <row r="3529">
          <cell r="H3529" t="str">
            <v/>
          </cell>
        </row>
        <row r="3530">
          <cell r="H3530" t="str">
            <v/>
          </cell>
        </row>
        <row r="3531">
          <cell r="H3531" t="str">
            <v/>
          </cell>
        </row>
        <row r="3532">
          <cell r="H3532" t="str">
            <v/>
          </cell>
        </row>
        <row r="3533">
          <cell r="H3533" t="str">
            <v/>
          </cell>
        </row>
        <row r="3534">
          <cell r="H3534" t="str">
            <v/>
          </cell>
        </row>
        <row r="3535">
          <cell r="H3535" t="str">
            <v/>
          </cell>
        </row>
        <row r="3536">
          <cell r="H3536" t="str">
            <v/>
          </cell>
        </row>
        <row r="3537">
          <cell r="H3537" t="str">
            <v/>
          </cell>
        </row>
        <row r="3538">
          <cell r="H3538" t="str">
            <v/>
          </cell>
        </row>
        <row r="3539">
          <cell r="A3539" t="str">
            <v>ACTIVIDAD No 41 - PÁGINA 1</v>
          </cell>
        </row>
        <row r="3540">
          <cell r="H3540" t="str">
            <v/>
          </cell>
        </row>
        <row r="3541">
          <cell r="H3541" t="str">
            <v/>
          </cell>
        </row>
        <row r="3542">
          <cell r="H3542" t="str">
            <v/>
          </cell>
        </row>
        <row r="3543">
          <cell r="H3543" t="str">
            <v/>
          </cell>
        </row>
        <row r="3544">
          <cell r="H3544" t="str">
            <v/>
          </cell>
        </row>
        <row r="3545">
          <cell r="H3545" t="str">
            <v/>
          </cell>
        </row>
        <row r="3546">
          <cell r="H3546" t="str">
            <v/>
          </cell>
        </row>
        <row r="3547">
          <cell r="H3547" t="str">
            <v/>
          </cell>
        </row>
        <row r="3548">
          <cell r="H3548" t="str">
            <v/>
          </cell>
        </row>
        <row r="3549">
          <cell r="H3549" t="str">
            <v/>
          </cell>
        </row>
        <row r="3550">
          <cell r="H3550" t="str">
            <v/>
          </cell>
        </row>
        <row r="3551">
          <cell r="H3551" t="str">
            <v/>
          </cell>
        </row>
        <row r="3552">
          <cell r="H3552" t="str">
            <v/>
          </cell>
        </row>
        <row r="3553">
          <cell r="H3553" t="str">
            <v/>
          </cell>
        </row>
        <row r="3554">
          <cell r="H3554" t="str">
            <v/>
          </cell>
        </row>
        <row r="3555">
          <cell r="H3555" t="str">
            <v/>
          </cell>
        </row>
        <row r="3556">
          <cell r="H3556" t="str">
            <v/>
          </cell>
        </row>
        <row r="3557">
          <cell r="A3557" t="str">
            <v>CANTIDAD TOTAL ACTIVIDAD No 41</v>
          </cell>
          <cell r="H3557">
            <v>2</v>
          </cell>
        </row>
        <row r="3558">
          <cell r="A3558" t="str">
            <v>INSERTE PLANO, GRÁFICO O ESQUEMA AQUÍ</v>
          </cell>
        </row>
        <row r="3581">
          <cell r="B3581" t="str">
            <v>SANTIAGO RODRÍGUEZ RIVAS</v>
          </cell>
        </row>
        <row r="3582">
          <cell r="B3582" t="str">
            <v>INGENIERO CIVIL PRESUPUESTADOR</v>
          </cell>
        </row>
        <row r="3583">
          <cell r="B3583" t="str">
            <v xml:space="preserve">COSTOS Y PRESUPUESTOS </v>
          </cell>
        </row>
        <row r="3584">
          <cell r="B3584" t="str">
            <v>M.P. 161037-0500005 TLM</v>
          </cell>
          <cell r="C3584" t="str">
            <v>ACTIVIDAD No 41 - PÁGINA 2</v>
          </cell>
        </row>
        <row r="3585">
          <cell r="A3585" t="str">
            <v>DEPARTAMENTO DE ANTIOQUIA</v>
          </cell>
        </row>
        <row r="3586">
          <cell r="A3586" t="str">
            <v>MUNICIPIO DE BRICEÑO</v>
          </cell>
        </row>
        <row r="3587">
          <cell r="A3587" t="str">
            <v>PROYECTO: PLANTA DE BENEFICIO ANIMAL DEL MUNICIPIO DE BRICEÑO - ANTIOQUIA</v>
          </cell>
        </row>
        <row r="3589">
          <cell r="A3589" t="str">
            <v>MEMORIAS DE OBRA</v>
          </cell>
        </row>
        <row r="3591">
          <cell r="A3591" t="str">
            <v>No.</v>
          </cell>
          <cell r="B3591" t="str">
            <v>DESCRIPCIÓN</v>
          </cell>
          <cell r="F3591" t="str">
            <v>ÍTEM DE PAGO</v>
          </cell>
          <cell r="G3591" t="str">
            <v>UNIDAD</v>
          </cell>
          <cell r="H3591" t="str">
            <v>CANTIDAD</v>
          </cell>
        </row>
        <row r="3592">
          <cell r="A3592">
            <v>42</v>
          </cell>
          <cell r="B3592" t="str">
            <v>S.T.I RED TUBERÍA SANITARIA 4"</v>
          </cell>
          <cell r="F3592" t="str">
            <v>AP</v>
          </cell>
          <cell r="G3592" t="str">
            <v>M</v>
          </cell>
          <cell r="H3592">
            <v>33.54</v>
          </cell>
        </row>
        <row r="3594">
          <cell r="A3594" t="str">
            <v>DETALLE</v>
          </cell>
          <cell r="C3594" t="str">
            <v>FACTOR</v>
          </cell>
          <cell r="D3594" t="str">
            <v>CANTIDAD</v>
          </cell>
          <cell r="E3594" t="str">
            <v>A (ML)</v>
          </cell>
          <cell r="F3594" t="str">
            <v>B (M2)</v>
          </cell>
          <cell r="G3594" t="str">
            <v>C (M3)</v>
          </cell>
          <cell r="H3594" t="str">
            <v>TOTAL</v>
          </cell>
        </row>
        <row r="3595">
          <cell r="A3595" t="str">
            <v>Baño 1 planta</v>
          </cell>
          <cell r="C3595">
            <v>1</v>
          </cell>
          <cell r="D3595">
            <v>1</v>
          </cell>
          <cell r="E3595">
            <v>1.25</v>
          </cell>
          <cell r="H3595">
            <v>1.25</v>
          </cell>
        </row>
        <row r="3596">
          <cell r="A3596" t="str">
            <v>Baño 2 ofi</v>
          </cell>
          <cell r="C3596">
            <v>1</v>
          </cell>
          <cell r="D3596">
            <v>1</v>
          </cell>
          <cell r="E3596">
            <v>0.9</v>
          </cell>
          <cell r="H3596">
            <v>0.9</v>
          </cell>
        </row>
        <row r="3597">
          <cell r="A3597" t="str">
            <v>Baño 3 ofi</v>
          </cell>
          <cell r="C3597">
            <v>1</v>
          </cell>
          <cell r="D3597">
            <v>1</v>
          </cell>
          <cell r="E3597">
            <v>0.9</v>
          </cell>
          <cell r="H3597">
            <v>0.9</v>
          </cell>
        </row>
        <row r="3598">
          <cell r="A3598" t="str">
            <v>Baño 4 ofi</v>
          </cell>
          <cell r="C3598">
            <v>1</v>
          </cell>
          <cell r="D3598">
            <v>1</v>
          </cell>
          <cell r="E3598">
            <v>0.9</v>
          </cell>
          <cell r="H3598">
            <v>0.9</v>
          </cell>
        </row>
        <row r="3599">
          <cell r="A3599" t="str">
            <v>Baño 5 ofi</v>
          </cell>
          <cell r="C3599">
            <v>1</v>
          </cell>
          <cell r="D3599">
            <v>1</v>
          </cell>
          <cell r="E3599">
            <v>0.9</v>
          </cell>
          <cell r="H3599">
            <v>0.9</v>
          </cell>
        </row>
        <row r="3600">
          <cell r="A3600" t="str">
            <v>Principal</v>
          </cell>
          <cell r="C3600">
            <v>1</v>
          </cell>
          <cell r="D3600">
            <v>1</v>
          </cell>
          <cell r="E3600">
            <v>21.990000000000002</v>
          </cell>
          <cell r="H3600">
            <v>21.990000000000002</v>
          </cell>
        </row>
        <row r="3601">
          <cell r="A3601" t="str">
            <v>Conexión Carcamos</v>
          </cell>
          <cell r="C3601">
            <v>1</v>
          </cell>
          <cell r="D3601">
            <v>1</v>
          </cell>
          <cell r="E3601">
            <v>6.7</v>
          </cell>
          <cell r="H3601">
            <v>6.7</v>
          </cell>
        </row>
        <row r="3602">
          <cell r="H3602" t="str">
            <v/>
          </cell>
        </row>
        <row r="3603">
          <cell r="H3603" t="str">
            <v/>
          </cell>
        </row>
        <row r="3604">
          <cell r="H3604" t="str">
            <v/>
          </cell>
        </row>
        <row r="3605">
          <cell r="H3605" t="str">
            <v/>
          </cell>
        </row>
        <row r="3606">
          <cell r="H3606" t="str">
            <v/>
          </cell>
        </row>
        <row r="3607">
          <cell r="H3607" t="str">
            <v/>
          </cell>
        </row>
        <row r="3608">
          <cell r="H3608" t="str">
            <v/>
          </cell>
        </row>
        <row r="3609">
          <cell r="H3609" t="str">
            <v/>
          </cell>
        </row>
        <row r="3610">
          <cell r="H3610" t="str">
            <v/>
          </cell>
        </row>
        <row r="3611">
          <cell r="H3611" t="str">
            <v/>
          </cell>
        </row>
        <row r="3612">
          <cell r="H3612" t="str">
            <v/>
          </cell>
        </row>
        <row r="3613">
          <cell r="H3613" t="str">
            <v/>
          </cell>
        </row>
        <row r="3614">
          <cell r="H3614" t="str">
            <v/>
          </cell>
        </row>
        <row r="3615">
          <cell r="H3615" t="str">
            <v/>
          </cell>
        </row>
        <row r="3616">
          <cell r="H3616" t="str">
            <v/>
          </cell>
        </row>
        <row r="3617">
          <cell r="H3617" t="str">
            <v/>
          </cell>
        </row>
        <row r="3618">
          <cell r="H3618" t="str">
            <v/>
          </cell>
        </row>
        <row r="3619">
          <cell r="H3619" t="str">
            <v/>
          </cell>
        </row>
        <row r="3620">
          <cell r="H3620" t="str">
            <v/>
          </cell>
        </row>
        <row r="3621">
          <cell r="H3621" t="str">
            <v/>
          </cell>
        </row>
        <row r="3622">
          <cell r="H3622" t="str">
            <v/>
          </cell>
        </row>
        <row r="3623">
          <cell r="H3623" t="str">
            <v/>
          </cell>
        </row>
        <row r="3624">
          <cell r="H3624" t="str">
            <v/>
          </cell>
        </row>
        <row r="3625">
          <cell r="H3625" t="str">
            <v/>
          </cell>
        </row>
        <row r="3626">
          <cell r="A3626" t="str">
            <v>ACTIVIDAD No 42 - PÁGINA 1</v>
          </cell>
        </row>
        <row r="3627">
          <cell r="H3627" t="str">
            <v/>
          </cell>
        </row>
        <row r="3628">
          <cell r="H3628" t="str">
            <v/>
          </cell>
        </row>
        <row r="3629">
          <cell r="H3629" t="str">
            <v/>
          </cell>
        </row>
        <row r="3630">
          <cell r="H3630" t="str">
            <v/>
          </cell>
        </row>
        <row r="3631">
          <cell r="H3631" t="str">
            <v/>
          </cell>
        </row>
        <row r="3632">
          <cell r="H3632" t="str">
            <v/>
          </cell>
        </row>
        <row r="3633">
          <cell r="H3633" t="str">
            <v/>
          </cell>
        </row>
        <row r="3634">
          <cell r="H3634" t="str">
            <v/>
          </cell>
        </row>
        <row r="3635">
          <cell r="H3635" t="str">
            <v/>
          </cell>
        </row>
        <row r="3636">
          <cell r="H3636" t="str">
            <v/>
          </cell>
        </row>
        <row r="3637">
          <cell r="H3637" t="str">
            <v/>
          </cell>
        </row>
        <row r="3638">
          <cell r="H3638" t="str">
            <v/>
          </cell>
        </row>
        <row r="3639">
          <cell r="H3639" t="str">
            <v/>
          </cell>
        </row>
        <row r="3640">
          <cell r="H3640" t="str">
            <v/>
          </cell>
        </row>
        <row r="3641">
          <cell r="H3641" t="str">
            <v/>
          </cell>
        </row>
        <row r="3642">
          <cell r="H3642" t="str">
            <v/>
          </cell>
        </row>
        <row r="3643">
          <cell r="H3643" t="str">
            <v/>
          </cell>
        </row>
        <row r="3644">
          <cell r="A3644" t="str">
            <v>CANTIDAD TOTAL ACTIVIDAD No 42</v>
          </cell>
          <cell r="H3644">
            <v>33.54</v>
          </cell>
        </row>
        <row r="3645">
          <cell r="A3645" t="str">
            <v>INSERTE PLANO, GRÁFICO O ESQUEMA AQUÍ</v>
          </cell>
        </row>
        <row r="3668">
          <cell r="B3668" t="str">
            <v>SANTIAGO RODRÍGUEZ RIVAS</v>
          </cell>
        </row>
        <row r="3669">
          <cell r="B3669" t="str">
            <v>INGENIERO CIVIL PRESUPUESTADOR</v>
          </cell>
        </row>
        <row r="3670">
          <cell r="B3670" t="str">
            <v xml:space="preserve">COSTOS Y PRESUPUESTOS </v>
          </cell>
        </row>
        <row r="3671">
          <cell r="B3671" t="str">
            <v>M.P. 161037-0500005 TLM</v>
          </cell>
          <cell r="C3671" t="str">
            <v>ACTIVIDAD No 42 - PÁGINA 2</v>
          </cell>
        </row>
        <row r="3672">
          <cell r="A3672" t="str">
            <v>DEPARTAMENTO DE ANTIOQUIA</v>
          </cell>
        </row>
        <row r="3673">
          <cell r="A3673" t="str">
            <v>MUNICIPIO DE BRICEÑO</v>
          </cell>
        </row>
        <row r="3674">
          <cell r="A3674" t="str">
            <v>PROYECTO: PLANTA DE BENEFICIO ANIMAL DEL MUNICIPIO DE BRICEÑO - ANTIOQUIA</v>
          </cell>
        </row>
        <row r="3676">
          <cell r="A3676" t="str">
            <v>MEMORIAS DE OBRA</v>
          </cell>
        </row>
        <row r="3678">
          <cell r="A3678" t="str">
            <v>No.</v>
          </cell>
          <cell r="B3678" t="str">
            <v>DESCRIPCIÓN</v>
          </cell>
          <cell r="F3678" t="str">
            <v>ÍTEM DE PAGO</v>
          </cell>
          <cell r="G3678" t="str">
            <v>UNIDAD</v>
          </cell>
          <cell r="H3678" t="str">
            <v>CANTIDAD</v>
          </cell>
        </row>
        <row r="3679">
          <cell r="A3679">
            <v>43</v>
          </cell>
          <cell r="B3679" t="str">
            <v>S.T.I PUNTO SANITARIO 2".</v>
          </cell>
          <cell r="F3679" t="str">
            <v>AQ</v>
          </cell>
          <cell r="G3679" t="str">
            <v>UNIDAD</v>
          </cell>
          <cell r="H3679">
            <v>12</v>
          </cell>
        </row>
        <row r="3681">
          <cell r="A3681" t="str">
            <v>DETALLE</v>
          </cell>
          <cell r="C3681" t="str">
            <v>FACTOR</v>
          </cell>
          <cell r="D3681" t="str">
            <v>CANTIDAD</v>
          </cell>
          <cell r="E3681" t="str">
            <v>A (ML)</v>
          </cell>
          <cell r="F3681" t="str">
            <v>B (M2)</v>
          </cell>
          <cell r="G3681" t="str">
            <v>C (M3)</v>
          </cell>
          <cell r="H3681" t="str">
            <v>TOTAL</v>
          </cell>
        </row>
        <row r="3682">
          <cell r="A3682" t="str">
            <v>Ducha 1</v>
          </cell>
          <cell r="C3682">
            <v>1</v>
          </cell>
          <cell r="D3682">
            <v>1</v>
          </cell>
          <cell r="H3682">
            <v>1</v>
          </cell>
        </row>
        <row r="3683">
          <cell r="A3683" t="str">
            <v>Ducha 2</v>
          </cell>
          <cell r="C3683">
            <v>1</v>
          </cell>
          <cell r="D3683">
            <v>1</v>
          </cell>
          <cell r="H3683">
            <v>1</v>
          </cell>
        </row>
        <row r="3684">
          <cell r="A3684" t="str">
            <v>Ducha 3</v>
          </cell>
          <cell r="C3684">
            <v>1</v>
          </cell>
          <cell r="D3684">
            <v>1</v>
          </cell>
          <cell r="H3684">
            <v>1</v>
          </cell>
        </row>
        <row r="3685">
          <cell r="A3685" t="str">
            <v>Ducha 4</v>
          </cell>
          <cell r="C3685">
            <v>1</v>
          </cell>
          <cell r="D3685">
            <v>1</v>
          </cell>
          <cell r="H3685">
            <v>1</v>
          </cell>
        </row>
        <row r="3686">
          <cell r="A3686" t="str">
            <v>Lav 1</v>
          </cell>
          <cell r="C3686">
            <v>1</v>
          </cell>
          <cell r="D3686">
            <v>1</v>
          </cell>
          <cell r="H3686">
            <v>1</v>
          </cell>
        </row>
        <row r="3687">
          <cell r="A3687" t="str">
            <v>Lav 2</v>
          </cell>
          <cell r="C3687">
            <v>1</v>
          </cell>
          <cell r="D3687">
            <v>1</v>
          </cell>
          <cell r="H3687">
            <v>1</v>
          </cell>
        </row>
        <row r="3688">
          <cell r="A3688" t="str">
            <v>Lav 3</v>
          </cell>
          <cell r="C3688">
            <v>1</v>
          </cell>
          <cell r="D3688">
            <v>1</v>
          </cell>
          <cell r="H3688">
            <v>1</v>
          </cell>
        </row>
        <row r="3689">
          <cell r="A3689" t="str">
            <v>Zona Desinfección</v>
          </cell>
          <cell r="C3689">
            <v>1</v>
          </cell>
          <cell r="D3689">
            <v>1</v>
          </cell>
          <cell r="H3689">
            <v>1</v>
          </cell>
        </row>
        <row r="3690">
          <cell r="A3690" t="str">
            <v>Lav 1 ofi</v>
          </cell>
          <cell r="C3690">
            <v>1</v>
          </cell>
          <cell r="D3690">
            <v>1</v>
          </cell>
          <cell r="H3690">
            <v>1</v>
          </cell>
        </row>
        <row r="3691">
          <cell r="A3691" t="str">
            <v>Lav 2 ofi</v>
          </cell>
          <cell r="C3691">
            <v>1</v>
          </cell>
          <cell r="D3691">
            <v>1</v>
          </cell>
          <cell r="H3691">
            <v>1</v>
          </cell>
        </row>
        <row r="3692">
          <cell r="A3692" t="str">
            <v>Desague 1 ofi</v>
          </cell>
          <cell r="C3692">
            <v>1</v>
          </cell>
          <cell r="D3692">
            <v>1</v>
          </cell>
          <cell r="H3692">
            <v>1</v>
          </cell>
        </row>
        <row r="3693">
          <cell r="A3693" t="str">
            <v>Desague 2 ofi</v>
          </cell>
          <cell r="C3693">
            <v>1</v>
          </cell>
          <cell r="D3693">
            <v>1</v>
          </cell>
          <cell r="H3693">
            <v>1</v>
          </cell>
        </row>
        <row r="3694">
          <cell r="H3694" t="str">
            <v/>
          </cell>
        </row>
        <row r="3695">
          <cell r="H3695" t="str">
            <v/>
          </cell>
        </row>
        <row r="3696">
          <cell r="H3696" t="str">
            <v/>
          </cell>
        </row>
        <row r="3697">
          <cell r="H3697" t="str">
            <v/>
          </cell>
        </row>
        <row r="3698">
          <cell r="H3698" t="str">
            <v/>
          </cell>
        </row>
        <row r="3699">
          <cell r="H3699" t="str">
            <v/>
          </cell>
        </row>
        <row r="3700">
          <cell r="H3700" t="str">
            <v/>
          </cell>
        </row>
        <row r="3701">
          <cell r="H3701" t="str">
            <v/>
          </cell>
        </row>
        <row r="3702">
          <cell r="H3702" t="str">
            <v/>
          </cell>
        </row>
        <row r="3703">
          <cell r="H3703" t="str">
            <v/>
          </cell>
        </row>
        <row r="3704">
          <cell r="H3704" t="str">
            <v/>
          </cell>
        </row>
        <row r="3705">
          <cell r="H3705" t="str">
            <v/>
          </cell>
        </row>
        <row r="3706">
          <cell r="H3706" t="str">
            <v/>
          </cell>
        </row>
        <row r="3707">
          <cell r="H3707" t="str">
            <v/>
          </cell>
        </row>
        <row r="3708">
          <cell r="H3708" t="str">
            <v/>
          </cell>
        </row>
        <row r="3709">
          <cell r="H3709" t="str">
            <v/>
          </cell>
        </row>
        <row r="3710">
          <cell r="H3710" t="str">
            <v/>
          </cell>
        </row>
        <row r="3711">
          <cell r="H3711" t="str">
            <v/>
          </cell>
        </row>
        <row r="3712">
          <cell r="H3712" t="str">
            <v/>
          </cell>
        </row>
        <row r="3713">
          <cell r="A3713" t="str">
            <v>ACTIVIDAD No 43 - PÁGINA 1</v>
          </cell>
        </row>
        <row r="3714">
          <cell r="H3714" t="str">
            <v/>
          </cell>
        </row>
        <row r="3715">
          <cell r="H3715" t="str">
            <v/>
          </cell>
        </row>
        <row r="3716">
          <cell r="H3716" t="str">
            <v/>
          </cell>
        </row>
        <row r="3717">
          <cell r="H3717" t="str">
            <v/>
          </cell>
        </row>
        <row r="3718">
          <cell r="H3718" t="str">
            <v/>
          </cell>
        </row>
        <row r="3719">
          <cell r="H3719" t="str">
            <v/>
          </cell>
        </row>
        <row r="3720">
          <cell r="H3720" t="str">
            <v/>
          </cell>
        </row>
        <row r="3721">
          <cell r="H3721" t="str">
            <v/>
          </cell>
        </row>
        <row r="3722">
          <cell r="H3722" t="str">
            <v/>
          </cell>
        </row>
        <row r="3723">
          <cell r="H3723" t="str">
            <v/>
          </cell>
        </row>
        <row r="3724">
          <cell r="H3724" t="str">
            <v/>
          </cell>
        </row>
        <row r="3725">
          <cell r="H3725" t="str">
            <v/>
          </cell>
        </row>
        <row r="3726">
          <cell r="H3726" t="str">
            <v/>
          </cell>
        </row>
        <row r="3727">
          <cell r="H3727" t="str">
            <v/>
          </cell>
        </row>
        <row r="3728">
          <cell r="H3728" t="str">
            <v/>
          </cell>
        </row>
        <row r="3729">
          <cell r="H3729" t="str">
            <v/>
          </cell>
        </row>
        <row r="3730">
          <cell r="H3730" t="str">
            <v/>
          </cell>
        </row>
        <row r="3731">
          <cell r="A3731" t="str">
            <v>CANTIDAD TOTAL ACTIVIDAD No 43</v>
          </cell>
          <cell r="H3731">
            <v>12</v>
          </cell>
        </row>
        <row r="3732">
          <cell r="A3732" t="str">
            <v>INSERTE PLANO, GRÁFICO O ESQUEMA AQUÍ</v>
          </cell>
        </row>
        <row r="3755">
          <cell r="B3755" t="str">
            <v>SANTIAGO RODRÍGUEZ RIVAS</v>
          </cell>
        </row>
        <row r="3756">
          <cell r="B3756" t="str">
            <v>INGENIERO CIVIL PRESUPUESTADOR</v>
          </cell>
        </row>
        <row r="3757">
          <cell r="B3757" t="str">
            <v xml:space="preserve">COSTOS Y PRESUPUESTOS </v>
          </cell>
        </row>
        <row r="3758">
          <cell r="B3758" t="str">
            <v>M.P. 161037-0500005 TLM</v>
          </cell>
          <cell r="C3758" t="str">
            <v>ACTIVIDAD No 43 - PÁGINA 2</v>
          </cell>
        </row>
        <row r="3759">
          <cell r="A3759" t="str">
            <v>DEPARTAMENTO DE ANTIOQUIA</v>
          </cell>
        </row>
        <row r="3760">
          <cell r="A3760" t="str">
            <v>MUNICIPIO DE BRICEÑO</v>
          </cell>
        </row>
        <row r="3761">
          <cell r="A3761" t="str">
            <v>PROYECTO: PLANTA DE BENEFICIO ANIMAL DEL MUNICIPIO DE BRICEÑO - ANTIOQUIA</v>
          </cell>
        </row>
        <row r="3763">
          <cell r="A3763" t="str">
            <v>MEMORIAS DE OBRA</v>
          </cell>
        </row>
        <row r="3765">
          <cell r="A3765" t="str">
            <v>No.</v>
          </cell>
          <cell r="B3765" t="str">
            <v>DESCRIPCIÓN</v>
          </cell>
          <cell r="F3765" t="str">
            <v>ÍTEM DE PAGO</v>
          </cell>
          <cell r="G3765" t="str">
            <v>UNIDAD</v>
          </cell>
          <cell r="H3765" t="str">
            <v>CANTIDAD</v>
          </cell>
        </row>
        <row r="3766">
          <cell r="A3766">
            <v>44</v>
          </cell>
          <cell r="B3766" t="str">
            <v>S.T.I PUNTO SANITARIO 4".</v>
          </cell>
          <cell r="F3766" t="str">
            <v>AR</v>
          </cell>
          <cell r="G3766" t="str">
            <v>UNIDAD</v>
          </cell>
          <cell r="H3766">
            <v>7</v>
          </cell>
        </row>
        <row r="3768">
          <cell r="A3768" t="str">
            <v>DETALLE</v>
          </cell>
          <cell r="C3768" t="str">
            <v>FACTOR</v>
          </cell>
          <cell r="D3768" t="str">
            <v>CANTIDAD</v>
          </cell>
          <cell r="E3768" t="str">
            <v>A (ML)</v>
          </cell>
          <cell r="F3768" t="str">
            <v>B (M2)</v>
          </cell>
          <cell r="G3768" t="str">
            <v>C (M3)</v>
          </cell>
          <cell r="H3768" t="str">
            <v>TOTAL</v>
          </cell>
        </row>
        <row r="3769">
          <cell r="A3769" t="str">
            <v>Baño 1 planta</v>
          </cell>
          <cell r="C3769">
            <v>1</v>
          </cell>
          <cell r="D3769">
            <v>1</v>
          </cell>
          <cell r="H3769">
            <v>1</v>
          </cell>
        </row>
        <row r="3770">
          <cell r="A3770" t="str">
            <v>Baño 2 ofi</v>
          </cell>
          <cell r="C3770">
            <v>1</v>
          </cell>
          <cell r="D3770">
            <v>1</v>
          </cell>
          <cell r="H3770">
            <v>1</v>
          </cell>
        </row>
        <row r="3771">
          <cell r="A3771" t="str">
            <v>Baño 3 ofi</v>
          </cell>
          <cell r="C3771">
            <v>1</v>
          </cell>
          <cell r="D3771">
            <v>1</v>
          </cell>
          <cell r="H3771">
            <v>1</v>
          </cell>
        </row>
        <row r="3772">
          <cell r="A3772" t="str">
            <v>Baño 4 ofi</v>
          </cell>
          <cell r="C3772">
            <v>1</v>
          </cell>
          <cell r="D3772">
            <v>1</v>
          </cell>
          <cell r="H3772">
            <v>1</v>
          </cell>
        </row>
        <row r="3773">
          <cell r="A3773" t="str">
            <v>Baño 5 ofi</v>
          </cell>
          <cell r="C3773">
            <v>1</v>
          </cell>
          <cell r="D3773">
            <v>1</v>
          </cell>
          <cell r="H3773">
            <v>1</v>
          </cell>
        </row>
        <row r="3774">
          <cell r="A3774" t="str">
            <v>Principal</v>
          </cell>
          <cell r="C3774">
            <v>1</v>
          </cell>
          <cell r="D3774">
            <v>1</v>
          </cell>
          <cell r="H3774">
            <v>1</v>
          </cell>
        </row>
        <row r="3775">
          <cell r="A3775" t="str">
            <v>Conexión Carcamos</v>
          </cell>
          <cell r="C3775">
            <v>1</v>
          </cell>
          <cell r="D3775">
            <v>1</v>
          </cell>
          <cell r="H3775">
            <v>1</v>
          </cell>
        </row>
        <row r="3776">
          <cell r="H3776" t="str">
            <v/>
          </cell>
        </row>
        <row r="3777">
          <cell r="H3777" t="str">
            <v/>
          </cell>
        </row>
        <row r="3778">
          <cell r="H3778" t="str">
            <v/>
          </cell>
        </row>
        <row r="3779">
          <cell r="H3779" t="str">
            <v/>
          </cell>
        </row>
        <row r="3780">
          <cell r="H3780" t="str">
            <v/>
          </cell>
        </row>
        <row r="3781">
          <cell r="H3781" t="str">
            <v/>
          </cell>
        </row>
        <row r="3782">
          <cell r="H3782" t="str">
            <v/>
          </cell>
        </row>
        <row r="3783">
          <cell r="H3783" t="str">
            <v/>
          </cell>
        </row>
        <row r="3784">
          <cell r="H3784" t="str">
            <v/>
          </cell>
        </row>
        <row r="3785">
          <cell r="H3785" t="str">
            <v/>
          </cell>
        </row>
        <row r="3786">
          <cell r="H3786" t="str">
            <v/>
          </cell>
        </row>
        <row r="3787">
          <cell r="H3787" t="str">
            <v/>
          </cell>
        </row>
        <row r="3788">
          <cell r="H3788" t="str">
            <v/>
          </cell>
        </row>
        <row r="3789">
          <cell r="H3789" t="str">
            <v/>
          </cell>
        </row>
        <row r="3790">
          <cell r="H3790" t="str">
            <v/>
          </cell>
        </row>
        <row r="3791">
          <cell r="H3791" t="str">
            <v/>
          </cell>
        </row>
        <row r="3792">
          <cell r="H3792" t="str">
            <v/>
          </cell>
        </row>
        <row r="3793">
          <cell r="H3793" t="str">
            <v/>
          </cell>
        </row>
        <row r="3794">
          <cell r="H3794" t="str">
            <v/>
          </cell>
        </row>
        <row r="3795">
          <cell r="H3795" t="str">
            <v/>
          </cell>
        </row>
        <row r="3796">
          <cell r="H3796" t="str">
            <v/>
          </cell>
        </row>
        <row r="3797">
          <cell r="H3797" t="str">
            <v/>
          </cell>
        </row>
        <row r="3798">
          <cell r="H3798" t="str">
            <v/>
          </cell>
        </row>
        <row r="3799">
          <cell r="H3799" t="str">
            <v/>
          </cell>
        </row>
        <row r="3800">
          <cell r="H3800" t="str">
            <v/>
          </cell>
        </row>
        <row r="3801">
          <cell r="H3801" t="str">
            <v/>
          </cell>
        </row>
        <row r="3802">
          <cell r="A3802" t="str">
            <v>ACTIVIDAD No 44 - PÁGINA 1</v>
          </cell>
        </row>
        <row r="3803">
          <cell r="H3803" t="str">
            <v/>
          </cell>
        </row>
        <row r="3804">
          <cell r="H3804" t="str">
            <v/>
          </cell>
        </row>
        <row r="3805">
          <cell r="H3805" t="str">
            <v/>
          </cell>
        </row>
        <row r="3806">
          <cell r="H3806" t="str">
            <v/>
          </cell>
        </row>
        <row r="3807">
          <cell r="H3807" t="str">
            <v/>
          </cell>
        </row>
        <row r="3808">
          <cell r="H3808" t="str">
            <v/>
          </cell>
        </row>
        <row r="3809">
          <cell r="H3809" t="str">
            <v/>
          </cell>
        </row>
        <row r="3810">
          <cell r="H3810" t="str">
            <v/>
          </cell>
        </row>
        <row r="3811">
          <cell r="H3811" t="str">
            <v/>
          </cell>
        </row>
        <row r="3812">
          <cell r="H3812" t="str">
            <v/>
          </cell>
        </row>
        <row r="3813">
          <cell r="H3813" t="str">
            <v/>
          </cell>
        </row>
        <row r="3814">
          <cell r="H3814" t="str">
            <v/>
          </cell>
        </row>
        <row r="3815">
          <cell r="H3815" t="str">
            <v/>
          </cell>
        </row>
        <row r="3816">
          <cell r="H3816" t="str">
            <v/>
          </cell>
        </row>
        <row r="3817">
          <cell r="H3817" t="str">
            <v/>
          </cell>
        </row>
        <row r="3818">
          <cell r="H3818" t="str">
            <v/>
          </cell>
        </row>
        <row r="3819">
          <cell r="H3819" t="str">
            <v/>
          </cell>
        </row>
        <row r="3820">
          <cell r="A3820" t="str">
            <v>CANTIDAD TOTAL ACTIVIDAD No 44</v>
          </cell>
          <cell r="H3820">
            <v>5</v>
          </cell>
        </row>
        <row r="3821">
          <cell r="A3821" t="str">
            <v>INSERTE PLANO, GRÁFICO O ESQUEMA AQUÍ</v>
          </cell>
        </row>
        <row r="3844">
          <cell r="B3844" t="str">
            <v>SANTIAGO RODRÍGUEZ RIVAS</v>
          </cell>
        </row>
        <row r="3845">
          <cell r="B3845" t="str">
            <v>INGENIERO CIVIL PRESUPUESTADOR</v>
          </cell>
        </row>
        <row r="3846">
          <cell r="B3846" t="str">
            <v xml:space="preserve">COSTOS Y PRESUPUESTOS </v>
          </cell>
        </row>
        <row r="3847">
          <cell r="B3847" t="str">
            <v>M.P. 161037-0500005 TLM</v>
          </cell>
          <cell r="C3847" t="str">
            <v>ACTIVIDAD No 44 - PÁGINA 2</v>
          </cell>
        </row>
        <row r="3848">
          <cell r="A3848" t="str">
            <v>DEPARTAMENTO DE ANTIOQUIA</v>
          </cell>
        </row>
        <row r="3849">
          <cell r="A3849" t="str">
            <v>MUNICIPIO DE BRICEÑO</v>
          </cell>
        </row>
        <row r="3850">
          <cell r="A3850" t="str">
            <v>PROYECTO: PLANTA DE BENEFICIO ANIMAL DEL MUNICIPIO DE BRICEÑO - ANTIOQUIA</v>
          </cell>
        </row>
        <row r="3852">
          <cell r="A3852" t="str">
            <v>MEMORIAS DE OBRA</v>
          </cell>
        </row>
        <row r="3854">
          <cell r="A3854" t="str">
            <v>No.</v>
          </cell>
          <cell r="B3854" t="str">
            <v>DESCRIPCIÓN</v>
          </cell>
          <cell r="F3854" t="str">
            <v>ÍTEM DE PAGO</v>
          </cell>
          <cell r="G3854" t="str">
            <v>UNIDAD</v>
          </cell>
          <cell r="H3854" t="str">
            <v>CANTIDAD</v>
          </cell>
        </row>
        <row r="3855">
          <cell r="A3855">
            <v>45</v>
          </cell>
          <cell r="B3855" t="str">
            <v/>
          </cell>
          <cell r="F3855" t="str">
            <v/>
          </cell>
          <cell r="G3855" t="str">
            <v/>
          </cell>
          <cell r="H3855" t="str">
            <v/>
          </cell>
        </row>
        <row r="3857">
          <cell r="A3857" t="str">
            <v>DETALLE</v>
          </cell>
          <cell r="C3857" t="str">
            <v>FACTOR</v>
          </cell>
          <cell r="D3857" t="str">
            <v>CANTIDAD</v>
          </cell>
          <cell r="E3857" t="str">
            <v>A (ML)</v>
          </cell>
          <cell r="F3857" t="str">
            <v>B (M2)</v>
          </cell>
          <cell r="G3857" t="str">
            <v>C (M3)</v>
          </cell>
          <cell r="H3857" t="str">
            <v>TOTAL</v>
          </cell>
        </row>
        <row r="3858">
          <cell r="H3858" t="str">
            <v/>
          </cell>
        </row>
        <row r="3859">
          <cell r="H3859" t="str">
            <v/>
          </cell>
        </row>
        <row r="3860">
          <cell r="H3860" t="str">
            <v/>
          </cell>
        </row>
        <row r="3861">
          <cell r="H3861" t="str">
            <v/>
          </cell>
        </row>
        <row r="3862">
          <cell r="H3862" t="str">
            <v/>
          </cell>
        </row>
        <row r="3863">
          <cell r="H3863" t="str">
            <v/>
          </cell>
        </row>
        <row r="3864">
          <cell r="H3864" t="str">
            <v/>
          </cell>
        </row>
        <row r="3865">
          <cell r="H3865" t="str">
            <v/>
          </cell>
        </row>
        <row r="3866">
          <cell r="H3866" t="str">
            <v/>
          </cell>
        </row>
        <row r="3867">
          <cell r="H3867" t="str">
            <v/>
          </cell>
        </row>
        <row r="3868">
          <cell r="H3868" t="str">
            <v/>
          </cell>
        </row>
        <row r="3869">
          <cell r="H3869" t="str">
            <v/>
          </cell>
        </row>
        <row r="3870">
          <cell r="H3870" t="str">
            <v/>
          </cell>
        </row>
        <row r="3871">
          <cell r="H3871" t="str">
            <v/>
          </cell>
        </row>
        <row r="3872">
          <cell r="H3872" t="str">
            <v/>
          </cell>
        </row>
        <row r="3873">
          <cell r="H3873" t="str">
            <v/>
          </cell>
        </row>
        <row r="3874">
          <cell r="H3874" t="str">
            <v/>
          </cell>
        </row>
        <row r="3875">
          <cell r="H3875" t="str">
            <v/>
          </cell>
        </row>
        <row r="3876">
          <cell r="H3876" t="str">
            <v/>
          </cell>
        </row>
        <row r="3877">
          <cell r="H3877" t="str">
            <v/>
          </cell>
        </row>
        <row r="3878">
          <cell r="H3878" t="str">
            <v/>
          </cell>
        </row>
        <row r="3879">
          <cell r="H3879" t="str">
            <v/>
          </cell>
        </row>
        <row r="3880">
          <cell r="H3880" t="str">
            <v/>
          </cell>
        </row>
        <row r="3881">
          <cell r="H3881" t="str">
            <v/>
          </cell>
        </row>
        <row r="3882">
          <cell r="H3882" t="str">
            <v/>
          </cell>
        </row>
        <row r="3883">
          <cell r="H3883" t="str">
            <v/>
          </cell>
        </row>
        <row r="3884">
          <cell r="H3884" t="str">
            <v/>
          </cell>
        </row>
        <row r="3885">
          <cell r="H3885" t="str">
            <v/>
          </cell>
        </row>
        <row r="3886">
          <cell r="H3886" t="str">
            <v/>
          </cell>
        </row>
        <row r="3887">
          <cell r="H3887" t="str">
            <v/>
          </cell>
        </row>
        <row r="3888">
          <cell r="H3888" t="str">
            <v/>
          </cell>
        </row>
        <row r="3889">
          <cell r="A3889" t="str">
            <v>ACTIVIDAD No 45 - PÁGINA 1</v>
          </cell>
        </row>
        <row r="3890">
          <cell r="H3890" t="str">
            <v/>
          </cell>
        </row>
        <row r="3891">
          <cell r="H3891" t="str">
            <v/>
          </cell>
        </row>
        <row r="3892">
          <cell r="H3892" t="str">
            <v/>
          </cell>
        </row>
        <row r="3893">
          <cell r="H3893" t="str">
            <v/>
          </cell>
        </row>
        <row r="3894">
          <cell r="H3894" t="str">
            <v/>
          </cell>
        </row>
        <row r="3895">
          <cell r="H3895" t="str">
            <v/>
          </cell>
        </row>
        <row r="3896">
          <cell r="H3896" t="str">
            <v/>
          </cell>
        </row>
        <row r="3897">
          <cell r="H3897" t="str">
            <v/>
          </cell>
        </row>
        <row r="3898">
          <cell r="H3898" t="str">
            <v/>
          </cell>
        </row>
        <row r="3899">
          <cell r="H3899" t="str">
            <v/>
          </cell>
        </row>
        <row r="3900">
          <cell r="H3900" t="str">
            <v/>
          </cell>
        </row>
        <row r="3901">
          <cell r="H3901" t="str">
            <v/>
          </cell>
        </row>
        <row r="3902">
          <cell r="H3902" t="str">
            <v/>
          </cell>
        </row>
        <row r="3903">
          <cell r="H3903" t="str">
            <v/>
          </cell>
        </row>
        <row r="3904">
          <cell r="H3904" t="str">
            <v/>
          </cell>
        </row>
        <row r="3905">
          <cell r="H3905" t="str">
            <v/>
          </cell>
        </row>
        <row r="3906">
          <cell r="H3906" t="str">
            <v/>
          </cell>
        </row>
        <row r="3907">
          <cell r="A3907" t="str">
            <v>CANTIDAD TOTAL ACTIVIDAD No 45</v>
          </cell>
          <cell r="H3907" t="str">
            <v/>
          </cell>
        </row>
        <row r="3908">
          <cell r="A3908" t="str">
            <v>INSERTE PLANO, GRÁFICO O ESQUEMA AQUÍ</v>
          </cell>
        </row>
        <row r="3931">
          <cell r="B3931" t="str">
            <v>SANTIAGO RODRÍGUEZ RIVAS</v>
          </cell>
        </row>
        <row r="3932">
          <cell r="B3932" t="str">
            <v>INGENIERO CIVIL PRESUPUESTADOR</v>
          </cell>
        </row>
        <row r="3933">
          <cell r="B3933" t="str">
            <v xml:space="preserve">COSTOS Y PRESUPUESTOS </v>
          </cell>
        </row>
        <row r="3934">
          <cell r="B3934" t="str">
            <v>M.P. 161037-0500005 TLM</v>
          </cell>
          <cell r="C3934" t="str">
            <v>ACTIVIDAD No 45 - PÁGINA 2</v>
          </cell>
        </row>
        <row r="3935">
          <cell r="A3935" t="str">
            <v>DEPARTAMENTO DE ANTIOQUIA</v>
          </cell>
        </row>
        <row r="3936">
          <cell r="A3936" t="str">
            <v>MUNICIPIO DE BRICEÑO</v>
          </cell>
        </row>
        <row r="3937">
          <cell r="A3937" t="str">
            <v>PROYECTO: PLANTA DE BENEFICIO ANIMAL DEL MUNICIPIO DE BRICEÑO - ANTIOQUIA</v>
          </cell>
        </row>
        <row r="3939">
          <cell r="A3939" t="str">
            <v>MEMORIAS DE OBRA</v>
          </cell>
        </row>
        <row r="3941">
          <cell r="A3941" t="str">
            <v>No.</v>
          </cell>
          <cell r="B3941" t="str">
            <v>DESCRIPCIÓN</v>
          </cell>
          <cell r="F3941" t="str">
            <v>ÍTEM DE PAGO</v>
          </cell>
          <cell r="G3941" t="str">
            <v>UNIDAD</v>
          </cell>
          <cell r="H3941" t="str">
            <v>CANTIDAD</v>
          </cell>
        </row>
        <row r="3942">
          <cell r="A3942">
            <v>46</v>
          </cell>
          <cell r="B3942" t="str">
            <v/>
          </cell>
          <cell r="F3942" t="str">
            <v/>
          </cell>
          <cell r="G3942" t="str">
            <v/>
          </cell>
          <cell r="H3942">
            <v>14.72</v>
          </cell>
        </row>
        <row r="3944">
          <cell r="A3944" t="str">
            <v>DETALLE</v>
          </cell>
          <cell r="C3944" t="str">
            <v>FACTOR</v>
          </cell>
          <cell r="D3944" t="str">
            <v>CANTIDAD</v>
          </cell>
          <cell r="E3944" t="str">
            <v>A (ML)</v>
          </cell>
          <cell r="F3944" t="str">
            <v>B (M2)</v>
          </cell>
          <cell r="G3944" t="str">
            <v>C (M3)</v>
          </cell>
          <cell r="H3944" t="str">
            <v>TOTAL</v>
          </cell>
        </row>
        <row r="3945">
          <cell r="A3945" t="str">
            <v>CÁRCAMO PERIMETRAL</v>
          </cell>
          <cell r="C3945">
            <v>1</v>
          </cell>
          <cell r="D3945">
            <v>1</v>
          </cell>
          <cell r="E3945">
            <v>38</v>
          </cell>
          <cell r="F3945">
            <v>0.4</v>
          </cell>
          <cell r="G3945">
            <v>0.4</v>
          </cell>
          <cell r="H3945">
            <v>6.080000000000001</v>
          </cell>
        </row>
        <row r="3946">
          <cell r="A3946" t="str">
            <v>ENTREGA DEL CÁRCAMO PERIMETRAL</v>
          </cell>
          <cell r="C3946">
            <v>1</v>
          </cell>
          <cell r="D3946">
            <v>1</v>
          </cell>
          <cell r="E3946">
            <v>17</v>
          </cell>
          <cell r="F3946">
            <v>0.4</v>
          </cell>
          <cell r="G3946">
            <v>0.4</v>
          </cell>
          <cell r="H3946">
            <v>2.7200000000000006</v>
          </cell>
        </row>
        <row r="3947">
          <cell r="A3947" t="str">
            <v>REDES HIDROSANITARIAS</v>
          </cell>
          <cell r="C3947">
            <v>1</v>
          </cell>
          <cell r="D3947">
            <v>1</v>
          </cell>
          <cell r="E3947">
            <v>37</v>
          </cell>
          <cell r="F3947">
            <v>0.4</v>
          </cell>
          <cell r="G3947">
            <v>0.4</v>
          </cell>
          <cell r="H3947">
            <v>5.9200000000000008</v>
          </cell>
        </row>
        <row r="3948">
          <cell r="H3948" t="str">
            <v/>
          </cell>
        </row>
        <row r="3949">
          <cell r="H3949" t="str">
            <v/>
          </cell>
        </row>
        <row r="3950">
          <cell r="H3950" t="str">
            <v/>
          </cell>
        </row>
        <row r="3951">
          <cell r="H3951" t="str">
            <v/>
          </cell>
        </row>
        <row r="3952">
          <cell r="H3952" t="str">
            <v/>
          </cell>
        </row>
        <row r="3953">
          <cell r="H3953" t="str">
            <v/>
          </cell>
        </row>
        <row r="3954">
          <cell r="H3954" t="str">
            <v/>
          </cell>
        </row>
        <row r="3955">
          <cell r="H3955" t="str">
            <v/>
          </cell>
        </row>
        <row r="3956">
          <cell r="H3956" t="str">
            <v/>
          </cell>
        </row>
        <row r="3957">
          <cell r="H3957" t="str">
            <v/>
          </cell>
        </row>
        <row r="3958">
          <cell r="H3958" t="str">
            <v/>
          </cell>
        </row>
        <row r="3959">
          <cell r="H3959" t="str">
            <v/>
          </cell>
        </row>
        <row r="3960">
          <cell r="H3960" t="str">
            <v/>
          </cell>
        </row>
        <row r="3961">
          <cell r="H3961" t="str">
            <v/>
          </cell>
        </row>
        <row r="3962">
          <cell r="H3962" t="str">
            <v/>
          </cell>
        </row>
        <row r="3963">
          <cell r="H3963" t="str">
            <v/>
          </cell>
        </row>
        <row r="3964">
          <cell r="H3964" t="str">
            <v/>
          </cell>
        </row>
        <row r="3965">
          <cell r="H3965" t="str">
            <v/>
          </cell>
        </row>
        <row r="3966">
          <cell r="H3966" t="str">
            <v/>
          </cell>
        </row>
        <row r="3967">
          <cell r="H3967" t="str">
            <v/>
          </cell>
        </row>
        <row r="3968">
          <cell r="H3968" t="str">
            <v/>
          </cell>
        </row>
        <row r="3969">
          <cell r="H3969" t="str">
            <v/>
          </cell>
        </row>
        <row r="3970">
          <cell r="H3970" t="str">
            <v/>
          </cell>
        </row>
        <row r="3971">
          <cell r="H3971" t="str">
            <v/>
          </cell>
        </row>
        <row r="3972">
          <cell r="H3972" t="str">
            <v/>
          </cell>
        </row>
        <row r="3973">
          <cell r="H3973" t="str">
            <v/>
          </cell>
        </row>
        <row r="3974">
          <cell r="H3974" t="str">
            <v/>
          </cell>
        </row>
        <row r="3975">
          <cell r="H3975" t="str">
            <v/>
          </cell>
        </row>
        <row r="3976">
          <cell r="A3976" t="str">
            <v>ACTIVIDAD No 46 - PÁGINA 1</v>
          </cell>
        </row>
        <row r="3977">
          <cell r="H3977" t="str">
            <v/>
          </cell>
        </row>
        <row r="3978">
          <cell r="H3978" t="str">
            <v/>
          </cell>
        </row>
        <row r="3979">
          <cell r="H3979" t="str">
            <v/>
          </cell>
        </row>
        <row r="3980">
          <cell r="H3980" t="str">
            <v/>
          </cell>
        </row>
        <row r="3981">
          <cell r="H3981" t="str">
            <v/>
          </cell>
        </row>
        <row r="3982">
          <cell r="H3982" t="str">
            <v/>
          </cell>
        </row>
        <row r="3983">
          <cell r="H3983" t="str">
            <v/>
          </cell>
        </row>
        <row r="3984">
          <cell r="H3984" t="str">
            <v/>
          </cell>
        </row>
        <row r="3985">
          <cell r="H3985" t="str">
            <v/>
          </cell>
        </row>
        <row r="3986">
          <cell r="H3986" t="str">
            <v/>
          </cell>
        </row>
        <row r="3987">
          <cell r="H3987" t="str">
            <v/>
          </cell>
        </row>
        <row r="3988">
          <cell r="H3988" t="str">
            <v/>
          </cell>
        </row>
        <row r="3989">
          <cell r="H3989" t="str">
            <v/>
          </cell>
        </row>
        <row r="3990">
          <cell r="H3990" t="str">
            <v/>
          </cell>
        </row>
        <row r="3991">
          <cell r="H3991" t="str">
            <v/>
          </cell>
        </row>
        <row r="3992">
          <cell r="H3992" t="str">
            <v/>
          </cell>
        </row>
        <row r="3993">
          <cell r="H3993" t="str">
            <v/>
          </cell>
        </row>
        <row r="3994">
          <cell r="A3994" t="str">
            <v>CANTIDAD TOTAL ACTIVIDAD No 46</v>
          </cell>
          <cell r="H3994">
            <v>14.72</v>
          </cell>
        </row>
        <row r="3995">
          <cell r="A3995" t="str">
            <v>INSERTE PLANO, GRÁFICO O ESQUEMA AQUÍ</v>
          </cell>
        </row>
        <row r="4018">
          <cell r="B4018" t="str">
            <v>SANTIAGO RODRÍGUEZ RIVAS</v>
          </cell>
        </row>
        <row r="4019">
          <cell r="B4019" t="str">
            <v>INGENIERO CIVIL PRESUPUESTADOR</v>
          </cell>
        </row>
        <row r="4020">
          <cell r="B4020" t="str">
            <v xml:space="preserve">COSTOS Y PRESUPUESTOS </v>
          </cell>
        </row>
        <row r="4021">
          <cell r="B4021" t="str">
            <v>M.P. 161037-0500005 TLM</v>
          </cell>
          <cell r="C4021" t="str">
            <v>ACTIVIDAD No 46 - PÁGINA 2</v>
          </cell>
        </row>
        <row r="4022">
          <cell r="A4022" t="str">
            <v>DEPARTAMENTO DE ANTIOQUIA</v>
          </cell>
        </row>
        <row r="4023">
          <cell r="A4023" t="str">
            <v>MUNICIPIO DE BRICEÑO</v>
          </cell>
        </row>
        <row r="4024">
          <cell r="A4024" t="str">
            <v>PROYECTO: PLANTA DE BENEFICIO ANIMAL DEL MUNICIPIO DE BRICEÑO - ANTIOQUIA</v>
          </cell>
        </row>
        <row r="4026">
          <cell r="A4026" t="str">
            <v>MEMORIAS DE OBRA</v>
          </cell>
        </row>
        <row r="4028">
          <cell r="A4028" t="str">
            <v>No.</v>
          </cell>
          <cell r="B4028" t="str">
            <v>DESCRIPCIÓN</v>
          </cell>
          <cell r="F4028" t="str">
            <v>ÍTEM DE PAGO</v>
          </cell>
          <cell r="G4028" t="str">
            <v>UNIDAD</v>
          </cell>
          <cell r="H4028" t="str">
            <v>CANTIDAD</v>
          </cell>
        </row>
        <row r="4029">
          <cell r="A4029">
            <v>47</v>
          </cell>
          <cell r="B4029" t="str">
            <v>S.T.I Sistema séptico integrado con capacidad para 7500 Litros.</v>
          </cell>
          <cell r="F4029" t="str">
            <v>AU</v>
          </cell>
          <cell r="G4029" t="str">
            <v>UNIDAD</v>
          </cell>
          <cell r="H4029">
            <v>2</v>
          </cell>
        </row>
        <row r="4031">
          <cell r="A4031" t="str">
            <v>DETALLE</v>
          </cell>
          <cell r="C4031" t="str">
            <v>FACTOR</v>
          </cell>
          <cell r="D4031" t="str">
            <v>CANTIDAD</v>
          </cell>
          <cell r="E4031" t="str">
            <v>A (ML)</v>
          </cell>
          <cell r="F4031" t="str">
            <v>B (M2)</v>
          </cell>
          <cell r="G4031" t="str">
            <v>C (M3)</v>
          </cell>
          <cell r="H4031" t="str">
            <v>TOTAL</v>
          </cell>
        </row>
        <row r="4032">
          <cell r="A4032" t="str">
            <v>SISTEMA SÉPTICO</v>
          </cell>
          <cell r="C4032">
            <v>1</v>
          </cell>
          <cell r="D4032">
            <v>2</v>
          </cell>
          <cell r="H4032">
            <v>2</v>
          </cell>
        </row>
        <row r="4033">
          <cell r="H4033" t="str">
            <v/>
          </cell>
        </row>
        <row r="4034">
          <cell r="H4034" t="str">
            <v/>
          </cell>
        </row>
        <row r="4035">
          <cell r="H4035" t="str">
            <v/>
          </cell>
        </row>
        <row r="4036">
          <cell r="H4036" t="str">
            <v/>
          </cell>
        </row>
        <row r="4037">
          <cell r="H4037" t="str">
            <v/>
          </cell>
        </row>
        <row r="4038">
          <cell r="H4038" t="str">
            <v/>
          </cell>
        </row>
        <row r="4039">
          <cell r="H4039" t="str">
            <v/>
          </cell>
        </row>
        <row r="4040">
          <cell r="H4040" t="str">
            <v/>
          </cell>
        </row>
        <row r="4041">
          <cell r="H4041" t="str">
            <v/>
          </cell>
        </row>
        <row r="4042">
          <cell r="H4042" t="str">
            <v/>
          </cell>
        </row>
        <row r="4043">
          <cell r="H4043" t="str">
            <v/>
          </cell>
        </row>
        <row r="4044">
          <cell r="H4044" t="str">
            <v/>
          </cell>
        </row>
        <row r="4045">
          <cell r="H4045" t="str">
            <v/>
          </cell>
        </row>
        <row r="4046">
          <cell r="H4046" t="str">
            <v/>
          </cell>
        </row>
        <row r="4047">
          <cell r="H4047" t="str">
            <v/>
          </cell>
        </row>
        <row r="4048">
          <cell r="H4048" t="str">
            <v/>
          </cell>
        </row>
        <row r="4049">
          <cell r="H4049" t="str">
            <v/>
          </cell>
        </row>
        <row r="4050">
          <cell r="H4050" t="str">
            <v/>
          </cell>
        </row>
        <row r="4051">
          <cell r="H4051" t="str">
            <v/>
          </cell>
        </row>
        <row r="4052">
          <cell r="H4052" t="str">
            <v/>
          </cell>
        </row>
        <row r="4053">
          <cell r="H4053" t="str">
            <v/>
          </cell>
        </row>
        <row r="4054">
          <cell r="H4054" t="str">
            <v/>
          </cell>
        </row>
        <row r="4055">
          <cell r="H4055" t="str">
            <v/>
          </cell>
        </row>
        <row r="4056">
          <cell r="H4056" t="str">
            <v/>
          </cell>
        </row>
        <row r="4057">
          <cell r="H4057" t="str">
            <v/>
          </cell>
        </row>
        <row r="4058">
          <cell r="H4058" t="str">
            <v/>
          </cell>
        </row>
        <row r="4059">
          <cell r="H4059" t="str">
            <v/>
          </cell>
        </row>
        <row r="4060">
          <cell r="H4060" t="str">
            <v/>
          </cell>
        </row>
        <row r="4061">
          <cell r="H4061" t="str">
            <v/>
          </cell>
        </row>
        <row r="4062">
          <cell r="H4062" t="str">
            <v/>
          </cell>
        </row>
        <row r="4063">
          <cell r="A4063" t="str">
            <v>ACTIVIDAD No 47 - PÁGINA 1</v>
          </cell>
        </row>
        <row r="4064">
          <cell r="H4064" t="str">
            <v/>
          </cell>
        </row>
        <row r="4065">
          <cell r="H4065" t="str">
            <v/>
          </cell>
        </row>
        <row r="4066">
          <cell r="H4066" t="str">
            <v/>
          </cell>
        </row>
        <row r="4067">
          <cell r="H4067" t="str">
            <v/>
          </cell>
        </row>
        <row r="4068">
          <cell r="H4068" t="str">
            <v/>
          </cell>
        </row>
        <row r="4069">
          <cell r="H4069" t="str">
            <v/>
          </cell>
        </row>
        <row r="4070">
          <cell r="H4070" t="str">
            <v/>
          </cell>
        </row>
        <row r="4071">
          <cell r="H4071" t="str">
            <v/>
          </cell>
        </row>
        <row r="4072">
          <cell r="H4072" t="str">
            <v/>
          </cell>
        </row>
        <row r="4073">
          <cell r="H4073" t="str">
            <v/>
          </cell>
        </row>
        <row r="4074">
          <cell r="H4074" t="str">
            <v/>
          </cell>
        </row>
        <row r="4075">
          <cell r="H4075" t="str">
            <v/>
          </cell>
        </row>
        <row r="4076">
          <cell r="H4076" t="str">
            <v/>
          </cell>
        </row>
        <row r="4077">
          <cell r="H4077" t="str">
            <v/>
          </cell>
        </row>
        <row r="4078">
          <cell r="H4078" t="str">
            <v/>
          </cell>
        </row>
        <row r="4079">
          <cell r="H4079" t="str">
            <v/>
          </cell>
        </row>
        <row r="4080">
          <cell r="H4080" t="str">
            <v/>
          </cell>
        </row>
        <row r="4081">
          <cell r="A4081" t="str">
            <v>CANTIDAD TOTAL ACTIVIDAD No 47</v>
          </cell>
          <cell r="H4081">
            <v>2</v>
          </cell>
        </row>
        <row r="4082">
          <cell r="A4082" t="str">
            <v>INSERTE PLANO, GRÁFICO O ESQUEMA AQUÍ</v>
          </cell>
        </row>
        <row r="4105">
          <cell r="B4105" t="str">
            <v>SANTIAGO RODRÍGUEZ RIVAS</v>
          </cell>
        </row>
        <row r="4106">
          <cell r="B4106" t="str">
            <v>INGENIERO CIVIL PRESUPUESTADOR</v>
          </cell>
        </row>
        <row r="4107">
          <cell r="B4107" t="str">
            <v xml:space="preserve">COSTOS Y PRESUPUESTOS </v>
          </cell>
        </row>
        <row r="4108">
          <cell r="B4108" t="str">
            <v>M.P. 161037-0500005 TLM</v>
          </cell>
          <cell r="C4108" t="str">
            <v>ACTIVIDAD No 47 - PÁGINA 2</v>
          </cell>
        </row>
        <row r="4109">
          <cell r="A4109" t="str">
            <v>DEPARTAMENTO DE ANTIOQUIA</v>
          </cell>
        </row>
        <row r="4110">
          <cell r="A4110" t="str">
            <v>MUNICIPIO DE BRICEÑO</v>
          </cell>
        </row>
        <row r="4111">
          <cell r="A4111" t="str">
            <v>PROYECTO: PLANTA DE BENEFICIO ANIMAL DEL MUNICIPIO DE BRICEÑO - ANTIOQUIA</v>
          </cell>
        </row>
        <row r="4113">
          <cell r="A4113" t="str">
            <v>MEMORIAS DE OBRA</v>
          </cell>
        </row>
        <row r="4115">
          <cell r="A4115" t="str">
            <v>No.</v>
          </cell>
          <cell r="B4115" t="str">
            <v>DESCRIPCIÓN</v>
          </cell>
          <cell r="F4115" t="str">
            <v>ÍTEM DE PAGO</v>
          </cell>
          <cell r="G4115" t="str">
            <v>UNIDAD</v>
          </cell>
          <cell r="H4115" t="str">
            <v>CANTIDAD</v>
          </cell>
        </row>
        <row r="4116">
          <cell r="A4116">
            <v>48</v>
          </cell>
          <cell r="B4116" t="str">
            <v>S.T.I de Sanitario institucional blanco.</v>
          </cell>
          <cell r="F4116" t="str">
            <v>AV</v>
          </cell>
          <cell r="G4116" t="str">
            <v>UNIDAD</v>
          </cell>
          <cell r="H4116">
            <v>5</v>
          </cell>
        </row>
        <row r="4118">
          <cell r="A4118" t="str">
            <v>DETALLE</v>
          </cell>
          <cell r="C4118" t="str">
            <v>FACTOR</v>
          </cell>
          <cell r="D4118" t="str">
            <v>CANTIDAD</v>
          </cell>
          <cell r="E4118" t="str">
            <v>A (ML)</v>
          </cell>
          <cell r="F4118" t="str">
            <v>B (M2)</v>
          </cell>
          <cell r="G4118" t="str">
            <v>C (M3)</v>
          </cell>
          <cell r="H4118" t="str">
            <v>TOTAL</v>
          </cell>
        </row>
        <row r="4119">
          <cell r="A4119" t="str">
            <v>ZONA DE OPERARIOS MUJERES</v>
          </cell>
          <cell r="C4119">
            <v>1</v>
          </cell>
          <cell r="D4119">
            <v>2</v>
          </cell>
          <cell r="H4119">
            <v>2</v>
          </cell>
        </row>
        <row r="4120">
          <cell r="A4120" t="str">
            <v>ZONA DE OPERARIOS HOMBRES</v>
          </cell>
          <cell r="C4120">
            <v>1</v>
          </cell>
          <cell r="D4120">
            <v>2</v>
          </cell>
          <cell r="H4120">
            <v>2</v>
          </cell>
        </row>
        <row r="4121">
          <cell r="A4121" t="str">
            <v>PLANTA DE BENEFICIO OFICINA ADMINISTRATIVA</v>
          </cell>
          <cell r="C4121">
            <v>1</v>
          </cell>
          <cell r="D4121">
            <v>1</v>
          </cell>
          <cell r="H4121">
            <v>1</v>
          </cell>
        </row>
        <row r="4122">
          <cell r="H4122" t="str">
            <v/>
          </cell>
        </row>
        <row r="4123">
          <cell r="H4123" t="str">
            <v/>
          </cell>
        </row>
        <row r="4124">
          <cell r="H4124" t="str">
            <v/>
          </cell>
        </row>
        <row r="4125">
          <cell r="H4125" t="str">
            <v/>
          </cell>
        </row>
        <row r="4126">
          <cell r="H4126" t="str">
            <v/>
          </cell>
        </row>
        <row r="4127">
          <cell r="H4127" t="str">
            <v/>
          </cell>
        </row>
        <row r="4128">
          <cell r="H4128" t="str">
            <v/>
          </cell>
        </row>
        <row r="4129">
          <cell r="H4129" t="str">
            <v/>
          </cell>
        </row>
        <row r="4130">
          <cell r="H4130" t="str">
            <v/>
          </cell>
        </row>
        <row r="4131">
          <cell r="H4131" t="str">
            <v/>
          </cell>
        </row>
        <row r="4132">
          <cell r="H4132" t="str">
            <v/>
          </cell>
        </row>
        <row r="4133">
          <cell r="H4133" t="str">
            <v/>
          </cell>
        </row>
        <row r="4134">
          <cell r="H4134" t="str">
            <v/>
          </cell>
        </row>
        <row r="4135">
          <cell r="H4135" t="str">
            <v/>
          </cell>
        </row>
        <row r="4136">
          <cell r="H4136" t="str">
            <v/>
          </cell>
        </row>
        <row r="4137">
          <cell r="H4137" t="str">
            <v/>
          </cell>
        </row>
        <row r="4138">
          <cell r="H4138" t="str">
            <v/>
          </cell>
        </row>
        <row r="4139">
          <cell r="H4139" t="str">
            <v/>
          </cell>
        </row>
        <row r="4140">
          <cell r="H4140" t="str">
            <v/>
          </cell>
        </row>
        <row r="4141">
          <cell r="H4141" t="str">
            <v/>
          </cell>
        </row>
        <row r="4142">
          <cell r="H4142" t="str">
            <v/>
          </cell>
        </row>
        <row r="4143">
          <cell r="H4143" t="str">
            <v/>
          </cell>
        </row>
        <row r="4144">
          <cell r="H4144" t="str">
            <v/>
          </cell>
        </row>
        <row r="4145">
          <cell r="H4145" t="str">
            <v/>
          </cell>
        </row>
        <row r="4146">
          <cell r="H4146" t="str">
            <v/>
          </cell>
        </row>
        <row r="4147">
          <cell r="H4147" t="str">
            <v/>
          </cell>
        </row>
        <row r="4148">
          <cell r="H4148" t="str">
            <v/>
          </cell>
        </row>
        <row r="4149">
          <cell r="H4149" t="str">
            <v/>
          </cell>
        </row>
        <row r="4150">
          <cell r="A4150" t="str">
            <v>ACTIVIDAD No 48 - PÁGINA 1</v>
          </cell>
        </row>
        <row r="4151">
          <cell r="H4151" t="str">
            <v/>
          </cell>
        </row>
        <row r="4152">
          <cell r="H4152" t="str">
            <v/>
          </cell>
        </row>
        <row r="4153">
          <cell r="H4153" t="str">
            <v/>
          </cell>
        </row>
        <row r="4154">
          <cell r="H4154" t="str">
            <v/>
          </cell>
        </row>
        <row r="4155">
          <cell r="H4155" t="str">
            <v/>
          </cell>
        </row>
        <row r="4156">
          <cell r="H4156" t="str">
            <v/>
          </cell>
        </row>
        <row r="4157">
          <cell r="H4157" t="str">
            <v/>
          </cell>
        </row>
        <row r="4158">
          <cell r="H4158" t="str">
            <v/>
          </cell>
        </row>
        <row r="4159">
          <cell r="H4159" t="str">
            <v/>
          </cell>
        </row>
        <row r="4160">
          <cell r="H4160" t="str">
            <v/>
          </cell>
        </row>
        <row r="4161">
          <cell r="H4161" t="str">
            <v/>
          </cell>
        </row>
        <row r="4162">
          <cell r="H4162" t="str">
            <v/>
          </cell>
        </row>
        <row r="4163">
          <cell r="H4163" t="str">
            <v/>
          </cell>
        </row>
        <row r="4164">
          <cell r="H4164" t="str">
            <v/>
          </cell>
        </row>
        <row r="4165">
          <cell r="H4165" t="str">
            <v/>
          </cell>
        </row>
        <row r="4166">
          <cell r="H4166" t="str">
            <v/>
          </cell>
        </row>
        <row r="4167">
          <cell r="H4167" t="str">
            <v/>
          </cell>
        </row>
        <row r="4168">
          <cell r="A4168" t="str">
            <v>CANTIDAD TOTAL ACTIVIDAD No 48</v>
          </cell>
          <cell r="H4168">
            <v>5</v>
          </cell>
        </row>
        <row r="4169">
          <cell r="A4169" t="str">
            <v>INSERTE PLANO, GRÁFICO O ESQUEMA AQUÍ</v>
          </cell>
        </row>
        <row r="4192">
          <cell r="B4192" t="str">
            <v>SANTIAGO RODRÍGUEZ RIVAS</v>
          </cell>
        </row>
        <row r="4193">
          <cell r="B4193" t="str">
            <v>INGENIERO CIVIL PRESUPUESTADOR</v>
          </cell>
        </row>
        <row r="4194">
          <cell r="B4194" t="str">
            <v xml:space="preserve">COSTOS Y PRESUPUESTOS </v>
          </cell>
        </row>
        <row r="4195">
          <cell r="B4195" t="str">
            <v>M.P. 161037-0500005 TLM</v>
          </cell>
          <cell r="C4195" t="str">
            <v>ACTIVIDAD No 48 - PÁGINA 2</v>
          </cell>
        </row>
        <row r="4196">
          <cell r="A4196" t="str">
            <v>DEPARTAMENTO DE ANTIOQUIA</v>
          </cell>
        </row>
        <row r="4197">
          <cell r="A4197" t="str">
            <v>MUNICIPIO DE BRICEÑO</v>
          </cell>
        </row>
        <row r="4198">
          <cell r="A4198" t="str">
            <v>PROYECTO: PLANTA DE BENEFICIO ANIMAL DEL MUNICIPIO DE BRICEÑO - ANTIOQUIA</v>
          </cell>
        </row>
        <row r="4200">
          <cell r="A4200" t="str">
            <v>MEMORIAS DE OBRA</v>
          </cell>
        </row>
        <row r="4202">
          <cell r="A4202" t="str">
            <v>No.</v>
          </cell>
          <cell r="B4202" t="str">
            <v>DESCRIPCIÓN</v>
          </cell>
          <cell r="F4202" t="str">
            <v>ÍTEM DE PAGO</v>
          </cell>
          <cell r="G4202" t="str">
            <v>UNIDAD</v>
          </cell>
          <cell r="H4202" t="str">
            <v>CANTIDAD</v>
          </cell>
        </row>
        <row r="4203">
          <cell r="A4203">
            <v>49</v>
          </cell>
          <cell r="B4203" t="str">
            <v/>
          </cell>
          <cell r="F4203" t="str">
            <v/>
          </cell>
          <cell r="G4203" t="str">
            <v/>
          </cell>
          <cell r="H4203">
            <v>2</v>
          </cell>
        </row>
        <row r="4205">
          <cell r="A4205" t="str">
            <v>DETALLE</v>
          </cell>
          <cell r="C4205" t="str">
            <v>FACTOR</v>
          </cell>
          <cell r="D4205" t="str">
            <v>CANTIDAD</v>
          </cell>
          <cell r="E4205" t="str">
            <v>A (ML)</v>
          </cell>
          <cell r="F4205" t="str">
            <v>B (M2)</v>
          </cell>
          <cell r="G4205" t="str">
            <v>C (M3)</v>
          </cell>
          <cell r="H4205" t="str">
            <v>TOTAL</v>
          </cell>
        </row>
        <row r="4206">
          <cell r="A4206" t="str">
            <v>ORINAL PRIMER PISO</v>
          </cell>
          <cell r="C4206">
            <v>1</v>
          </cell>
          <cell r="D4206">
            <v>1</v>
          </cell>
          <cell r="H4206">
            <v>1</v>
          </cell>
        </row>
        <row r="4207">
          <cell r="A4207" t="str">
            <v>ORINAL SEGUNDO PISO</v>
          </cell>
          <cell r="C4207">
            <v>1</v>
          </cell>
          <cell r="D4207">
            <v>1</v>
          </cell>
          <cell r="H4207">
            <v>1</v>
          </cell>
        </row>
        <row r="4208">
          <cell r="H4208" t="str">
            <v/>
          </cell>
        </row>
        <row r="4209">
          <cell r="H4209" t="str">
            <v/>
          </cell>
        </row>
        <row r="4210">
          <cell r="H4210" t="str">
            <v/>
          </cell>
        </row>
        <row r="4211">
          <cell r="H4211" t="str">
            <v/>
          </cell>
        </row>
        <row r="4212">
          <cell r="H4212" t="str">
            <v/>
          </cell>
        </row>
        <row r="4213">
          <cell r="H4213" t="str">
            <v/>
          </cell>
        </row>
        <row r="4214">
          <cell r="H4214" t="str">
            <v/>
          </cell>
        </row>
        <row r="4215">
          <cell r="H4215" t="str">
            <v/>
          </cell>
        </row>
        <row r="4216">
          <cell r="H4216" t="str">
            <v/>
          </cell>
        </row>
        <row r="4217">
          <cell r="H4217" t="str">
            <v/>
          </cell>
        </row>
        <row r="4218">
          <cell r="H4218" t="str">
            <v/>
          </cell>
        </row>
        <row r="4219">
          <cell r="H4219" t="str">
            <v/>
          </cell>
        </row>
        <row r="4220">
          <cell r="H4220" t="str">
            <v/>
          </cell>
        </row>
        <row r="4221">
          <cell r="H4221" t="str">
            <v/>
          </cell>
        </row>
        <row r="4222">
          <cell r="H4222" t="str">
            <v/>
          </cell>
        </row>
        <row r="4223">
          <cell r="H4223" t="str">
            <v/>
          </cell>
        </row>
        <row r="4224">
          <cell r="H4224" t="str">
            <v/>
          </cell>
        </row>
        <row r="4225">
          <cell r="H4225" t="str">
            <v/>
          </cell>
        </row>
        <row r="4226">
          <cell r="H4226" t="str">
            <v/>
          </cell>
        </row>
        <row r="4227">
          <cell r="H4227" t="str">
            <v/>
          </cell>
        </row>
        <row r="4228">
          <cell r="H4228" t="str">
            <v/>
          </cell>
        </row>
        <row r="4229">
          <cell r="H4229" t="str">
            <v/>
          </cell>
        </row>
        <row r="4230">
          <cell r="H4230" t="str">
            <v/>
          </cell>
        </row>
        <row r="4231">
          <cell r="H4231" t="str">
            <v/>
          </cell>
        </row>
        <row r="4232">
          <cell r="H4232" t="str">
            <v/>
          </cell>
        </row>
        <row r="4233">
          <cell r="H4233" t="str">
            <v/>
          </cell>
        </row>
        <row r="4234">
          <cell r="H4234" t="str">
            <v/>
          </cell>
        </row>
        <row r="4235">
          <cell r="H4235" t="str">
            <v/>
          </cell>
        </row>
        <row r="4236">
          <cell r="H4236" t="str">
            <v/>
          </cell>
        </row>
        <row r="4237">
          <cell r="H4237" t="str">
            <v/>
          </cell>
        </row>
        <row r="4238">
          <cell r="H4238" t="str">
            <v/>
          </cell>
        </row>
        <row r="4239">
          <cell r="A4239" t="str">
            <v>ACTIVIDAD No 49 - PÁGINA 1</v>
          </cell>
        </row>
        <row r="4240">
          <cell r="H4240" t="str">
            <v/>
          </cell>
        </row>
        <row r="4241">
          <cell r="H4241" t="str">
            <v/>
          </cell>
        </row>
        <row r="4242">
          <cell r="H4242" t="str">
            <v/>
          </cell>
        </row>
        <row r="4243">
          <cell r="H4243" t="str">
            <v/>
          </cell>
        </row>
        <row r="4244">
          <cell r="H4244" t="str">
            <v/>
          </cell>
        </row>
        <row r="4245">
          <cell r="H4245" t="str">
            <v/>
          </cell>
        </row>
        <row r="4246">
          <cell r="H4246" t="str">
            <v/>
          </cell>
        </row>
        <row r="4247">
          <cell r="H4247" t="str">
            <v/>
          </cell>
        </row>
        <row r="4248">
          <cell r="H4248" t="str">
            <v/>
          </cell>
        </row>
        <row r="4249">
          <cell r="H4249" t="str">
            <v/>
          </cell>
        </row>
        <row r="4250">
          <cell r="H4250" t="str">
            <v/>
          </cell>
        </row>
        <row r="4251">
          <cell r="H4251" t="str">
            <v/>
          </cell>
        </row>
        <row r="4252">
          <cell r="H4252" t="str">
            <v/>
          </cell>
        </row>
        <row r="4253">
          <cell r="H4253" t="str">
            <v/>
          </cell>
        </row>
        <row r="4254">
          <cell r="H4254" t="str">
            <v/>
          </cell>
        </row>
        <row r="4255">
          <cell r="H4255" t="str">
            <v/>
          </cell>
        </row>
        <row r="4256">
          <cell r="H4256" t="str">
            <v/>
          </cell>
        </row>
        <row r="4257">
          <cell r="A4257" t="str">
            <v>CANTIDAD TOTAL ACTIVIDAD No 49</v>
          </cell>
          <cell r="H4257" t="str">
            <v/>
          </cell>
        </row>
        <row r="4258">
          <cell r="A4258" t="str">
            <v>INSERTE PLANO, GRÁFICO O ESQUEMA AQUÍ</v>
          </cell>
        </row>
        <row r="4281">
          <cell r="B4281" t="str">
            <v>SANTIAGO RODRÍGUEZ RIVAS</v>
          </cell>
        </row>
        <row r="4282">
          <cell r="B4282" t="str">
            <v>INGENIERO CIVIL PRESUPUESTADOR</v>
          </cell>
        </row>
        <row r="4283">
          <cell r="B4283" t="str">
            <v xml:space="preserve">COSTOS Y PRESUPUESTOS </v>
          </cell>
        </row>
        <row r="4284">
          <cell r="B4284" t="str">
            <v>M.P. 161037-0500005 TLM</v>
          </cell>
          <cell r="C4284" t="str">
            <v>ACTIVIDAD No 49 - PÁGINA 2</v>
          </cell>
        </row>
        <row r="4285">
          <cell r="A4285" t="str">
            <v>DEPARTAMENTO DE ANTIOQUIA</v>
          </cell>
        </row>
        <row r="4286">
          <cell r="A4286" t="str">
            <v>MUNICIPIO DE BRICEÑO</v>
          </cell>
        </row>
        <row r="4287">
          <cell r="A4287" t="str">
            <v>PROYECTO: PLANTA DE BENEFICIO ANIMAL DEL MUNICIPIO DE BRICEÑO - ANTIOQUIA</v>
          </cell>
        </row>
        <row r="4289">
          <cell r="A4289" t="str">
            <v>MEMORIAS DE OBRA</v>
          </cell>
        </row>
        <row r="4291">
          <cell r="A4291" t="str">
            <v>No.</v>
          </cell>
          <cell r="B4291" t="str">
            <v>DESCRIPCIÓN</v>
          </cell>
          <cell r="F4291" t="str">
            <v>ÍTEM DE PAGO</v>
          </cell>
          <cell r="G4291" t="str">
            <v>UNIDAD</v>
          </cell>
          <cell r="H4291" t="str">
            <v>CANTIDAD</v>
          </cell>
        </row>
        <row r="4292">
          <cell r="A4292">
            <v>50</v>
          </cell>
          <cell r="B4292" t="str">
            <v>S.T.I de Lavamanos institucional blanco.</v>
          </cell>
          <cell r="F4292" t="str">
            <v>AX</v>
          </cell>
          <cell r="G4292" t="str">
            <v>UNIDAD</v>
          </cell>
          <cell r="H4292">
            <v>5</v>
          </cell>
        </row>
        <row r="4294">
          <cell r="A4294" t="str">
            <v>DETALLE</v>
          </cell>
          <cell r="C4294" t="str">
            <v>FACTOR</v>
          </cell>
          <cell r="D4294" t="str">
            <v>CANTIDAD</v>
          </cell>
          <cell r="E4294" t="str">
            <v>A (ML)</v>
          </cell>
          <cell r="F4294" t="str">
            <v>B (M2)</v>
          </cell>
          <cell r="G4294" t="str">
            <v>C (M3)</v>
          </cell>
          <cell r="H4294" t="str">
            <v>TOTAL</v>
          </cell>
        </row>
        <row r="4295">
          <cell r="A4295" t="str">
            <v>ZONA DE OPERARIOS MUJERES</v>
          </cell>
          <cell r="C4295">
            <v>1</v>
          </cell>
          <cell r="D4295">
            <v>2</v>
          </cell>
          <cell r="H4295">
            <v>2</v>
          </cell>
        </row>
        <row r="4296">
          <cell r="A4296" t="str">
            <v>ZONA DE OPERARIOS HOMBRES</v>
          </cell>
          <cell r="C4296">
            <v>1</v>
          </cell>
          <cell r="D4296">
            <v>2</v>
          </cell>
          <cell r="H4296">
            <v>2</v>
          </cell>
        </row>
        <row r="4297">
          <cell r="A4297" t="str">
            <v>PLANTA DE BENEFICIO OFICINA ADMINISTRATIVA</v>
          </cell>
          <cell r="C4297">
            <v>1</v>
          </cell>
          <cell r="D4297">
            <v>1</v>
          </cell>
          <cell r="H4297">
            <v>1</v>
          </cell>
        </row>
        <row r="4298">
          <cell r="H4298" t="str">
            <v/>
          </cell>
        </row>
        <row r="4299">
          <cell r="H4299" t="str">
            <v/>
          </cell>
        </row>
        <row r="4300">
          <cell r="H4300" t="str">
            <v/>
          </cell>
        </row>
        <row r="4301">
          <cell r="H4301" t="str">
            <v/>
          </cell>
        </row>
        <row r="4302">
          <cell r="H4302" t="str">
            <v/>
          </cell>
        </row>
        <row r="4303">
          <cell r="H4303" t="str">
            <v/>
          </cell>
        </row>
        <row r="4304">
          <cell r="H4304" t="str">
            <v/>
          </cell>
        </row>
        <row r="4305">
          <cell r="H4305" t="str">
            <v/>
          </cell>
        </row>
        <row r="4306">
          <cell r="H4306" t="str">
            <v/>
          </cell>
        </row>
        <row r="4307">
          <cell r="H4307" t="str">
            <v/>
          </cell>
        </row>
        <row r="4308">
          <cell r="H4308" t="str">
            <v/>
          </cell>
        </row>
        <row r="4309">
          <cell r="H4309" t="str">
            <v/>
          </cell>
        </row>
        <row r="4310">
          <cell r="H4310" t="str">
            <v/>
          </cell>
        </row>
        <row r="4311">
          <cell r="H4311" t="str">
            <v/>
          </cell>
        </row>
        <row r="4312">
          <cell r="H4312" t="str">
            <v/>
          </cell>
        </row>
        <row r="4313">
          <cell r="H4313" t="str">
            <v/>
          </cell>
        </row>
        <row r="4314">
          <cell r="H4314" t="str">
            <v/>
          </cell>
        </row>
        <row r="4315">
          <cell r="H4315" t="str">
            <v/>
          </cell>
        </row>
        <row r="4316">
          <cell r="H4316" t="str">
            <v/>
          </cell>
        </row>
        <row r="4317">
          <cell r="H4317" t="str">
            <v/>
          </cell>
        </row>
        <row r="4318">
          <cell r="H4318" t="str">
            <v/>
          </cell>
        </row>
        <row r="4319">
          <cell r="H4319" t="str">
            <v/>
          </cell>
        </row>
        <row r="4320">
          <cell r="H4320" t="str">
            <v/>
          </cell>
        </row>
        <row r="4321">
          <cell r="H4321" t="str">
            <v/>
          </cell>
        </row>
        <row r="4322">
          <cell r="H4322" t="str">
            <v/>
          </cell>
        </row>
        <row r="4323">
          <cell r="H4323" t="str">
            <v/>
          </cell>
        </row>
        <row r="4324">
          <cell r="H4324" t="str">
            <v/>
          </cell>
        </row>
        <row r="4325">
          <cell r="H4325" t="str">
            <v/>
          </cell>
        </row>
        <row r="4326">
          <cell r="A4326" t="str">
            <v>ACTIVIDAD No 50 - PÁGINA 1</v>
          </cell>
        </row>
        <row r="4327">
          <cell r="H4327" t="str">
            <v/>
          </cell>
        </row>
        <row r="4328">
          <cell r="H4328" t="str">
            <v/>
          </cell>
        </row>
        <row r="4329">
          <cell r="H4329" t="str">
            <v/>
          </cell>
        </row>
        <row r="4330">
          <cell r="H4330" t="str">
            <v/>
          </cell>
        </row>
        <row r="4331">
          <cell r="H4331" t="str">
            <v/>
          </cell>
        </row>
        <row r="4332">
          <cell r="H4332" t="str">
            <v/>
          </cell>
        </row>
        <row r="4333">
          <cell r="H4333" t="str">
            <v/>
          </cell>
        </row>
        <row r="4334">
          <cell r="H4334" t="str">
            <v/>
          </cell>
        </row>
        <row r="4335">
          <cell r="H4335" t="str">
            <v/>
          </cell>
        </row>
        <row r="4336">
          <cell r="H4336" t="str">
            <v/>
          </cell>
        </row>
        <row r="4337">
          <cell r="H4337" t="str">
            <v/>
          </cell>
        </row>
        <row r="4338">
          <cell r="H4338" t="str">
            <v/>
          </cell>
        </row>
        <row r="4339">
          <cell r="H4339" t="str">
            <v/>
          </cell>
        </row>
        <row r="4340">
          <cell r="H4340" t="str">
            <v/>
          </cell>
        </row>
        <row r="4341">
          <cell r="H4341" t="str">
            <v/>
          </cell>
        </row>
        <row r="4342">
          <cell r="H4342" t="str">
            <v/>
          </cell>
        </row>
        <row r="4343">
          <cell r="H4343" t="str">
            <v/>
          </cell>
        </row>
        <row r="4344">
          <cell r="A4344" t="str">
            <v>CANTIDAD TOTAL ACTIVIDAD No 50</v>
          </cell>
          <cell r="H4344">
            <v>5</v>
          </cell>
        </row>
        <row r="4345">
          <cell r="A4345" t="str">
            <v>INSERTE PLANO, GRÁFICO O ESQUEMA AQUÍ</v>
          </cell>
        </row>
        <row r="4368">
          <cell r="B4368" t="str">
            <v>SANTIAGO RODRÍGUEZ RIVAS</v>
          </cell>
        </row>
        <row r="4369">
          <cell r="B4369" t="str">
            <v>INGENIERO CIVIL PRESUPUESTADOR</v>
          </cell>
        </row>
        <row r="4370">
          <cell r="B4370" t="str">
            <v xml:space="preserve">COSTOS Y PRESUPUESTOS </v>
          </cell>
        </row>
        <row r="4371">
          <cell r="B4371" t="str">
            <v>M.P. 161037-0500005 TLM</v>
          </cell>
          <cell r="C4371" t="str">
            <v>ACTIVIDAD No 50 - PÁGINA 2</v>
          </cell>
        </row>
        <row r="4372">
          <cell r="A4372" t="str">
            <v>DEPARTAMENTO DE ANTIOQUIA</v>
          </cell>
        </row>
        <row r="4373">
          <cell r="A4373" t="str">
            <v>MUNICIPIO DE BRICEÑO</v>
          </cell>
        </row>
        <row r="4374">
          <cell r="A4374" t="str">
            <v>PROYECTO: PLANTA DE BENEFICIO ANIMAL DEL MUNICIPIO DE BRICEÑO - ANTIOQUIA</v>
          </cell>
        </row>
        <row r="4376">
          <cell r="A4376" t="str">
            <v>MEMORIAS DE OBRA</v>
          </cell>
        </row>
        <row r="4378">
          <cell r="A4378" t="str">
            <v>No.</v>
          </cell>
          <cell r="B4378" t="str">
            <v>DESCRIPCIÓN</v>
          </cell>
          <cell r="F4378" t="str">
            <v>ÍTEM DE PAGO</v>
          </cell>
          <cell r="G4378" t="str">
            <v>UNIDAD</v>
          </cell>
          <cell r="H4378" t="str">
            <v>CANTIDAD</v>
          </cell>
        </row>
        <row r="4379">
          <cell r="A4379">
            <v>51</v>
          </cell>
          <cell r="B4379" t="str">
            <v/>
          </cell>
          <cell r="F4379" t="str">
            <v/>
          </cell>
          <cell r="G4379" t="str">
            <v/>
          </cell>
          <cell r="H4379">
            <v>4</v>
          </cell>
        </row>
        <row r="4381">
          <cell r="A4381" t="str">
            <v>DETALLE</v>
          </cell>
          <cell r="C4381" t="str">
            <v>FACTOR</v>
          </cell>
          <cell r="D4381" t="str">
            <v>CANTIDAD</v>
          </cell>
          <cell r="E4381" t="str">
            <v>A (ML)</v>
          </cell>
          <cell r="F4381" t="str">
            <v>B (M2)</v>
          </cell>
          <cell r="G4381" t="str">
            <v>C (M3)</v>
          </cell>
          <cell r="H4381" t="str">
            <v>TOTAL</v>
          </cell>
        </row>
        <row r="4382">
          <cell r="A4382" t="str">
            <v>BAÑOS PRIMER PISO</v>
          </cell>
          <cell r="C4382">
            <v>1</v>
          </cell>
          <cell r="D4382">
            <v>4</v>
          </cell>
          <cell r="H4382">
            <v>4</v>
          </cell>
        </row>
        <row r="4383">
          <cell r="H4383" t="str">
            <v/>
          </cell>
        </row>
        <row r="4384">
          <cell r="H4384" t="str">
            <v/>
          </cell>
        </row>
        <row r="4385">
          <cell r="H4385" t="str">
            <v/>
          </cell>
        </row>
        <row r="4386">
          <cell r="H4386" t="str">
            <v/>
          </cell>
        </row>
        <row r="4387">
          <cell r="H4387" t="str">
            <v/>
          </cell>
        </row>
        <row r="4388">
          <cell r="H4388" t="str">
            <v/>
          </cell>
        </row>
        <row r="4389">
          <cell r="H4389" t="str">
            <v/>
          </cell>
        </row>
        <row r="4390">
          <cell r="H4390" t="str">
            <v/>
          </cell>
        </row>
        <row r="4391">
          <cell r="H4391" t="str">
            <v/>
          </cell>
        </row>
        <row r="4392">
          <cell r="H4392" t="str">
            <v/>
          </cell>
        </row>
        <row r="4393">
          <cell r="H4393" t="str">
            <v/>
          </cell>
        </row>
        <row r="4394">
          <cell r="H4394" t="str">
            <v/>
          </cell>
        </row>
        <row r="4395">
          <cell r="H4395" t="str">
            <v/>
          </cell>
        </row>
        <row r="4396">
          <cell r="H4396" t="str">
            <v/>
          </cell>
        </row>
        <row r="4397">
          <cell r="H4397" t="str">
            <v/>
          </cell>
        </row>
        <row r="4398">
          <cell r="H4398" t="str">
            <v/>
          </cell>
        </row>
        <row r="4399">
          <cell r="H4399" t="str">
            <v/>
          </cell>
        </row>
        <row r="4400">
          <cell r="H4400" t="str">
            <v/>
          </cell>
        </row>
        <row r="4401">
          <cell r="H4401" t="str">
            <v/>
          </cell>
        </row>
        <row r="4402">
          <cell r="H4402" t="str">
            <v/>
          </cell>
        </row>
        <row r="4403">
          <cell r="H4403" t="str">
            <v/>
          </cell>
        </row>
        <row r="4404">
          <cell r="H4404" t="str">
            <v/>
          </cell>
        </row>
        <row r="4405">
          <cell r="H4405" t="str">
            <v/>
          </cell>
        </row>
        <row r="4406">
          <cell r="H4406" t="str">
            <v/>
          </cell>
        </row>
        <row r="4407">
          <cell r="H4407" t="str">
            <v/>
          </cell>
        </row>
        <row r="4408">
          <cell r="H4408" t="str">
            <v/>
          </cell>
        </row>
        <row r="4409">
          <cell r="H4409" t="str">
            <v/>
          </cell>
        </row>
        <row r="4410">
          <cell r="H4410" t="str">
            <v/>
          </cell>
        </row>
        <row r="4411">
          <cell r="H4411" t="str">
            <v/>
          </cell>
        </row>
        <row r="4412">
          <cell r="H4412" t="str">
            <v/>
          </cell>
        </row>
        <row r="4413">
          <cell r="A4413" t="str">
            <v>ACTIVIDAD No 51 - PÁGINA 1</v>
          </cell>
        </row>
        <row r="4414">
          <cell r="H4414" t="str">
            <v/>
          </cell>
        </row>
        <row r="4415">
          <cell r="H4415" t="str">
            <v/>
          </cell>
        </row>
        <row r="4416">
          <cell r="H4416" t="str">
            <v/>
          </cell>
        </row>
        <row r="4417">
          <cell r="H4417" t="str">
            <v/>
          </cell>
        </row>
        <row r="4418">
          <cell r="H4418" t="str">
            <v/>
          </cell>
        </row>
        <row r="4419">
          <cell r="H4419" t="str">
            <v/>
          </cell>
        </row>
        <row r="4420">
          <cell r="H4420" t="str">
            <v/>
          </cell>
        </row>
        <row r="4421">
          <cell r="H4421" t="str">
            <v/>
          </cell>
        </row>
        <row r="4422">
          <cell r="H4422" t="str">
            <v/>
          </cell>
        </row>
        <row r="4423">
          <cell r="H4423" t="str">
            <v/>
          </cell>
        </row>
        <row r="4424">
          <cell r="H4424" t="str">
            <v/>
          </cell>
        </row>
        <row r="4425">
          <cell r="H4425" t="str">
            <v/>
          </cell>
        </row>
        <row r="4426">
          <cell r="H4426" t="str">
            <v/>
          </cell>
        </row>
        <row r="4427">
          <cell r="H4427" t="str">
            <v/>
          </cell>
        </row>
        <row r="4428">
          <cell r="H4428" t="str">
            <v/>
          </cell>
        </row>
        <row r="4429">
          <cell r="H4429" t="str">
            <v/>
          </cell>
        </row>
        <row r="4430">
          <cell r="H4430" t="str">
            <v/>
          </cell>
        </row>
        <row r="4431">
          <cell r="A4431" t="str">
            <v>CANTIDAD TOTAL ACTIVIDAD No 51</v>
          </cell>
          <cell r="H4431">
            <v>4</v>
          </cell>
        </row>
        <row r="4432">
          <cell r="A4432" t="str">
            <v>INSERTE PLANO, GRÁFICO O ESQUEMA AQUÍ</v>
          </cell>
        </row>
        <row r="4455">
          <cell r="B4455" t="str">
            <v>SANTIAGO RODRÍGUEZ RIVAS</v>
          </cell>
        </row>
        <row r="4456">
          <cell r="B4456" t="str">
            <v>INGENIERO CIVIL PRESUPUESTADOR</v>
          </cell>
        </row>
        <row r="4457">
          <cell r="B4457" t="str">
            <v xml:space="preserve">COSTOS Y PRESUPUESTOS </v>
          </cell>
        </row>
        <row r="4458">
          <cell r="B4458" t="str">
            <v>M.P. 161037-0500005 TLM</v>
          </cell>
          <cell r="C4458" t="str">
            <v>ACTIVIDAD No 51 - PÁGINA 2</v>
          </cell>
        </row>
        <row r="4459">
          <cell r="A4459" t="str">
            <v>DEPARTAMENTO DE ANTIOQUIA</v>
          </cell>
        </row>
        <row r="4460">
          <cell r="A4460" t="str">
            <v>MUNICIPIO DE BRICEÑO</v>
          </cell>
        </row>
        <row r="4461">
          <cell r="A4461" t="str">
            <v>PROYECTO: PLANTA DE BENEFICIO ANIMAL DEL MUNICIPIO DE BRICEÑO - ANTIOQUIA</v>
          </cell>
        </row>
        <row r="4463">
          <cell r="A4463" t="str">
            <v>MEMORIAS DE OBRA</v>
          </cell>
        </row>
        <row r="4465">
          <cell r="A4465" t="str">
            <v>No.</v>
          </cell>
          <cell r="B4465" t="str">
            <v>DESCRIPCIÓN</v>
          </cell>
          <cell r="F4465" t="str">
            <v>ÍTEM DE PAGO</v>
          </cell>
          <cell r="G4465" t="str">
            <v>UNIDAD</v>
          </cell>
          <cell r="H4465" t="str">
            <v>CANTIDAD</v>
          </cell>
        </row>
        <row r="4466">
          <cell r="A4466">
            <v>52</v>
          </cell>
          <cell r="B4466" t="str">
            <v/>
          </cell>
          <cell r="F4466" t="str">
            <v/>
          </cell>
          <cell r="G4466" t="str">
            <v/>
          </cell>
          <cell r="H4466">
            <v>4</v>
          </cell>
        </row>
        <row r="4468">
          <cell r="A4468" t="str">
            <v>DETALLE</v>
          </cell>
          <cell r="C4468" t="str">
            <v>FACTOR</v>
          </cell>
          <cell r="D4468" t="str">
            <v>CANTIDAD</v>
          </cell>
          <cell r="E4468" t="str">
            <v>A (ML)</v>
          </cell>
          <cell r="F4468" t="str">
            <v>B (M2)</v>
          </cell>
          <cell r="G4468" t="str">
            <v>C (M3)</v>
          </cell>
          <cell r="H4468" t="str">
            <v>TOTAL</v>
          </cell>
        </row>
        <row r="4469">
          <cell r="A4469" t="str">
            <v>BAÑOS PRIMER PISO</v>
          </cell>
          <cell r="C4469">
            <v>1</v>
          </cell>
          <cell r="D4469">
            <v>4</v>
          </cell>
          <cell r="H4469">
            <v>4</v>
          </cell>
        </row>
        <row r="4470">
          <cell r="H4470" t="str">
            <v/>
          </cell>
        </row>
        <row r="4471">
          <cell r="H4471" t="str">
            <v/>
          </cell>
        </row>
        <row r="4472">
          <cell r="H4472" t="str">
            <v/>
          </cell>
        </row>
        <row r="4473">
          <cell r="H4473" t="str">
            <v/>
          </cell>
        </row>
        <row r="4474">
          <cell r="H4474" t="str">
            <v/>
          </cell>
        </row>
        <row r="4475">
          <cell r="H4475" t="str">
            <v/>
          </cell>
        </row>
        <row r="4476">
          <cell r="H4476" t="str">
            <v/>
          </cell>
        </row>
        <row r="4477">
          <cell r="H4477" t="str">
            <v/>
          </cell>
        </row>
        <row r="4478">
          <cell r="H4478" t="str">
            <v/>
          </cell>
        </row>
        <row r="4479">
          <cell r="H4479" t="str">
            <v/>
          </cell>
        </row>
        <row r="4480">
          <cell r="H4480" t="str">
            <v/>
          </cell>
        </row>
        <row r="4481">
          <cell r="H4481" t="str">
            <v/>
          </cell>
        </row>
        <row r="4482">
          <cell r="H4482" t="str">
            <v/>
          </cell>
        </row>
        <row r="4483">
          <cell r="H4483" t="str">
            <v/>
          </cell>
        </row>
        <row r="4484">
          <cell r="H4484" t="str">
            <v/>
          </cell>
        </row>
        <row r="4485">
          <cell r="H4485" t="str">
            <v/>
          </cell>
        </row>
        <row r="4486">
          <cell r="H4486" t="str">
            <v/>
          </cell>
        </row>
        <row r="4487">
          <cell r="H4487" t="str">
            <v/>
          </cell>
        </row>
        <row r="4488">
          <cell r="H4488" t="str">
            <v/>
          </cell>
        </row>
        <row r="4489">
          <cell r="H4489" t="str">
            <v/>
          </cell>
        </row>
        <row r="4490">
          <cell r="H4490" t="str">
            <v/>
          </cell>
        </row>
        <row r="4491">
          <cell r="H4491" t="str">
            <v/>
          </cell>
        </row>
        <row r="4492">
          <cell r="H4492" t="str">
            <v/>
          </cell>
        </row>
        <row r="4493">
          <cell r="H4493" t="str">
            <v/>
          </cell>
        </row>
        <row r="4494">
          <cell r="H4494" t="str">
            <v/>
          </cell>
        </row>
        <row r="4495">
          <cell r="H4495" t="str">
            <v/>
          </cell>
        </row>
        <row r="4496">
          <cell r="H4496" t="str">
            <v/>
          </cell>
        </row>
        <row r="4497">
          <cell r="H4497" t="str">
            <v/>
          </cell>
        </row>
        <row r="4498">
          <cell r="H4498" t="str">
            <v/>
          </cell>
        </row>
        <row r="4499">
          <cell r="H4499" t="str">
            <v/>
          </cell>
        </row>
        <row r="4500">
          <cell r="A4500" t="str">
            <v>ACTIVIDAD No 52 - PÁGINA 1</v>
          </cell>
        </row>
        <row r="4501">
          <cell r="H4501" t="str">
            <v/>
          </cell>
        </row>
        <row r="4502">
          <cell r="H4502" t="str">
            <v/>
          </cell>
        </row>
        <row r="4503">
          <cell r="H4503" t="str">
            <v/>
          </cell>
        </row>
        <row r="4504">
          <cell r="H4504" t="str">
            <v/>
          </cell>
        </row>
        <row r="4505">
          <cell r="H4505" t="str">
            <v/>
          </cell>
        </row>
        <row r="4506">
          <cell r="H4506" t="str">
            <v/>
          </cell>
        </row>
        <row r="4507">
          <cell r="H4507" t="str">
            <v/>
          </cell>
        </row>
        <row r="4508">
          <cell r="H4508" t="str">
            <v/>
          </cell>
        </row>
        <row r="4509">
          <cell r="H4509" t="str">
            <v/>
          </cell>
        </row>
        <row r="4510">
          <cell r="H4510" t="str">
            <v/>
          </cell>
        </row>
        <row r="4511">
          <cell r="H4511" t="str">
            <v/>
          </cell>
        </row>
        <row r="4512">
          <cell r="H4512" t="str">
            <v/>
          </cell>
        </row>
        <row r="4513">
          <cell r="H4513" t="str">
            <v/>
          </cell>
        </row>
        <row r="4514">
          <cell r="H4514" t="str">
            <v/>
          </cell>
        </row>
        <row r="4515">
          <cell r="H4515" t="str">
            <v/>
          </cell>
        </row>
        <row r="4516">
          <cell r="H4516" t="str">
            <v/>
          </cell>
        </row>
        <row r="4517">
          <cell r="H4517" t="str">
            <v/>
          </cell>
        </row>
        <row r="4518">
          <cell r="A4518" t="str">
            <v>CANTIDAD TOTAL ACTIVIDAD No 52</v>
          </cell>
          <cell r="H4518">
            <v>4</v>
          </cell>
        </row>
        <row r="4519">
          <cell r="A4519" t="str">
            <v>INSERTE PLANO, GRÁFICO O ESQUEMA AQUÍ</v>
          </cell>
        </row>
        <row r="4542">
          <cell r="B4542" t="str">
            <v>SANTIAGO RODRÍGUEZ RIVAS</v>
          </cell>
        </row>
        <row r="4543">
          <cell r="B4543" t="str">
            <v>INGENIERO CIVIL PRESUPUESTADOR</v>
          </cell>
        </row>
        <row r="4544">
          <cell r="B4544" t="str">
            <v xml:space="preserve">COSTOS Y PRESUPUESTOS </v>
          </cell>
        </row>
        <row r="4545">
          <cell r="B4545" t="str">
            <v>M.P. 161037-0500005 TLM</v>
          </cell>
          <cell r="C4545" t="str">
            <v>ACTIVIDAD No 52 - PÁGINA 2</v>
          </cell>
        </row>
        <row r="4546">
          <cell r="A4546" t="str">
            <v>DEPARTAMENTO DE ANTIOQUIA</v>
          </cell>
        </row>
        <row r="4547">
          <cell r="A4547" t="str">
            <v>MUNICIPIO DE BRICEÑO</v>
          </cell>
        </row>
        <row r="4548">
          <cell r="A4548" t="str">
            <v>PROYECTO: PLANTA DE BENEFICIO ANIMAL DEL MUNICIPIO DE BRICEÑO - ANTIOQUIA</v>
          </cell>
        </row>
        <row r="4550">
          <cell r="A4550" t="str">
            <v>MEMORIAS DE OBRA</v>
          </cell>
        </row>
        <row r="4552">
          <cell r="A4552" t="str">
            <v>No.</v>
          </cell>
          <cell r="B4552" t="str">
            <v>DESCRIPCIÓN</v>
          </cell>
          <cell r="F4552" t="str">
            <v>ÍTEM DE PAGO</v>
          </cell>
          <cell r="G4552" t="str">
            <v>UNIDAD</v>
          </cell>
          <cell r="H4552" t="str">
            <v>CANTIDAD</v>
          </cell>
        </row>
        <row r="4553">
          <cell r="A4553">
            <v>53</v>
          </cell>
          <cell r="B4553" t="str">
            <v>S.T.C de tubería negra diam 2" cal 3,0 mm para elementos horizontales en corrales, desembarcaderos y puertas (Ver diseños) el item incluye pintura con anticorrosivo epoxipoliamida, esmalte sintético y portacandados para puertas.</v>
          </cell>
          <cell r="F4553" t="str">
            <v>BA</v>
          </cell>
          <cell r="G4553" t="str">
            <v>M</v>
          </cell>
          <cell r="H4553">
            <v>142</v>
          </cell>
        </row>
        <row r="4555">
          <cell r="A4555" t="str">
            <v>DETALLE</v>
          </cell>
          <cell r="C4555" t="str">
            <v>FACTOR</v>
          </cell>
          <cell r="D4555" t="str">
            <v>CANTIDAD</v>
          </cell>
          <cell r="E4555" t="str">
            <v>A (ML)</v>
          </cell>
          <cell r="F4555" t="str">
            <v>B (M2)</v>
          </cell>
          <cell r="G4555" t="str">
            <v>C (M3)</v>
          </cell>
          <cell r="H4555" t="str">
            <v>TOTAL</v>
          </cell>
        </row>
        <row r="4556">
          <cell r="A4556" t="str">
            <v>BARANDA CORRALES</v>
          </cell>
          <cell r="C4556">
            <v>1</v>
          </cell>
          <cell r="D4556">
            <v>1</v>
          </cell>
          <cell r="E4556">
            <v>142</v>
          </cell>
          <cell r="H4556">
            <v>142</v>
          </cell>
        </row>
        <row r="4557">
          <cell r="H4557" t="str">
            <v/>
          </cell>
        </row>
        <row r="4558">
          <cell r="H4558" t="str">
            <v/>
          </cell>
        </row>
        <row r="4559">
          <cell r="H4559" t="str">
            <v/>
          </cell>
        </row>
        <row r="4560">
          <cell r="H4560" t="str">
            <v/>
          </cell>
        </row>
        <row r="4561">
          <cell r="H4561" t="str">
            <v/>
          </cell>
        </row>
        <row r="4562">
          <cell r="H4562" t="str">
            <v/>
          </cell>
        </row>
        <row r="4563">
          <cell r="H4563" t="str">
            <v/>
          </cell>
        </row>
        <row r="4564">
          <cell r="H4564" t="str">
            <v/>
          </cell>
        </row>
        <row r="4565">
          <cell r="H4565" t="str">
            <v/>
          </cell>
        </row>
        <row r="4566">
          <cell r="H4566" t="str">
            <v/>
          </cell>
        </row>
        <row r="4567">
          <cell r="H4567" t="str">
            <v/>
          </cell>
        </row>
        <row r="4568">
          <cell r="H4568" t="str">
            <v/>
          </cell>
        </row>
        <row r="4569">
          <cell r="H4569" t="str">
            <v/>
          </cell>
        </row>
        <row r="4570">
          <cell r="H4570" t="str">
            <v/>
          </cell>
        </row>
        <row r="4571">
          <cell r="H4571" t="str">
            <v/>
          </cell>
        </row>
        <row r="4572">
          <cell r="H4572" t="str">
            <v/>
          </cell>
        </row>
        <row r="4573">
          <cell r="H4573" t="str">
            <v/>
          </cell>
        </row>
        <row r="4574">
          <cell r="H4574" t="str">
            <v/>
          </cell>
        </row>
        <row r="4575">
          <cell r="H4575" t="str">
            <v/>
          </cell>
        </row>
        <row r="4576">
          <cell r="H4576" t="str">
            <v/>
          </cell>
        </row>
        <row r="4577">
          <cell r="H4577" t="str">
            <v/>
          </cell>
        </row>
        <row r="4578">
          <cell r="H4578" t="str">
            <v/>
          </cell>
        </row>
        <row r="4579">
          <cell r="H4579" t="str">
            <v/>
          </cell>
        </row>
        <row r="4580">
          <cell r="H4580" t="str">
            <v/>
          </cell>
        </row>
        <row r="4581">
          <cell r="H4581" t="str">
            <v/>
          </cell>
        </row>
        <row r="4582">
          <cell r="H4582" t="str">
            <v/>
          </cell>
        </row>
        <row r="4583">
          <cell r="H4583" t="str">
            <v/>
          </cell>
        </row>
        <row r="4584">
          <cell r="H4584" t="str">
            <v/>
          </cell>
        </row>
        <row r="4585">
          <cell r="H4585" t="str">
            <v/>
          </cell>
        </row>
        <row r="4586">
          <cell r="H4586" t="str">
            <v/>
          </cell>
        </row>
        <row r="4587">
          <cell r="A4587" t="str">
            <v>ACTIVIDAD No 53 - PÁGINA 1</v>
          </cell>
        </row>
        <row r="4588">
          <cell r="H4588" t="str">
            <v/>
          </cell>
        </row>
        <row r="4589">
          <cell r="H4589" t="str">
            <v/>
          </cell>
        </row>
        <row r="4590">
          <cell r="H4590" t="str">
            <v/>
          </cell>
        </row>
        <row r="4591">
          <cell r="H4591" t="str">
            <v/>
          </cell>
        </row>
        <row r="4592">
          <cell r="H4592" t="str">
            <v/>
          </cell>
        </row>
        <row r="4593">
          <cell r="H4593" t="str">
            <v/>
          </cell>
        </row>
        <row r="4594">
          <cell r="H4594" t="str">
            <v/>
          </cell>
        </row>
        <row r="4595">
          <cell r="H4595" t="str">
            <v/>
          </cell>
        </row>
        <row r="4596">
          <cell r="H4596" t="str">
            <v/>
          </cell>
        </row>
        <row r="4597">
          <cell r="H4597" t="str">
            <v/>
          </cell>
        </row>
        <row r="4598">
          <cell r="H4598" t="str">
            <v/>
          </cell>
        </row>
        <row r="4599">
          <cell r="H4599" t="str">
            <v/>
          </cell>
        </row>
        <row r="4600">
          <cell r="H4600" t="str">
            <v/>
          </cell>
        </row>
        <row r="4601">
          <cell r="H4601" t="str">
            <v/>
          </cell>
        </row>
        <row r="4602">
          <cell r="H4602" t="str">
            <v/>
          </cell>
        </row>
        <row r="4603">
          <cell r="H4603" t="str">
            <v/>
          </cell>
        </row>
        <row r="4604">
          <cell r="H4604" t="str">
            <v/>
          </cell>
        </row>
        <row r="4605">
          <cell r="A4605" t="str">
            <v>CANTIDAD TOTAL ACTIVIDAD No 53</v>
          </cell>
          <cell r="H4605">
            <v>142</v>
          </cell>
        </row>
        <row r="4606">
          <cell r="A4606" t="str">
            <v>INSERTE PLANO, GRÁFICO O ESQUEMA AQUÍ</v>
          </cell>
        </row>
        <row r="4629">
          <cell r="B4629" t="str">
            <v>SANTIAGO RODRÍGUEZ RIVAS</v>
          </cell>
        </row>
        <row r="4630">
          <cell r="B4630" t="str">
            <v>INGENIERO CIVIL PRESUPUESTADOR</v>
          </cell>
        </row>
        <row r="4631">
          <cell r="B4631" t="str">
            <v xml:space="preserve">COSTOS Y PRESUPUESTOS </v>
          </cell>
        </row>
        <row r="4632">
          <cell r="B4632" t="str">
            <v>M.P. 161037-0500005 TLM</v>
          </cell>
          <cell r="C4632" t="str">
            <v>ACTIVIDAD No 53 - PÁGINA 2</v>
          </cell>
        </row>
        <row r="4633">
          <cell r="A4633" t="str">
            <v>DEPARTAMENTO DE ANTIOQUIA</v>
          </cell>
        </row>
        <row r="4634">
          <cell r="A4634" t="str">
            <v>MUNICIPIO DE BRICEÑO</v>
          </cell>
        </row>
        <row r="4635">
          <cell r="A4635" t="str">
            <v>PROYECTO: PLANTA DE BENEFICIO ANIMAL DEL MUNICIPIO DE BRICEÑO - ANTIOQUIA</v>
          </cell>
        </row>
        <row r="4637">
          <cell r="A4637" t="str">
            <v>MEMORIAS DE OBRA</v>
          </cell>
        </row>
        <row r="4639">
          <cell r="A4639" t="str">
            <v>No.</v>
          </cell>
          <cell r="B4639" t="str">
            <v>DESCRIPCIÓN</v>
          </cell>
          <cell r="F4639" t="str">
            <v>ÍTEM DE PAGO</v>
          </cell>
          <cell r="G4639" t="str">
            <v>UNIDAD</v>
          </cell>
          <cell r="H4639" t="str">
            <v>CANTIDAD</v>
          </cell>
        </row>
        <row r="4640">
          <cell r="A4640">
            <v>54</v>
          </cell>
          <cell r="B4640" t="str">
            <v>S.T.C de puertas abatibles para corrales principales en tubería negra 2" y 4" según diseño.</v>
          </cell>
          <cell r="F4640" t="str">
            <v>BB</v>
          </cell>
          <cell r="G4640" t="str">
            <v>UNIDAD</v>
          </cell>
          <cell r="H4640">
            <v>4</v>
          </cell>
        </row>
        <row r="4642">
          <cell r="A4642" t="str">
            <v>DETALLE</v>
          </cell>
          <cell r="C4642" t="str">
            <v>FACTOR</v>
          </cell>
          <cell r="D4642" t="str">
            <v>CANTIDAD</v>
          </cell>
          <cell r="E4642" t="str">
            <v>A (ML)</v>
          </cell>
          <cell r="F4642" t="str">
            <v>B (M2)</v>
          </cell>
          <cell r="G4642" t="str">
            <v>C (M3)</v>
          </cell>
          <cell r="H4642" t="str">
            <v>TOTAL</v>
          </cell>
        </row>
        <row r="4643">
          <cell r="A4643" t="str">
            <v>PUERTAS DE ACCESO A CORRAL BOVINO 1</v>
          </cell>
          <cell r="C4643">
            <v>1</v>
          </cell>
          <cell r="D4643">
            <v>2</v>
          </cell>
          <cell r="H4643">
            <v>2</v>
          </cell>
        </row>
        <row r="4644">
          <cell r="A4644" t="str">
            <v>PUERTAS DE ACCESO A CORRAL BOVINO 2</v>
          </cell>
          <cell r="C4644">
            <v>1</v>
          </cell>
          <cell r="D4644">
            <v>2</v>
          </cell>
          <cell r="H4644">
            <v>2</v>
          </cell>
        </row>
        <row r="4645">
          <cell r="H4645" t="str">
            <v/>
          </cell>
        </row>
        <row r="4646">
          <cell r="H4646" t="str">
            <v/>
          </cell>
        </row>
        <row r="4647">
          <cell r="H4647" t="str">
            <v/>
          </cell>
        </row>
        <row r="4648">
          <cell r="H4648" t="str">
            <v/>
          </cell>
        </row>
        <row r="4649">
          <cell r="H4649" t="str">
            <v/>
          </cell>
        </row>
        <row r="4650">
          <cell r="H4650" t="str">
            <v/>
          </cell>
        </row>
        <row r="4651">
          <cell r="H4651" t="str">
            <v/>
          </cell>
        </row>
        <row r="4652">
          <cell r="H4652" t="str">
            <v/>
          </cell>
        </row>
        <row r="4653">
          <cell r="H4653" t="str">
            <v/>
          </cell>
        </row>
        <row r="4654">
          <cell r="H4654" t="str">
            <v/>
          </cell>
        </row>
        <row r="4655">
          <cell r="H4655" t="str">
            <v/>
          </cell>
        </row>
        <row r="4656">
          <cell r="H4656" t="str">
            <v/>
          </cell>
        </row>
        <row r="4657">
          <cell r="H4657" t="str">
            <v/>
          </cell>
        </row>
        <row r="4658">
          <cell r="H4658" t="str">
            <v/>
          </cell>
        </row>
        <row r="4659">
          <cell r="H4659" t="str">
            <v/>
          </cell>
        </row>
        <row r="4660">
          <cell r="H4660" t="str">
            <v/>
          </cell>
        </row>
        <row r="4661">
          <cell r="H4661" t="str">
            <v/>
          </cell>
        </row>
        <row r="4662">
          <cell r="H4662" t="str">
            <v/>
          </cell>
        </row>
        <row r="4663">
          <cell r="H4663" t="str">
            <v/>
          </cell>
        </row>
        <row r="4664">
          <cell r="H4664" t="str">
            <v/>
          </cell>
        </row>
        <row r="4665">
          <cell r="H4665" t="str">
            <v/>
          </cell>
        </row>
        <row r="4666">
          <cell r="H4666" t="str">
            <v/>
          </cell>
        </row>
        <row r="4667">
          <cell r="H4667" t="str">
            <v/>
          </cell>
        </row>
        <row r="4670">
          <cell r="H4670" t="str">
            <v/>
          </cell>
        </row>
        <row r="4671">
          <cell r="H4671" t="str">
            <v/>
          </cell>
        </row>
        <row r="4672">
          <cell r="H4672" t="str">
            <v/>
          </cell>
        </row>
        <row r="4673">
          <cell r="H4673" t="str">
            <v/>
          </cell>
        </row>
        <row r="4674">
          <cell r="H4674" t="str">
            <v/>
          </cell>
        </row>
        <row r="4675">
          <cell r="H4675" t="str">
            <v/>
          </cell>
        </row>
        <row r="4676">
          <cell r="A4676" t="str">
            <v>ACTIVIDAD No 54 - PÁGINA 1</v>
          </cell>
        </row>
        <row r="4677">
          <cell r="H4677" t="str">
            <v/>
          </cell>
        </row>
        <row r="4678">
          <cell r="H4678" t="str">
            <v/>
          </cell>
        </row>
        <row r="4679">
          <cell r="H4679" t="str">
            <v/>
          </cell>
        </row>
        <row r="4680">
          <cell r="H4680" t="str">
            <v/>
          </cell>
        </row>
        <row r="4681">
          <cell r="H4681" t="str">
            <v/>
          </cell>
        </row>
        <row r="4682">
          <cell r="H4682" t="str">
            <v/>
          </cell>
        </row>
        <row r="4683">
          <cell r="H4683" t="str">
            <v/>
          </cell>
        </row>
        <row r="4684">
          <cell r="H4684" t="str">
            <v/>
          </cell>
        </row>
        <row r="4685">
          <cell r="H4685" t="str">
            <v/>
          </cell>
        </row>
        <row r="4686">
          <cell r="H4686" t="str">
            <v/>
          </cell>
        </row>
        <row r="4687">
          <cell r="H4687" t="str">
            <v/>
          </cell>
        </row>
        <row r="4688">
          <cell r="H4688" t="str">
            <v/>
          </cell>
        </row>
        <row r="4689">
          <cell r="H4689" t="str">
            <v/>
          </cell>
        </row>
        <row r="4690">
          <cell r="H4690" t="str">
            <v/>
          </cell>
        </row>
        <row r="4691">
          <cell r="H4691" t="str">
            <v/>
          </cell>
        </row>
        <row r="4692">
          <cell r="H4692" t="str">
            <v/>
          </cell>
        </row>
        <row r="4693">
          <cell r="H4693" t="str">
            <v/>
          </cell>
        </row>
        <row r="4694">
          <cell r="A4694" t="str">
            <v>CANTIDAD TOTAL ACTIVIDAD No 54</v>
          </cell>
          <cell r="H4694" t="str">
            <v/>
          </cell>
        </row>
        <row r="4695">
          <cell r="A4695" t="str">
            <v>INSERTE PLANO, GRÁFICO O ESQUEMA AQUÍ</v>
          </cell>
        </row>
        <row r="4718">
          <cell r="B4718" t="str">
            <v>SANTIAGO RODRÍGUEZ RIVAS</v>
          </cell>
        </row>
        <row r="4719">
          <cell r="B4719" t="str">
            <v>INGENIERO CIVIL PRESUPUESTADOR</v>
          </cell>
        </row>
        <row r="4720">
          <cell r="B4720" t="str">
            <v xml:space="preserve">COSTOS Y PRESUPUESTOS </v>
          </cell>
        </row>
        <row r="4721">
          <cell r="B4721" t="str">
            <v>M.P. 161037-0500005 TLM</v>
          </cell>
          <cell r="C4721" t="str">
            <v>ACTIVIDAD No 54 - PÁGINA 2</v>
          </cell>
        </row>
        <row r="4722">
          <cell r="A4722" t="str">
            <v>DEPARTAMENTO DE ANTIOQUIA</v>
          </cell>
        </row>
        <row r="4723">
          <cell r="A4723" t="str">
            <v>MUNICIPIO DE BRICEÑO</v>
          </cell>
        </row>
        <row r="4724">
          <cell r="A4724" t="str">
            <v>PROYECTO: PLANTA DE BENEFICIO ANIMAL DEL MUNICIPIO DE BRICEÑO - ANTIOQUIA</v>
          </cell>
        </row>
        <row r="4726">
          <cell r="A4726" t="str">
            <v>MEMORIAS DE OBRA</v>
          </cell>
        </row>
        <row r="4728">
          <cell r="A4728" t="str">
            <v>No.</v>
          </cell>
          <cell r="B4728" t="str">
            <v>DESCRIPCIÓN</v>
          </cell>
          <cell r="F4728" t="str">
            <v>ÍTEM DE PAGO</v>
          </cell>
          <cell r="G4728" t="str">
            <v>UNIDAD</v>
          </cell>
          <cell r="H4728" t="str">
            <v>CANTIDAD</v>
          </cell>
        </row>
        <row r="4729">
          <cell r="A4729">
            <v>55</v>
          </cell>
          <cell r="B4729" t="str">
            <v/>
          </cell>
          <cell r="F4729" t="str">
            <v/>
          </cell>
          <cell r="G4729" t="str">
            <v/>
          </cell>
          <cell r="H4729" t="str">
            <v/>
          </cell>
        </row>
        <row r="4731">
          <cell r="A4731" t="str">
            <v>DETALLE</v>
          </cell>
          <cell r="C4731" t="str">
            <v>FACTOR</v>
          </cell>
          <cell r="D4731" t="str">
            <v>CANTIDAD</v>
          </cell>
          <cell r="E4731" t="str">
            <v>A (ML)</v>
          </cell>
          <cell r="F4731" t="str">
            <v>B (M2)</v>
          </cell>
          <cell r="G4731" t="str">
            <v>C (M3)</v>
          </cell>
          <cell r="H4731" t="str">
            <v>TOTAL</v>
          </cell>
        </row>
        <row r="4732">
          <cell r="H4732" t="str">
            <v/>
          </cell>
        </row>
        <row r="4733">
          <cell r="H4733" t="str">
            <v/>
          </cell>
        </row>
        <row r="4734">
          <cell r="H4734" t="str">
            <v/>
          </cell>
        </row>
        <row r="4735">
          <cell r="H4735" t="str">
            <v/>
          </cell>
        </row>
        <row r="4736">
          <cell r="H4736" t="str">
            <v/>
          </cell>
        </row>
        <row r="4737">
          <cell r="H4737" t="str">
            <v/>
          </cell>
        </row>
        <row r="4738">
          <cell r="H4738" t="str">
            <v/>
          </cell>
        </row>
        <row r="4739">
          <cell r="H4739" t="str">
            <v/>
          </cell>
        </row>
        <row r="4740">
          <cell r="H4740" t="str">
            <v/>
          </cell>
        </row>
        <row r="4741">
          <cell r="H4741" t="str">
            <v/>
          </cell>
        </row>
        <row r="4742">
          <cell r="H4742" t="str">
            <v/>
          </cell>
        </row>
        <row r="4743">
          <cell r="H4743" t="str">
            <v/>
          </cell>
        </row>
        <row r="4744">
          <cell r="H4744" t="str">
            <v/>
          </cell>
        </row>
        <row r="4745">
          <cell r="H4745" t="str">
            <v/>
          </cell>
        </row>
        <row r="4746">
          <cell r="H4746" t="str">
            <v/>
          </cell>
        </row>
        <row r="4747">
          <cell r="H4747" t="str">
            <v/>
          </cell>
        </row>
        <row r="4748">
          <cell r="H4748" t="str">
            <v/>
          </cell>
        </row>
        <row r="4749">
          <cell r="H4749" t="str">
            <v/>
          </cell>
        </row>
        <row r="4750">
          <cell r="H4750" t="str">
            <v/>
          </cell>
        </row>
        <row r="4751">
          <cell r="H4751" t="str">
            <v/>
          </cell>
        </row>
        <row r="4752">
          <cell r="H4752" t="str">
            <v/>
          </cell>
        </row>
        <row r="4753">
          <cell r="H4753" t="str">
            <v/>
          </cell>
        </row>
        <row r="4754">
          <cell r="H4754" t="str">
            <v/>
          </cell>
        </row>
        <row r="4755">
          <cell r="H4755" t="str">
            <v/>
          </cell>
        </row>
        <row r="4756">
          <cell r="H4756" t="str">
            <v/>
          </cell>
        </row>
        <row r="4757">
          <cell r="H4757" t="str">
            <v/>
          </cell>
        </row>
        <row r="4758">
          <cell r="H4758" t="str">
            <v/>
          </cell>
        </row>
        <row r="4759">
          <cell r="H4759" t="str">
            <v/>
          </cell>
        </row>
        <row r="4760">
          <cell r="H4760" t="str">
            <v/>
          </cell>
        </row>
        <row r="4761">
          <cell r="H4761" t="str">
            <v/>
          </cell>
        </row>
        <row r="4762">
          <cell r="H4762" t="str">
            <v/>
          </cell>
        </row>
        <row r="4763">
          <cell r="A4763" t="str">
            <v>ACTIVIDAD No 55 - PÁGINA 1</v>
          </cell>
        </row>
        <row r="4764">
          <cell r="H4764" t="str">
            <v/>
          </cell>
        </row>
        <row r="4765">
          <cell r="H4765" t="str">
            <v/>
          </cell>
        </row>
        <row r="4766">
          <cell r="H4766" t="str">
            <v/>
          </cell>
        </row>
        <row r="4767">
          <cell r="H4767" t="str">
            <v/>
          </cell>
        </row>
        <row r="4768">
          <cell r="H4768" t="str">
            <v/>
          </cell>
        </row>
        <row r="4769">
          <cell r="H4769" t="str">
            <v/>
          </cell>
        </row>
        <row r="4770">
          <cell r="H4770" t="str">
            <v/>
          </cell>
        </row>
        <row r="4771">
          <cell r="H4771" t="str">
            <v/>
          </cell>
        </row>
        <row r="4772">
          <cell r="H4772" t="str">
            <v/>
          </cell>
        </row>
        <row r="4773">
          <cell r="H4773" t="str">
            <v/>
          </cell>
        </row>
        <row r="4774">
          <cell r="H4774" t="str">
            <v/>
          </cell>
        </row>
        <row r="4775">
          <cell r="H4775" t="str">
            <v/>
          </cell>
        </row>
        <row r="4776">
          <cell r="H4776" t="str">
            <v/>
          </cell>
        </row>
        <row r="4777">
          <cell r="H4777" t="str">
            <v/>
          </cell>
        </row>
        <row r="4778">
          <cell r="H4778" t="str">
            <v/>
          </cell>
        </row>
        <row r="4779">
          <cell r="H4779" t="str">
            <v/>
          </cell>
        </row>
        <row r="4780">
          <cell r="H4780" t="str">
            <v/>
          </cell>
        </row>
        <row r="4781">
          <cell r="A4781" t="str">
            <v>CANTIDAD TOTAL ACTIVIDAD No 55</v>
          </cell>
          <cell r="H4781" t="str">
            <v/>
          </cell>
        </row>
        <row r="4782">
          <cell r="A4782" t="str">
            <v>INSERTE PLANO, GRÁFICO O ESQUEMA AQUÍ</v>
          </cell>
        </row>
        <row r="4805">
          <cell r="B4805" t="str">
            <v>SANTIAGO RODRÍGUEZ RIVAS</v>
          </cell>
        </row>
        <row r="4806">
          <cell r="B4806" t="str">
            <v>INGENIERO CIVIL PRESUPUESTADOR</v>
          </cell>
        </row>
        <row r="4807">
          <cell r="B4807" t="str">
            <v xml:space="preserve">COSTOS Y PRESUPUESTOS </v>
          </cell>
        </row>
        <row r="4808">
          <cell r="B4808" t="str">
            <v>M.P. 161037-0500005 TLM</v>
          </cell>
          <cell r="C4808" t="str">
            <v>ACTIVIDAD No 55 - PÁGINA 2</v>
          </cell>
        </row>
        <row r="4809">
          <cell r="A4809" t="str">
            <v>DEPARTAMENTO DE ANTIOQUIA</v>
          </cell>
        </row>
        <row r="4810">
          <cell r="A4810" t="str">
            <v>MUNICIPIO DE BRICEÑO</v>
          </cell>
        </row>
        <row r="4811">
          <cell r="A4811" t="str">
            <v>PROYECTO: PLANTA DE BENEFICIO ANIMAL DEL MUNICIPIO DE BRICEÑO - ANTIOQUIA</v>
          </cell>
        </row>
        <row r="4813">
          <cell r="A4813" t="str">
            <v>MEMORIAS DE OBRA</v>
          </cell>
        </row>
        <row r="4815">
          <cell r="A4815" t="str">
            <v>No.</v>
          </cell>
          <cell r="B4815" t="str">
            <v>DESCRIPCIÓN</v>
          </cell>
          <cell r="F4815" t="str">
            <v>ÍTEM DE PAGO</v>
          </cell>
          <cell r="G4815" t="str">
            <v>UNIDAD</v>
          </cell>
          <cell r="H4815" t="str">
            <v>CANTIDAD</v>
          </cell>
        </row>
        <row r="4816">
          <cell r="A4816">
            <v>56</v>
          </cell>
          <cell r="B4816" t="str">
            <v>S.T.I Cubierta liviana en estructura metálica para ZONA OPERARIOS, incluye teja TERMOACUSTICA.</v>
          </cell>
          <cell r="F4816" t="str">
            <v>BC</v>
          </cell>
          <cell r="G4816" t="str">
            <v>GLOBAL</v>
          </cell>
          <cell r="H4816">
            <v>1</v>
          </cell>
        </row>
        <row r="4818">
          <cell r="A4818" t="str">
            <v>DETALLE</v>
          </cell>
          <cell r="C4818" t="str">
            <v>FACTOR</v>
          </cell>
          <cell r="D4818" t="str">
            <v>CANTIDAD</v>
          </cell>
          <cell r="E4818" t="str">
            <v>A (ML)</v>
          </cell>
          <cell r="F4818" t="str">
            <v>B (M2)</v>
          </cell>
          <cell r="G4818" t="str">
            <v>C (M3)</v>
          </cell>
          <cell r="H4818" t="str">
            <v>TOTAL</v>
          </cell>
        </row>
        <row r="4819">
          <cell r="A4819" t="str">
            <v>CUBIERTA ZONA DE OPERARIOS</v>
          </cell>
          <cell r="C4819">
            <v>1</v>
          </cell>
          <cell r="D4819">
            <v>1</v>
          </cell>
          <cell r="E4819">
            <v>1</v>
          </cell>
          <cell r="H4819">
            <v>1</v>
          </cell>
        </row>
        <row r="4820">
          <cell r="H4820" t="str">
            <v/>
          </cell>
        </row>
        <row r="4821">
          <cell r="H4821" t="str">
            <v/>
          </cell>
        </row>
        <row r="4822">
          <cell r="H4822" t="str">
            <v/>
          </cell>
        </row>
        <row r="4823">
          <cell r="H4823" t="str">
            <v/>
          </cell>
        </row>
        <row r="4824">
          <cell r="H4824" t="str">
            <v/>
          </cell>
        </row>
        <row r="4825">
          <cell r="H4825" t="str">
            <v/>
          </cell>
        </row>
        <row r="4826">
          <cell r="H4826" t="str">
            <v/>
          </cell>
        </row>
        <row r="4827">
          <cell r="H4827" t="str">
            <v/>
          </cell>
        </row>
        <row r="4828">
          <cell r="H4828" t="str">
            <v/>
          </cell>
        </row>
        <row r="4829">
          <cell r="H4829" t="str">
            <v/>
          </cell>
        </row>
        <row r="4830">
          <cell r="H4830" t="str">
            <v/>
          </cell>
        </row>
        <row r="4831">
          <cell r="H4831" t="str">
            <v/>
          </cell>
        </row>
        <row r="4832">
          <cell r="H4832" t="str">
            <v/>
          </cell>
        </row>
        <row r="4833">
          <cell r="H4833" t="str">
            <v/>
          </cell>
        </row>
        <row r="4834">
          <cell r="H4834" t="str">
            <v/>
          </cell>
        </row>
        <row r="4835">
          <cell r="H4835" t="str">
            <v/>
          </cell>
        </row>
        <row r="4836">
          <cell r="H4836" t="str">
            <v/>
          </cell>
        </row>
        <row r="4837">
          <cell r="H4837" t="str">
            <v/>
          </cell>
        </row>
        <row r="4838">
          <cell r="H4838" t="str">
            <v/>
          </cell>
        </row>
        <row r="4839">
          <cell r="H4839" t="str">
            <v/>
          </cell>
        </row>
        <row r="4840">
          <cell r="H4840" t="str">
            <v/>
          </cell>
        </row>
        <row r="4841">
          <cell r="H4841" t="str">
            <v/>
          </cell>
        </row>
        <row r="4842">
          <cell r="H4842" t="str">
            <v/>
          </cell>
        </row>
        <row r="4843">
          <cell r="H4843" t="str">
            <v/>
          </cell>
        </row>
        <row r="4844">
          <cell r="H4844" t="str">
            <v/>
          </cell>
        </row>
        <row r="4845">
          <cell r="H4845" t="str">
            <v/>
          </cell>
        </row>
        <row r="4846">
          <cell r="H4846" t="str">
            <v/>
          </cell>
        </row>
        <row r="4847">
          <cell r="H4847" t="str">
            <v/>
          </cell>
        </row>
        <row r="4848">
          <cell r="H4848" t="str">
            <v/>
          </cell>
        </row>
        <row r="4849">
          <cell r="H4849" t="str">
            <v/>
          </cell>
        </row>
        <row r="4850">
          <cell r="A4850" t="str">
            <v>ACTIVIDAD No 56 - PÁGINA 1</v>
          </cell>
        </row>
        <row r="4851">
          <cell r="H4851" t="str">
            <v/>
          </cell>
        </row>
        <row r="4852">
          <cell r="H4852" t="str">
            <v/>
          </cell>
        </row>
        <row r="4853">
          <cell r="H4853" t="str">
            <v/>
          </cell>
        </row>
        <row r="4854">
          <cell r="H4854" t="str">
            <v/>
          </cell>
        </row>
        <row r="4855">
          <cell r="H4855" t="str">
            <v/>
          </cell>
        </row>
        <row r="4856">
          <cell r="H4856" t="str">
            <v/>
          </cell>
        </row>
        <row r="4857">
          <cell r="H4857" t="str">
            <v/>
          </cell>
        </row>
        <row r="4858">
          <cell r="H4858" t="str">
            <v/>
          </cell>
        </row>
        <row r="4859">
          <cell r="H4859" t="str">
            <v/>
          </cell>
        </row>
        <row r="4860">
          <cell r="H4860" t="str">
            <v/>
          </cell>
        </row>
        <row r="4861">
          <cell r="H4861" t="str">
            <v/>
          </cell>
        </row>
        <row r="4862">
          <cell r="H4862" t="str">
            <v/>
          </cell>
        </row>
        <row r="4863">
          <cell r="H4863" t="str">
            <v/>
          </cell>
        </row>
        <row r="4864">
          <cell r="H4864" t="str">
            <v/>
          </cell>
        </row>
        <row r="4865">
          <cell r="H4865" t="str">
            <v/>
          </cell>
        </row>
        <row r="4866">
          <cell r="H4866" t="str">
            <v/>
          </cell>
        </row>
        <row r="4867">
          <cell r="H4867" t="str">
            <v/>
          </cell>
        </row>
        <row r="4868">
          <cell r="A4868" t="str">
            <v>CANTIDAD TOTAL ACTIVIDAD No 56</v>
          </cell>
          <cell r="H4868">
            <v>1</v>
          </cell>
        </row>
        <row r="4869">
          <cell r="A4869" t="str">
            <v>INSERTE PLANO, GRÁFICO O ESQUEMA AQUÍ</v>
          </cell>
        </row>
        <row r="4892">
          <cell r="B4892" t="str">
            <v>SANTIAGO RODRÍGUEZ RIVAS</v>
          </cell>
        </row>
        <row r="4893">
          <cell r="B4893" t="str">
            <v>INGENIERO CIVIL PRESUPUESTADOR</v>
          </cell>
        </row>
        <row r="4894">
          <cell r="B4894" t="str">
            <v xml:space="preserve">COSTOS Y PRESUPUESTOS </v>
          </cell>
        </row>
        <row r="4895">
          <cell r="B4895" t="str">
            <v>M.P. 161037-0500005 TLM</v>
          </cell>
          <cell r="C4895" t="str">
            <v>ACTIVIDAD No 56 - PÁGINA 2</v>
          </cell>
        </row>
        <row r="4896">
          <cell r="A4896" t="str">
            <v>DEPARTAMENTO DE ANTIOQUIA</v>
          </cell>
        </row>
        <row r="4897">
          <cell r="A4897" t="str">
            <v>MUNICIPIO DE BRICEÑO</v>
          </cell>
        </row>
        <row r="4898">
          <cell r="A4898" t="str">
            <v>PROYECTO: PLANTA DE BENEFICIO ANIMAL DEL MUNICIPIO DE BRICEÑO - ANTIOQUIA</v>
          </cell>
        </row>
        <row r="4900">
          <cell r="A4900" t="str">
            <v>MEMORIAS DE OBRA</v>
          </cell>
        </row>
        <row r="4902">
          <cell r="A4902" t="str">
            <v>No.</v>
          </cell>
          <cell r="B4902" t="str">
            <v>DESCRIPCIÓN</v>
          </cell>
          <cell r="F4902" t="str">
            <v>ÍTEM DE PAGO</v>
          </cell>
          <cell r="G4902" t="str">
            <v>UNIDAD</v>
          </cell>
          <cell r="H4902" t="str">
            <v>CANTIDAD</v>
          </cell>
        </row>
        <row r="4903">
          <cell r="A4903">
            <v>57</v>
          </cell>
          <cell r="B4903" t="str">
            <v>S.T.I DE ACERO DE REFUERZO 60.000 PSI FIGURADO</v>
          </cell>
          <cell r="F4903" t="str">
            <v>BD</v>
          </cell>
          <cell r="G4903" t="str">
            <v>KG</v>
          </cell>
          <cell r="H4903">
            <v>4061.34</v>
          </cell>
        </row>
        <row r="4905">
          <cell r="A4905" t="str">
            <v>DETALLE</v>
          </cell>
          <cell r="C4905" t="str">
            <v>FACTOR</v>
          </cell>
          <cell r="D4905" t="str">
            <v>CANTIDAD</v>
          </cell>
          <cell r="E4905" t="str">
            <v>A (ML)</v>
          </cell>
          <cell r="F4905" t="str">
            <v>B (M2)</v>
          </cell>
          <cell r="G4905" t="str">
            <v>C (M3)</v>
          </cell>
          <cell r="H4905" t="str">
            <v>TOTAL</v>
          </cell>
        </row>
        <row r="4906">
          <cell r="A4906" t="str">
            <v>ZONA DE OPERARIOS - COLUMNAS - LONGITUDINAL (#4)</v>
          </cell>
          <cell r="C4906">
            <v>1.02</v>
          </cell>
          <cell r="D4906">
            <v>6</v>
          </cell>
          <cell r="E4906">
            <v>6</v>
          </cell>
          <cell r="F4906">
            <v>6</v>
          </cell>
          <cell r="G4906">
            <v>0.99</v>
          </cell>
        </row>
        <row r="4907">
          <cell r="A4907" t="str">
            <v>ZONA DE OPERARIOS - COLUMNAS - TRANSVERSAL (#3)</v>
          </cell>
          <cell r="C4907">
            <v>1.02</v>
          </cell>
          <cell r="D4907">
            <v>6</v>
          </cell>
          <cell r="E4907">
            <v>0.9</v>
          </cell>
          <cell r="F4907">
            <v>72</v>
          </cell>
          <cell r="G4907">
            <v>0.56000000000000005</v>
          </cell>
        </row>
        <row r="4908">
          <cell r="A4908" t="str">
            <v>ZONA DE OPERARIOS - VIGAS ENTREPISO- LONGITUDINAL (#5)</v>
          </cell>
          <cell r="C4908">
            <v>1.02</v>
          </cell>
          <cell r="D4908">
            <v>2</v>
          </cell>
          <cell r="E4908">
            <v>21.11</v>
          </cell>
          <cell r="F4908">
            <v>1</v>
          </cell>
          <cell r="G4908">
            <v>1.55</v>
          </cell>
        </row>
        <row r="4909">
          <cell r="A4909" t="str">
            <v>ZONA DE OPERARIOS - VIGAS ENTREPISO - LONGITUDINAL (#4)</v>
          </cell>
          <cell r="C4909">
            <v>1.02</v>
          </cell>
          <cell r="D4909">
            <v>2</v>
          </cell>
          <cell r="E4909">
            <v>21.11</v>
          </cell>
          <cell r="F4909">
            <v>1</v>
          </cell>
          <cell r="G4909">
            <v>0.99</v>
          </cell>
        </row>
        <row r="4910">
          <cell r="A4910" t="str">
            <v>ZONA DE OPERARIOS - VIGAS CUBIERTA - LONGITUDINAL (#5)</v>
          </cell>
          <cell r="C4910">
            <v>1.02</v>
          </cell>
          <cell r="D4910">
            <v>2</v>
          </cell>
          <cell r="E4910">
            <v>21.11</v>
          </cell>
          <cell r="F4910">
            <v>1</v>
          </cell>
          <cell r="G4910">
            <v>1.55</v>
          </cell>
        </row>
        <row r="4911">
          <cell r="A4911" t="str">
            <v>ZONA DE OPERARIOS - VIGAS CUBIERTA - LONGITUDINAL (#4)</v>
          </cell>
          <cell r="C4911">
            <v>1.02</v>
          </cell>
          <cell r="D4911">
            <v>2</v>
          </cell>
          <cell r="E4911">
            <v>21.11</v>
          </cell>
          <cell r="F4911">
            <v>1</v>
          </cell>
          <cell r="G4911">
            <v>0.99</v>
          </cell>
        </row>
        <row r="4912">
          <cell r="A4912" t="str">
            <v>ZONA DE OPERARIOS - VIGAS ENTREPISO - TRANSVERSAL (#3)</v>
          </cell>
          <cell r="C4912">
            <v>1.02</v>
          </cell>
          <cell r="D4912">
            <v>72</v>
          </cell>
          <cell r="E4912">
            <v>0.9</v>
          </cell>
          <cell r="F4912">
            <v>1</v>
          </cell>
          <cell r="G4912">
            <v>0.55000000000000004</v>
          </cell>
        </row>
        <row r="4913">
          <cell r="A4913" t="str">
            <v>ZONA DE OPERARIOS - VIGAS CUBIERTA - TRANSVERSAL (#3)</v>
          </cell>
          <cell r="C4913">
            <v>1.02</v>
          </cell>
          <cell r="D4913">
            <v>72</v>
          </cell>
          <cell r="E4913">
            <v>0.9</v>
          </cell>
          <cell r="F4913">
            <v>1</v>
          </cell>
          <cell r="G4913">
            <v>0.56000000000000005</v>
          </cell>
        </row>
        <row r="4914">
          <cell r="A4914" t="str">
            <v>VISCERAS BLANCAS - COLUMNAS - LONGITUDINAL (#3)</v>
          </cell>
          <cell r="C4914">
            <v>1.02</v>
          </cell>
          <cell r="D4914">
            <v>5</v>
          </cell>
          <cell r="E4914">
            <v>2.6</v>
          </cell>
          <cell r="F4914">
            <v>4</v>
          </cell>
          <cell r="G4914">
            <v>0.56000000000000005</v>
          </cell>
        </row>
        <row r="4915">
          <cell r="A4915" t="str">
            <v>VISCERAS BLANCAS - COLUMNAS - TRANSVERSAL (#2)</v>
          </cell>
          <cell r="C4915">
            <v>1.02</v>
          </cell>
          <cell r="D4915">
            <v>5</v>
          </cell>
          <cell r="E4915">
            <v>0.9</v>
          </cell>
          <cell r="F4915">
            <v>26</v>
          </cell>
          <cell r="G4915">
            <v>0.25</v>
          </cell>
        </row>
        <row r="4916">
          <cell r="A4916" t="str">
            <v>VISCERAS BLANCAS - VIGAS - LONGITUDINAL (#3)</v>
          </cell>
          <cell r="C4916">
            <v>1.02</v>
          </cell>
          <cell r="D4916">
            <v>2</v>
          </cell>
          <cell r="E4916">
            <v>12.23</v>
          </cell>
          <cell r="F4916">
            <v>4</v>
          </cell>
          <cell r="G4916">
            <v>0.56000000000000005</v>
          </cell>
        </row>
        <row r="4917">
          <cell r="A4917" t="str">
            <v>VISCERAS BLANCAS - VIGAS - TRANSVERSAL (#2)</v>
          </cell>
          <cell r="C4917">
            <v>1.02</v>
          </cell>
          <cell r="D4917">
            <v>2</v>
          </cell>
          <cell r="E4917">
            <v>81.53</v>
          </cell>
          <cell r="F4917">
            <v>0.9</v>
          </cell>
          <cell r="G4917">
            <v>0.25</v>
          </cell>
        </row>
        <row r="4918">
          <cell r="A4918" t="str">
            <v>SUBPRODUCTO - COLUMNAS - LONGITUDINAL (#3)</v>
          </cell>
          <cell r="C4918">
            <v>1.02</v>
          </cell>
          <cell r="D4918">
            <v>5</v>
          </cell>
          <cell r="E4918">
            <v>2.6</v>
          </cell>
          <cell r="F4918">
            <v>4</v>
          </cell>
          <cell r="G4918">
            <v>0.56000000000000005</v>
          </cell>
        </row>
        <row r="4919">
          <cell r="A4919" t="str">
            <v>SUBPRODUCTO - COLUMNAS - TRANSVERSAL (#2)</v>
          </cell>
          <cell r="C4919">
            <v>1.02</v>
          </cell>
          <cell r="D4919">
            <v>5</v>
          </cell>
          <cell r="E4919">
            <v>0.9</v>
          </cell>
          <cell r="F4919">
            <v>26</v>
          </cell>
          <cell r="G4919">
            <v>0.25</v>
          </cell>
        </row>
        <row r="4920">
          <cell r="A4920" t="str">
            <v>SUBPRODUCTO - VIGAS - LONGITUDINAL (#3)</v>
          </cell>
          <cell r="C4920">
            <v>1.02</v>
          </cell>
          <cell r="D4920">
            <v>2</v>
          </cell>
          <cell r="E4920">
            <v>12.23</v>
          </cell>
          <cell r="F4920">
            <v>4</v>
          </cell>
          <cell r="G4920">
            <v>0.56000000000000005</v>
          </cell>
        </row>
        <row r="4921">
          <cell r="A4921" t="str">
            <v>SUBPRODUCTO - VIGAS - TRANSVERSAL (#2)</v>
          </cell>
          <cell r="C4921">
            <v>1.02</v>
          </cell>
          <cell r="D4921">
            <v>2</v>
          </cell>
          <cell r="E4921">
            <v>81.53</v>
          </cell>
          <cell r="F4921">
            <v>0.9</v>
          </cell>
          <cell r="G4921">
            <v>0.25</v>
          </cell>
        </row>
        <row r="4922">
          <cell r="A4922" t="str">
            <v>LOSA DE CONTRAPISO CORRALES - MALLA ELECTROSOLDADA XX-084</v>
          </cell>
          <cell r="C4922">
            <v>1.02</v>
          </cell>
          <cell r="D4922">
            <v>1</v>
          </cell>
          <cell r="E4922">
            <v>1</v>
          </cell>
          <cell r="F4922">
            <v>80.16</v>
          </cell>
          <cell r="G4922">
            <v>1.33</v>
          </cell>
        </row>
        <row r="4923">
          <cell r="A4923" t="str">
            <v>LOSA DE ENTREPISO ZONA DE OPERARIOS</v>
          </cell>
          <cell r="C4923">
            <v>1.02</v>
          </cell>
          <cell r="D4923">
            <v>1</v>
          </cell>
          <cell r="E4923">
            <v>1</v>
          </cell>
          <cell r="F4923">
            <v>25.5</v>
          </cell>
          <cell r="G4923">
            <v>1.33</v>
          </cell>
        </row>
        <row r="4924">
          <cell r="A4924" t="str">
            <v>LOSA DE CONTRAPISO ZONA DE OPERARIOS - MALLA ELECTROSOLDADA XX-084</v>
          </cell>
          <cell r="C4924">
            <v>1.02</v>
          </cell>
          <cell r="D4924">
            <v>1</v>
          </cell>
          <cell r="E4924">
            <v>1</v>
          </cell>
          <cell r="F4924">
            <v>25.5</v>
          </cell>
          <cell r="G4924">
            <v>1.33</v>
          </cell>
        </row>
        <row r="4925">
          <cell r="A4925" t="str">
            <v>ANDENES - MALLA ELECTROSOLDADA XX-084</v>
          </cell>
          <cell r="C4925">
            <v>1.02</v>
          </cell>
          <cell r="D4925">
            <v>1</v>
          </cell>
          <cell r="E4925">
            <v>1</v>
          </cell>
          <cell r="F4925">
            <v>62.29</v>
          </cell>
          <cell r="G4925">
            <v>1.33</v>
          </cell>
        </row>
        <row r="4926">
          <cell r="A4926" t="str">
            <v>VIGA DE CIMENTACIÓN MUROS DE CORRALES - LOGITUDINAL</v>
          </cell>
          <cell r="C4926">
            <v>1.02</v>
          </cell>
          <cell r="D4926">
            <v>4</v>
          </cell>
          <cell r="E4926">
            <v>47.99</v>
          </cell>
          <cell r="F4926">
            <v>1</v>
          </cell>
          <cell r="G4926">
            <v>0.99</v>
          </cell>
        </row>
        <row r="4927">
          <cell r="A4927" t="str">
            <v>VIGA DE CIMENTACIÓN MUROS DE CORRALES - TRANSVERSAL</v>
          </cell>
          <cell r="C4927">
            <v>1.02</v>
          </cell>
          <cell r="D4927">
            <v>320</v>
          </cell>
          <cell r="E4927">
            <v>0.9</v>
          </cell>
          <cell r="F4927">
            <v>1</v>
          </cell>
          <cell r="G4927">
            <v>0.25</v>
          </cell>
        </row>
        <row r="4928">
          <cell r="A4928" t="str">
            <v>ESCALERAS</v>
          </cell>
          <cell r="C4928">
            <v>1.02</v>
          </cell>
          <cell r="D4928">
            <v>1.2</v>
          </cell>
          <cell r="E4928">
            <v>6.5</v>
          </cell>
          <cell r="F4928">
            <v>1</v>
          </cell>
          <cell r="G4928">
            <v>1.33</v>
          </cell>
        </row>
        <row r="4929">
          <cell r="H4929" t="str">
            <v/>
          </cell>
        </row>
        <row r="4930">
          <cell r="A4930" t="str">
            <v>CORRALES - VIGAS EN X</v>
          </cell>
          <cell r="C4930">
            <v>1</v>
          </cell>
          <cell r="D4930">
            <v>374.4</v>
          </cell>
          <cell r="H4930">
            <v>374.4</v>
          </cell>
        </row>
        <row r="4931">
          <cell r="A4931" t="str">
            <v>CORRALES - VIGAS EN Y</v>
          </cell>
          <cell r="C4931">
            <v>1</v>
          </cell>
          <cell r="D4931">
            <v>292</v>
          </cell>
          <cell r="H4931">
            <v>292</v>
          </cell>
        </row>
        <row r="4932">
          <cell r="A4932" t="str">
            <v>CORRALES - FLEJES VIGAS</v>
          </cell>
          <cell r="C4932">
            <v>1</v>
          </cell>
          <cell r="D4932">
            <v>297.43</v>
          </cell>
          <cell r="H4932">
            <v>297.43</v>
          </cell>
        </row>
        <row r="4933">
          <cell r="A4933" t="str">
            <v>CORRALES - ZAPATAS</v>
          </cell>
          <cell r="C4933">
            <v>1</v>
          </cell>
          <cell r="D4933">
            <v>315.52999999999997</v>
          </cell>
          <cell r="H4933">
            <v>315.52999999999997</v>
          </cell>
        </row>
        <row r="4934">
          <cell r="A4934" t="str">
            <v>CORRALES - COLUMNAS</v>
          </cell>
          <cell r="C4934">
            <v>1</v>
          </cell>
          <cell r="D4934">
            <v>177.48</v>
          </cell>
          <cell r="H4934">
            <v>177.48</v>
          </cell>
        </row>
        <row r="4935">
          <cell r="A4935" t="str">
            <v>CORRALES - FLEJES COLUMNAS</v>
          </cell>
          <cell r="C4935">
            <v>1</v>
          </cell>
          <cell r="D4935">
            <v>142.59</v>
          </cell>
          <cell r="H4935">
            <v>142.59</v>
          </cell>
        </row>
        <row r="4936">
          <cell r="H4936" t="str">
            <v/>
          </cell>
        </row>
        <row r="4937">
          <cell r="A4937" t="str">
            <v>ACTIVIDAD No 57 - PÁGINA 1</v>
          </cell>
        </row>
        <row r="4938">
          <cell r="A4938" t="str">
            <v>ZONA DE OPERARIOS - VIGAS AÉREAS EN X</v>
          </cell>
          <cell r="C4938">
            <v>1</v>
          </cell>
          <cell r="D4938">
            <v>123.5</v>
          </cell>
          <cell r="H4938">
            <v>123.5</v>
          </cell>
        </row>
        <row r="4939">
          <cell r="A4939" t="str">
            <v>ZONA DE OPERARIOS - VIGAS AÉREAS EN Y</v>
          </cell>
          <cell r="C4939">
            <v>1</v>
          </cell>
          <cell r="D4939">
            <v>196.01</v>
          </cell>
          <cell r="H4939">
            <v>196.01</v>
          </cell>
        </row>
        <row r="4940">
          <cell r="A4940" t="str">
            <v>ZONA DE OPERARIOS - FLEJES VIGAS AÉREAS</v>
          </cell>
          <cell r="C4940">
            <v>1</v>
          </cell>
          <cell r="D4940">
            <v>292.98</v>
          </cell>
          <cell r="H4940">
            <v>292.98</v>
          </cell>
        </row>
        <row r="4941">
          <cell r="A4941" t="str">
            <v>ZONA DE OPERARIOS - VIGAS DE CIMENTACIÓN EN X</v>
          </cell>
          <cell r="C4941">
            <v>1</v>
          </cell>
          <cell r="D4941">
            <v>96.72</v>
          </cell>
          <cell r="H4941">
            <v>96.72</v>
          </cell>
        </row>
        <row r="4942">
          <cell r="A4942" t="str">
            <v>ZONA DE OPERARIOS - VIGAS DE CIMENTACIÓN EN Y</v>
          </cell>
          <cell r="C4942">
            <v>1</v>
          </cell>
          <cell r="D4942">
            <v>153.5</v>
          </cell>
          <cell r="H4942">
            <v>153.5</v>
          </cell>
        </row>
        <row r="4943">
          <cell r="A4943" t="str">
            <v>ZONA DE OPERARIOS - FLEJES VIGAS DE CIMENTACIÓN</v>
          </cell>
          <cell r="C4943">
            <v>1</v>
          </cell>
          <cell r="D4943">
            <v>132.56</v>
          </cell>
          <cell r="H4943">
            <v>132.56</v>
          </cell>
        </row>
        <row r="4944">
          <cell r="A4944" t="str">
            <v>ZONA DE OPERARIOS - ZAPATAS</v>
          </cell>
          <cell r="C4944">
            <v>1</v>
          </cell>
          <cell r="D4944">
            <v>86.05</v>
          </cell>
          <cell r="H4944">
            <v>86.05</v>
          </cell>
        </row>
        <row r="4945">
          <cell r="A4945" t="str">
            <v>ZONA DE OPERARIOS - COLUMNAS</v>
          </cell>
          <cell r="C4945">
            <v>1</v>
          </cell>
          <cell r="D4945">
            <v>360.95</v>
          </cell>
          <cell r="H4945">
            <v>360.95</v>
          </cell>
        </row>
        <row r="4946">
          <cell r="A4946" t="str">
            <v>ZONA DE OPERARIOS - FLEJES COLUMNAS</v>
          </cell>
          <cell r="C4946">
            <v>1</v>
          </cell>
          <cell r="D4946">
            <v>200.52</v>
          </cell>
          <cell r="H4946">
            <v>200.52</v>
          </cell>
        </row>
        <row r="4947">
          <cell r="A4947" t="str">
            <v>ZONA DE OPERARIOS - VIGUETAS EN X</v>
          </cell>
          <cell r="C4947">
            <v>1</v>
          </cell>
          <cell r="D4947">
            <v>8.16</v>
          </cell>
          <cell r="H4947">
            <v>8.16</v>
          </cell>
        </row>
        <row r="4948">
          <cell r="A4948" t="str">
            <v>ZONA DE OPERARIOS - VIGUETAS EN Y</v>
          </cell>
          <cell r="C4948">
            <v>1</v>
          </cell>
          <cell r="D4948">
            <v>123.5</v>
          </cell>
          <cell r="H4948">
            <v>123.5</v>
          </cell>
        </row>
        <row r="4949">
          <cell r="A4949" t="str">
            <v>ZONA DE OPERARIOS - GANCHOS VIGUETAS</v>
          </cell>
          <cell r="C4949">
            <v>1</v>
          </cell>
          <cell r="D4949">
            <v>60.15</v>
          </cell>
          <cell r="H4949">
            <v>60.15</v>
          </cell>
        </row>
        <row r="4950">
          <cell r="A4950" t="str">
            <v>ALERO SUBPRODUCTO - VIGAS DE CIMENTACIÓN EN X</v>
          </cell>
          <cell r="C4950">
            <v>1</v>
          </cell>
          <cell r="D4950">
            <v>210.6</v>
          </cell>
          <cell r="H4950">
            <v>210.6</v>
          </cell>
        </row>
        <row r="4951">
          <cell r="A4951" t="str">
            <v>ALERO SUBPRODUCTO - VIGAS DE CIMENTACIÓN EN Y</v>
          </cell>
          <cell r="C4951">
            <v>1</v>
          </cell>
          <cell r="D4951">
            <v>35.56</v>
          </cell>
          <cell r="H4951">
            <v>35.56</v>
          </cell>
        </row>
        <row r="4952">
          <cell r="A4952" t="str">
            <v>ALERO SUBPRODUCTO - FLEJES VIGAS</v>
          </cell>
          <cell r="C4952">
            <v>1</v>
          </cell>
          <cell r="D4952">
            <v>91.34</v>
          </cell>
          <cell r="H4952">
            <v>91.34</v>
          </cell>
        </row>
        <row r="4953">
          <cell r="A4953" t="str">
            <v>ALERO SUBPRODUCTO - ZAPATAS</v>
          </cell>
          <cell r="C4953">
            <v>1</v>
          </cell>
          <cell r="D4953">
            <v>143.41999999999999</v>
          </cell>
          <cell r="H4953">
            <v>143.41999999999999</v>
          </cell>
        </row>
        <row r="4954">
          <cell r="A4954" t="str">
            <v>ALERO SUBPRODUCTO - COLUMNAS</v>
          </cell>
          <cell r="C4954">
            <v>1</v>
          </cell>
          <cell r="D4954">
            <v>80.67</v>
          </cell>
          <cell r="H4954">
            <v>80.67</v>
          </cell>
        </row>
        <row r="4955">
          <cell r="A4955" t="str">
            <v>ALERO SUBPRODUCTO - FLEJES COLUMNAS</v>
          </cell>
          <cell r="C4955">
            <v>1</v>
          </cell>
          <cell r="D4955">
            <v>65.72</v>
          </cell>
          <cell r="H4955">
            <v>65.72</v>
          </cell>
        </row>
        <row r="4956">
          <cell r="H4956" t="str">
            <v/>
          </cell>
        </row>
        <row r="4957">
          <cell r="A4957" t="str">
            <v>CANTIDAD TOTAL ACTIVIDAD No 57</v>
          </cell>
          <cell r="H4957">
            <v>4061.34</v>
          </cell>
        </row>
        <row r="4958">
          <cell r="A4958" t="str">
            <v>INSERTE PLANO, GRÁFICO O ESQUEMA AQUÍ</v>
          </cell>
        </row>
        <row r="4981">
          <cell r="B4981" t="str">
            <v>SANTIAGO RODRÍGUEZ RIVAS</v>
          </cell>
        </row>
        <row r="4982">
          <cell r="B4982" t="str">
            <v>INGENIERO CIVIL PRESUPUESTADOR</v>
          </cell>
        </row>
        <row r="4983">
          <cell r="B4983" t="str">
            <v xml:space="preserve">COSTOS Y PRESUPUESTOS </v>
          </cell>
        </row>
        <row r="4984">
          <cell r="B4984" t="str">
            <v>M.P. 161037-0500005 TLM</v>
          </cell>
          <cell r="C4984" t="str">
            <v>ACTIVIDAD No 57 - PÁGINA 2</v>
          </cell>
        </row>
        <row r="4985">
          <cell r="A4985" t="str">
            <v>DEPARTAMENTO DE ANTIOQUIA</v>
          </cell>
        </row>
        <row r="4986">
          <cell r="A4986" t="str">
            <v>MUNICIPIO DE BRICEÑO</v>
          </cell>
        </row>
        <row r="4987">
          <cell r="A4987" t="str">
            <v>PROYECTO: PLANTA DE BENEFICIO ANIMAL DEL MUNICIPIO DE BRICEÑO - ANTIOQUIA</v>
          </cell>
        </row>
        <row r="4989">
          <cell r="A4989" t="str">
            <v>MEMORIAS DE OBRA</v>
          </cell>
        </row>
        <row r="4991">
          <cell r="A4991" t="str">
            <v>No.</v>
          </cell>
          <cell r="B4991" t="str">
            <v>DESCRIPCIÓN</v>
          </cell>
          <cell r="F4991" t="str">
            <v>ÍTEM DE PAGO</v>
          </cell>
          <cell r="G4991" t="str">
            <v>UNIDAD</v>
          </cell>
          <cell r="H4991" t="str">
            <v>CANTIDAD</v>
          </cell>
        </row>
        <row r="4992">
          <cell r="A4992">
            <v>58</v>
          </cell>
          <cell r="B4992" t="str">
            <v>Báscula ganadera para  1  animal, con plataforma de 3.00 mX 1.90 m, incluye indicador digital  con batería recargable, capacidad para 2000kg.</v>
          </cell>
          <cell r="F4992" t="str">
            <v>BE</v>
          </cell>
          <cell r="G4992" t="str">
            <v>UNIDAD</v>
          </cell>
          <cell r="H4992">
            <v>1</v>
          </cell>
        </row>
        <row r="4994">
          <cell r="A4994" t="str">
            <v>DETALLE</v>
          </cell>
          <cell r="C4994" t="str">
            <v>FACTOR</v>
          </cell>
          <cell r="D4994" t="str">
            <v>CANTIDAD</v>
          </cell>
          <cell r="E4994" t="str">
            <v>A (ML)</v>
          </cell>
          <cell r="F4994" t="str">
            <v>B (M2)</v>
          </cell>
          <cell r="G4994" t="str">
            <v>C (M3)</v>
          </cell>
          <cell r="H4994" t="str">
            <v>TOTAL</v>
          </cell>
        </row>
        <row r="4995">
          <cell r="A4995" t="str">
            <v>BÁSCULA GANADERA</v>
          </cell>
          <cell r="C4995">
            <v>1</v>
          </cell>
          <cell r="D4995">
            <v>1</v>
          </cell>
          <cell r="H4995">
            <v>1</v>
          </cell>
        </row>
        <row r="4996">
          <cell r="H4996" t="str">
            <v/>
          </cell>
        </row>
        <row r="4997">
          <cell r="H4997" t="str">
            <v/>
          </cell>
        </row>
        <row r="4998">
          <cell r="H4998" t="str">
            <v/>
          </cell>
        </row>
        <row r="4999">
          <cell r="H4999" t="str">
            <v/>
          </cell>
        </row>
        <row r="5000">
          <cell r="H5000" t="str">
            <v/>
          </cell>
        </row>
        <row r="5001">
          <cell r="H5001" t="str">
            <v/>
          </cell>
        </row>
        <row r="5002">
          <cell r="H5002" t="str">
            <v/>
          </cell>
        </row>
        <row r="5003">
          <cell r="H5003" t="str">
            <v/>
          </cell>
        </row>
        <row r="5004">
          <cell r="H5004" t="str">
            <v/>
          </cell>
        </row>
        <row r="5005">
          <cell r="H5005" t="str">
            <v/>
          </cell>
        </row>
        <row r="5006">
          <cell r="H5006" t="str">
            <v/>
          </cell>
        </row>
        <row r="5007">
          <cell r="H5007" t="str">
            <v/>
          </cell>
        </row>
        <row r="5008">
          <cell r="H5008" t="str">
            <v/>
          </cell>
        </row>
        <row r="5009">
          <cell r="H5009" t="str">
            <v/>
          </cell>
        </row>
        <row r="5010">
          <cell r="H5010" t="str">
            <v/>
          </cell>
        </row>
        <row r="5011">
          <cell r="H5011" t="str">
            <v/>
          </cell>
        </row>
        <row r="5012">
          <cell r="H5012" t="str">
            <v/>
          </cell>
        </row>
        <row r="5013">
          <cell r="H5013" t="str">
            <v/>
          </cell>
        </row>
        <row r="5014">
          <cell r="H5014" t="str">
            <v/>
          </cell>
        </row>
        <row r="5015">
          <cell r="H5015" t="str">
            <v/>
          </cell>
        </row>
        <row r="5016">
          <cell r="H5016" t="str">
            <v/>
          </cell>
        </row>
        <row r="5017">
          <cell r="H5017" t="str">
            <v/>
          </cell>
        </row>
        <row r="5018">
          <cell r="H5018" t="str">
            <v/>
          </cell>
        </row>
        <row r="5019">
          <cell r="H5019" t="str">
            <v/>
          </cell>
        </row>
        <row r="5020">
          <cell r="H5020" t="str">
            <v/>
          </cell>
        </row>
        <row r="5021">
          <cell r="H5021" t="str">
            <v/>
          </cell>
        </row>
        <row r="5022">
          <cell r="H5022" t="str">
            <v/>
          </cell>
        </row>
        <row r="5023">
          <cell r="H5023" t="str">
            <v/>
          </cell>
        </row>
        <row r="5024">
          <cell r="H5024" t="str">
            <v/>
          </cell>
        </row>
        <row r="5025">
          <cell r="H5025" t="str">
            <v/>
          </cell>
        </row>
        <row r="5026">
          <cell r="A5026" t="str">
            <v>ACTIVIDAD No 58 - PÁGINA 1</v>
          </cell>
        </row>
        <row r="5027">
          <cell r="H5027" t="str">
            <v/>
          </cell>
        </row>
        <row r="5028">
          <cell r="H5028" t="str">
            <v/>
          </cell>
        </row>
        <row r="5029">
          <cell r="H5029" t="str">
            <v/>
          </cell>
        </row>
        <row r="5030">
          <cell r="H5030" t="str">
            <v/>
          </cell>
        </row>
        <row r="5031">
          <cell r="H5031" t="str">
            <v/>
          </cell>
        </row>
        <row r="5032">
          <cell r="H5032" t="str">
            <v/>
          </cell>
        </row>
        <row r="5033">
          <cell r="H5033" t="str">
            <v/>
          </cell>
        </row>
        <row r="5034">
          <cell r="H5034" t="str">
            <v/>
          </cell>
        </row>
        <row r="5035">
          <cell r="H5035" t="str">
            <v/>
          </cell>
        </row>
        <row r="5036">
          <cell r="H5036" t="str">
            <v/>
          </cell>
        </row>
        <row r="5037">
          <cell r="H5037" t="str">
            <v/>
          </cell>
        </row>
        <row r="5038">
          <cell r="H5038" t="str">
            <v/>
          </cell>
        </row>
        <row r="5039">
          <cell r="H5039" t="str">
            <v/>
          </cell>
        </row>
        <row r="5040">
          <cell r="H5040" t="str">
            <v/>
          </cell>
        </row>
        <row r="5041">
          <cell r="H5041" t="str">
            <v/>
          </cell>
        </row>
        <row r="5042">
          <cell r="H5042" t="str">
            <v/>
          </cell>
        </row>
        <row r="5043">
          <cell r="H5043" t="str">
            <v/>
          </cell>
        </row>
        <row r="5044">
          <cell r="A5044" t="str">
            <v>CANTIDAD TOTAL ACTIVIDAD No 58</v>
          </cell>
          <cell r="H5044">
            <v>1</v>
          </cell>
        </row>
        <row r="5045">
          <cell r="A5045" t="str">
            <v>INSERTE PLANO, GRÁFICO O ESQUEMA AQUÍ</v>
          </cell>
        </row>
        <row r="5068">
          <cell r="B5068" t="str">
            <v>SANTIAGO RODRÍGUEZ RIVAS</v>
          </cell>
        </row>
        <row r="5069">
          <cell r="B5069" t="str">
            <v>INGENIERO CIVIL PRESUPUESTADOR</v>
          </cell>
        </row>
        <row r="5070">
          <cell r="B5070" t="str">
            <v xml:space="preserve">COSTOS Y PRESUPUESTOS </v>
          </cell>
        </row>
        <row r="5071">
          <cell r="B5071" t="str">
            <v>M.P. 161037-0500005 TLM</v>
          </cell>
          <cell r="C5071" t="str">
            <v>ACTIVIDAD No 58 - PÁGINA 2</v>
          </cell>
        </row>
        <row r="5072">
          <cell r="A5072" t="str">
            <v>DEPARTAMENTO DE ANTIOQUIA</v>
          </cell>
        </row>
        <row r="5073">
          <cell r="A5073" t="str">
            <v>MUNICIPIO DE BRICEÑO</v>
          </cell>
        </row>
        <row r="5074">
          <cell r="A5074" t="str">
            <v>PROYECTO: PLANTA DE BENEFICIO ANIMAL DEL MUNICIPIO DE BRICEÑO - ANTIOQUIA</v>
          </cell>
        </row>
        <row r="5076">
          <cell r="A5076" t="str">
            <v>MEMORIAS DE OBRA</v>
          </cell>
        </row>
        <row r="5078">
          <cell r="A5078" t="str">
            <v>No.</v>
          </cell>
          <cell r="B5078" t="str">
            <v>DESCRIPCIÓN</v>
          </cell>
          <cell r="F5078" t="str">
            <v>ÍTEM DE PAGO</v>
          </cell>
          <cell r="G5078" t="str">
            <v>UNIDAD</v>
          </cell>
          <cell r="H5078" t="str">
            <v>CANTIDAD</v>
          </cell>
        </row>
        <row r="5079">
          <cell r="A5079">
            <v>59</v>
          </cell>
          <cell r="B5079" t="str">
            <v>S.T.I PUERTA TIPO GUILLOTINA de acción vertical para la entrada a la trampa, construida en lamina calibre 12 y refuerzos internos, marco guía en ángulo de 1½” y 3/16”, incluye cable para la contrapesa, dos poleas guías para cable de ¼”, 0.4 mts de cable y dos mordazas (perros de amarre.)</v>
          </cell>
          <cell r="F5079" t="str">
            <v>BF</v>
          </cell>
          <cell r="G5079" t="str">
            <v>UNIDAD</v>
          </cell>
          <cell r="H5079">
            <v>2</v>
          </cell>
        </row>
        <row r="5081">
          <cell r="A5081" t="str">
            <v>DETALLE</v>
          </cell>
          <cell r="C5081" t="str">
            <v>FACTOR</v>
          </cell>
          <cell r="D5081" t="str">
            <v>CANTIDAD</v>
          </cell>
          <cell r="E5081" t="str">
            <v>A (ML)</v>
          </cell>
          <cell r="F5081" t="str">
            <v>B (M2)</v>
          </cell>
          <cell r="G5081" t="str">
            <v>C (M3)</v>
          </cell>
          <cell r="H5081" t="str">
            <v>TOTAL</v>
          </cell>
        </row>
        <row r="5082">
          <cell r="A5082" t="str">
            <v>INGRESO BOVINOS</v>
          </cell>
          <cell r="C5082">
            <v>1</v>
          </cell>
          <cell r="D5082">
            <v>1</v>
          </cell>
          <cell r="H5082">
            <v>1</v>
          </cell>
        </row>
        <row r="5083">
          <cell r="A5083" t="str">
            <v>INGRESO PORCINOS</v>
          </cell>
          <cell r="C5083">
            <v>1</v>
          </cell>
          <cell r="D5083">
            <v>1</v>
          </cell>
          <cell r="H5083">
            <v>1</v>
          </cell>
        </row>
        <row r="5084">
          <cell r="H5084" t="str">
            <v/>
          </cell>
        </row>
        <row r="5085">
          <cell r="H5085" t="str">
            <v/>
          </cell>
        </row>
        <row r="5086">
          <cell r="H5086" t="str">
            <v/>
          </cell>
        </row>
        <row r="5087">
          <cell r="H5087" t="str">
            <v/>
          </cell>
        </row>
        <row r="5088">
          <cell r="H5088" t="str">
            <v/>
          </cell>
        </row>
        <row r="5089">
          <cell r="H5089" t="str">
            <v/>
          </cell>
        </row>
        <row r="5090">
          <cell r="H5090" t="str">
            <v/>
          </cell>
        </row>
        <row r="5091">
          <cell r="H5091" t="str">
            <v/>
          </cell>
        </row>
        <row r="5092">
          <cell r="H5092" t="str">
            <v/>
          </cell>
        </row>
        <row r="5093">
          <cell r="H5093" t="str">
            <v/>
          </cell>
        </row>
        <row r="5094">
          <cell r="H5094" t="str">
            <v/>
          </cell>
        </row>
        <row r="5095">
          <cell r="H5095" t="str">
            <v/>
          </cell>
        </row>
        <row r="5096">
          <cell r="H5096" t="str">
            <v/>
          </cell>
        </row>
        <row r="5097">
          <cell r="H5097" t="str">
            <v/>
          </cell>
        </row>
        <row r="5098">
          <cell r="H5098" t="str">
            <v/>
          </cell>
        </row>
        <row r="5099">
          <cell r="H5099" t="str">
            <v/>
          </cell>
        </row>
        <row r="5100">
          <cell r="H5100" t="str">
            <v/>
          </cell>
        </row>
        <row r="5101">
          <cell r="H5101" t="str">
            <v/>
          </cell>
        </row>
        <row r="5102">
          <cell r="H5102" t="str">
            <v/>
          </cell>
        </row>
        <row r="5103">
          <cell r="H5103" t="str">
            <v/>
          </cell>
        </row>
        <row r="5104">
          <cell r="H5104" t="str">
            <v/>
          </cell>
        </row>
        <row r="5105">
          <cell r="H5105" t="str">
            <v/>
          </cell>
        </row>
        <row r="5106">
          <cell r="H5106" t="str">
            <v/>
          </cell>
        </row>
        <row r="5109">
          <cell r="H5109" t="str">
            <v/>
          </cell>
        </row>
        <row r="5110">
          <cell r="H5110" t="str">
            <v/>
          </cell>
        </row>
        <row r="5111">
          <cell r="H5111" t="str">
            <v/>
          </cell>
        </row>
        <row r="5112">
          <cell r="H5112" t="str">
            <v/>
          </cell>
        </row>
        <row r="5113">
          <cell r="H5113" t="str">
            <v/>
          </cell>
        </row>
        <row r="5114">
          <cell r="H5114" t="str">
            <v/>
          </cell>
        </row>
        <row r="5115">
          <cell r="A5115" t="str">
            <v>ACTIVIDAD No 59 - PÁGINA 1</v>
          </cell>
        </row>
        <row r="5116">
          <cell r="H5116" t="str">
            <v/>
          </cell>
        </row>
        <row r="5117">
          <cell r="H5117" t="str">
            <v/>
          </cell>
        </row>
        <row r="5118">
          <cell r="H5118" t="str">
            <v/>
          </cell>
        </row>
        <row r="5119">
          <cell r="H5119" t="str">
            <v/>
          </cell>
        </row>
        <row r="5120">
          <cell r="H5120" t="str">
            <v/>
          </cell>
        </row>
        <row r="5121">
          <cell r="H5121" t="str">
            <v/>
          </cell>
        </row>
        <row r="5122">
          <cell r="H5122" t="str">
            <v/>
          </cell>
        </row>
        <row r="5123">
          <cell r="H5123" t="str">
            <v/>
          </cell>
        </row>
        <row r="5124">
          <cell r="H5124" t="str">
            <v/>
          </cell>
        </row>
        <row r="5125">
          <cell r="H5125" t="str">
            <v/>
          </cell>
        </row>
        <row r="5126">
          <cell r="H5126" t="str">
            <v/>
          </cell>
        </row>
        <row r="5127">
          <cell r="H5127" t="str">
            <v/>
          </cell>
        </row>
        <row r="5128">
          <cell r="H5128" t="str">
            <v/>
          </cell>
        </row>
        <row r="5129">
          <cell r="H5129" t="str">
            <v/>
          </cell>
        </row>
        <row r="5130">
          <cell r="H5130" t="str">
            <v/>
          </cell>
        </row>
        <row r="5131">
          <cell r="H5131" t="str">
            <v/>
          </cell>
        </row>
        <row r="5132">
          <cell r="H5132" t="str">
            <v/>
          </cell>
        </row>
        <row r="5133">
          <cell r="A5133" t="str">
            <v>CANTIDAD TOTAL ACTIVIDAD No 59</v>
          </cell>
          <cell r="H5133" t="str">
            <v/>
          </cell>
        </row>
        <row r="5134">
          <cell r="A5134" t="str">
            <v>INSERTE PLANO, GRÁFICO O ESQUEMA AQUÍ</v>
          </cell>
        </row>
        <row r="5157">
          <cell r="B5157" t="str">
            <v>SANTIAGO RODRÍGUEZ RIVAS</v>
          </cell>
        </row>
        <row r="5158">
          <cell r="B5158" t="str">
            <v>INGENIERO CIVIL PRESUPUESTADOR</v>
          </cell>
        </row>
        <row r="5159">
          <cell r="B5159" t="str">
            <v xml:space="preserve">COSTOS Y PRESUPUESTOS </v>
          </cell>
        </row>
        <row r="5160">
          <cell r="B5160" t="str">
            <v>M.P. 161037-0500005 TLM</v>
          </cell>
          <cell r="C5160" t="str">
            <v>ACTIVIDAD No 59 - PÁGINA 2</v>
          </cell>
        </row>
        <row r="5161">
          <cell r="A5161" t="str">
            <v>DEPARTAMENTO DE ANTIOQUIA</v>
          </cell>
        </row>
        <row r="5162">
          <cell r="A5162" t="str">
            <v>MUNICIPIO DE BRICEÑO</v>
          </cell>
        </row>
        <row r="5163">
          <cell r="A5163" t="str">
            <v>PROYECTO: PLANTA DE BENEFICIO ANIMAL DEL MUNICIPIO DE BRICEÑO - ANTIOQUIA</v>
          </cell>
        </row>
        <row r="5165">
          <cell r="A5165" t="str">
            <v>MEMORIAS DE OBRA</v>
          </cell>
        </row>
        <row r="5167">
          <cell r="A5167" t="str">
            <v>No.</v>
          </cell>
          <cell r="B5167" t="str">
            <v>DESCRIPCIÓN</v>
          </cell>
          <cell r="F5167" t="str">
            <v>ÍTEM DE PAGO</v>
          </cell>
          <cell r="G5167" t="str">
            <v>UNIDAD</v>
          </cell>
          <cell r="H5167" t="str">
            <v>CANTIDAD</v>
          </cell>
        </row>
        <row r="5168">
          <cell r="A5168">
            <v>60</v>
          </cell>
          <cell r="B5168" t="str">
            <v>S.T.I TRAMPA DE INSENSIBILIZAR tipo giratoria de descarga lateral, construida en lamina calibre 12 y U de 4” con refuerzos internos a la torsión y eje central de 1 ½”,montada sobre bujes de acero y picaporte manual de seguridad en la parte superior, incluye marco de anclaje en U de 4”, pintura anticorrosivo.</v>
          </cell>
          <cell r="F5168" t="str">
            <v>BG</v>
          </cell>
          <cell r="G5168" t="str">
            <v>UNIDAD</v>
          </cell>
          <cell r="H5168">
            <v>1</v>
          </cell>
        </row>
        <row r="5170">
          <cell r="A5170" t="str">
            <v>DETALLE</v>
          </cell>
          <cell r="C5170" t="str">
            <v>FACTOR</v>
          </cell>
          <cell r="D5170" t="str">
            <v>CANTIDAD</v>
          </cell>
          <cell r="E5170" t="str">
            <v>A (ML)</v>
          </cell>
          <cell r="F5170" t="str">
            <v>B (M2)</v>
          </cell>
          <cell r="G5170" t="str">
            <v>C (M3)</v>
          </cell>
          <cell r="H5170" t="str">
            <v>TOTAL</v>
          </cell>
        </row>
        <row r="5171">
          <cell r="A5171" t="str">
            <v>TRAMPA DE INSENSIBILIZACIÓN BOVINOS</v>
          </cell>
          <cell r="C5171">
            <v>1</v>
          </cell>
          <cell r="D5171">
            <v>1</v>
          </cell>
          <cell r="H5171">
            <v>1</v>
          </cell>
        </row>
        <row r="5172">
          <cell r="H5172" t="str">
            <v/>
          </cell>
        </row>
        <row r="5173">
          <cell r="H5173" t="str">
            <v/>
          </cell>
        </row>
        <row r="5174">
          <cell r="H5174" t="str">
            <v/>
          </cell>
        </row>
        <row r="5175">
          <cell r="H5175" t="str">
            <v/>
          </cell>
        </row>
        <row r="5176">
          <cell r="H5176" t="str">
            <v/>
          </cell>
        </row>
        <row r="5177">
          <cell r="H5177" t="str">
            <v/>
          </cell>
        </row>
        <row r="5178">
          <cell r="H5178" t="str">
            <v/>
          </cell>
        </row>
        <row r="5179">
          <cell r="H5179" t="str">
            <v/>
          </cell>
        </row>
        <row r="5180">
          <cell r="H5180" t="str">
            <v/>
          </cell>
        </row>
        <row r="5181">
          <cell r="H5181" t="str">
            <v/>
          </cell>
        </row>
        <row r="5182">
          <cell r="H5182" t="str">
            <v/>
          </cell>
        </row>
        <row r="5183">
          <cell r="H5183" t="str">
            <v/>
          </cell>
        </row>
        <row r="5184">
          <cell r="H5184" t="str">
            <v/>
          </cell>
        </row>
        <row r="5185">
          <cell r="H5185" t="str">
            <v/>
          </cell>
        </row>
        <row r="5186">
          <cell r="H5186" t="str">
            <v/>
          </cell>
        </row>
        <row r="5187">
          <cell r="H5187" t="str">
            <v/>
          </cell>
        </row>
        <row r="5188">
          <cell r="H5188" t="str">
            <v/>
          </cell>
        </row>
        <row r="5189">
          <cell r="H5189" t="str">
            <v/>
          </cell>
        </row>
        <row r="5190">
          <cell r="H5190" t="str">
            <v/>
          </cell>
        </row>
        <row r="5191">
          <cell r="H5191" t="str">
            <v/>
          </cell>
        </row>
        <row r="5192">
          <cell r="H5192" t="str">
            <v/>
          </cell>
        </row>
        <row r="5193">
          <cell r="H5193" t="str">
            <v/>
          </cell>
        </row>
        <row r="5194">
          <cell r="H5194" t="str">
            <v/>
          </cell>
        </row>
        <row r="5195">
          <cell r="H5195" t="str">
            <v/>
          </cell>
        </row>
        <row r="5196">
          <cell r="H5196" t="str">
            <v/>
          </cell>
        </row>
        <row r="5197">
          <cell r="H5197" t="str">
            <v/>
          </cell>
        </row>
        <row r="5198">
          <cell r="H5198" t="str">
            <v/>
          </cell>
        </row>
        <row r="5199">
          <cell r="H5199" t="str">
            <v/>
          </cell>
        </row>
        <row r="5200">
          <cell r="H5200" t="str">
            <v/>
          </cell>
        </row>
        <row r="5201">
          <cell r="H5201" t="str">
            <v/>
          </cell>
        </row>
        <row r="5202">
          <cell r="A5202" t="str">
            <v>ACTIVIDAD No 60 - PÁGINA 1</v>
          </cell>
        </row>
        <row r="5203">
          <cell r="H5203" t="str">
            <v/>
          </cell>
        </row>
        <row r="5204">
          <cell r="H5204" t="str">
            <v/>
          </cell>
        </row>
        <row r="5205">
          <cell r="H5205" t="str">
            <v/>
          </cell>
        </row>
        <row r="5206">
          <cell r="H5206" t="str">
            <v/>
          </cell>
        </row>
        <row r="5207">
          <cell r="H5207" t="str">
            <v/>
          </cell>
        </row>
        <row r="5208">
          <cell r="H5208" t="str">
            <v/>
          </cell>
        </row>
        <row r="5209">
          <cell r="H5209" t="str">
            <v/>
          </cell>
        </row>
        <row r="5210">
          <cell r="H5210" t="str">
            <v/>
          </cell>
        </row>
        <row r="5211">
          <cell r="H5211" t="str">
            <v/>
          </cell>
        </row>
        <row r="5212">
          <cell r="H5212" t="str">
            <v/>
          </cell>
        </row>
        <row r="5213">
          <cell r="H5213" t="str">
            <v/>
          </cell>
        </row>
        <row r="5214">
          <cell r="H5214" t="str">
            <v/>
          </cell>
        </row>
        <row r="5215">
          <cell r="H5215" t="str">
            <v/>
          </cell>
        </row>
        <row r="5216">
          <cell r="H5216" t="str">
            <v/>
          </cell>
        </row>
        <row r="5217">
          <cell r="H5217" t="str">
            <v/>
          </cell>
        </row>
        <row r="5218">
          <cell r="H5218" t="str">
            <v/>
          </cell>
        </row>
        <row r="5219">
          <cell r="H5219" t="str">
            <v/>
          </cell>
        </row>
        <row r="5220">
          <cell r="A5220" t="str">
            <v>CANTIDAD TOTAL ACTIVIDAD No 60</v>
          </cell>
          <cell r="H5220">
            <v>1</v>
          </cell>
        </row>
        <row r="5221">
          <cell r="A5221" t="str">
            <v>INSERTE PLANO, GRÁFICO O ESQUEMA AQUÍ</v>
          </cell>
        </row>
        <row r="5244">
          <cell r="B5244" t="str">
            <v>SANTIAGO RODRÍGUEZ RIVAS</v>
          </cell>
        </row>
        <row r="5245">
          <cell r="B5245" t="str">
            <v>INGENIERO CIVIL PRESUPUESTADOR</v>
          </cell>
        </row>
        <row r="5246">
          <cell r="B5246" t="str">
            <v xml:space="preserve">COSTOS Y PRESUPUESTOS </v>
          </cell>
        </row>
        <row r="5247">
          <cell r="B5247" t="str">
            <v>M.P. 161037-0500005 TLM</v>
          </cell>
          <cell r="C5247" t="str">
            <v>ACTIVIDAD No 60 - PÁGINA 2</v>
          </cell>
        </row>
        <row r="5248">
          <cell r="A5248" t="str">
            <v>DEPARTAMENTO DE ANTIOQUIA</v>
          </cell>
        </row>
        <row r="5249">
          <cell r="A5249" t="str">
            <v>MUNICIPIO DE BRICEÑO</v>
          </cell>
        </row>
        <row r="5250">
          <cell r="A5250" t="str">
            <v>PROYECTO: PLANTA DE BENEFICIO ANIMAL DEL MUNICIPIO DE BRICEÑO - ANTIOQUIA</v>
          </cell>
        </row>
        <row r="5252">
          <cell r="A5252" t="str">
            <v>MEMORIAS DE OBRA</v>
          </cell>
        </row>
        <row r="5254">
          <cell r="A5254" t="str">
            <v>No.</v>
          </cell>
          <cell r="B5254" t="str">
            <v>DESCRIPCIÓN</v>
          </cell>
          <cell r="F5254" t="str">
            <v>ÍTEM DE PAGO</v>
          </cell>
          <cell r="G5254" t="str">
            <v>UNIDAD</v>
          </cell>
          <cell r="H5254" t="str">
            <v>CANTIDAD</v>
          </cell>
        </row>
        <row r="5255">
          <cell r="A5255">
            <v>61</v>
          </cell>
          <cell r="B5255" t="str">
            <v>S.T.I PISTOLA DE INSENSIBILIZACIÓN Pistola convencional activada con cartucho de bala de salva para un rápido y efectivo aturdimiento. Con sistema de bloqueo de gatillo y cartucho de bala calibre 22.</v>
          </cell>
          <cell r="F5255" t="str">
            <v>BH</v>
          </cell>
          <cell r="G5255" t="str">
            <v>UNIDAD</v>
          </cell>
          <cell r="H5255">
            <v>1</v>
          </cell>
        </row>
        <row r="5257">
          <cell r="A5257" t="str">
            <v>DETALLE</v>
          </cell>
          <cell r="C5257" t="str">
            <v>FACTOR</v>
          </cell>
          <cell r="D5257" t="str">
            <v>CANTIDAD</v>
          </cell>
          <cell r="E5257" t="str">
            <v>A (ML)</v>
          </cell>
          <cell r="F5257" t="str">
            <v>B (M2)</v>
          </cell>
          <cell r="G5257" t="str">
            <v>C (M3)</v>
          </cell>
          <cell r="H5257" t="str">
            <v>TOTAL</v>
          </cell>
        </row>
        <row r="5258">
          <cell r="A5258" t="str">
            <v>BOVINOS</v>
          </cell>
          <cell r="C5258">
            <v>1</v>
          </cell>
          <cell r="D5258">
            <v>1</v>
          </cell>
          <cell r="H5258">
            <v>1</v>
          </cell>
        </row>
        <row r="5259">
          <cell r="H5259" t="str">
            <v/>
          </cell>
        </row>
        <row r="5260">
          <cell r="H5260" t="str">
            <v/>
          </cell>
        </row>
        <row r="5261">
          <cell r="H5261" t="str">
            <v/>
          </cell>
        </row>
        <row r="5262">
          <cell r="H5262" t="str">
            <v/>
          </cell>
        </row>
        <row r="5263">
          <cell r="H5263" t="str">
            <v/>
          </cell>
        </row>
        <row r="5264">
          <cell r="H5264" t="str">
            <v/>
          </cell>
        </row>
        <row r="5265">
          <cell r="H5265" t="str">
            <v/>
          </cell>
        </row>
        <row r="5266">
          <cell r="H5266" t="str">
            <v/>
          </cell>
        </row>
        <row r="5267">
          <cell r="H5267" t="str">
            <v/>
          </cell>
        </row>
        <row r="5268">
          <cell r="H5268" t="str">
            <v/>
          </cell>
        </row>
        <row r="5269">
          <cell r="H5269" t="str">
            <v/>
          </cell>
        </row>
        <row r="5270">
          <cell r="H5270" t="str">
            <v/>
          </cell>
        </row>
        <row r="5271">
          <cell r="H5271" t="str">
            <v/>
          </cell>
        </row>
        <row r="5272">
          <cell r="H5272" t="str">
            <v/>
          </cell>
        </row>
        <row r="5273">
          <cell r="H5273" t="str">
            <v/>
          </cell>
        </row>
        <row r="5274">
          <cell r="H5274" t="str">
            <v/>
          </cell>
        </row>
        <row r="5275">
          <cell r="H5275" t="str">
            <v/>
          </cell>
        </row>
        <row r="5276">
          <cell r="H5276" t="str">
            <v/>
          </cell>
        </row>
        <row r="5277">
          <cell r="H5277" t="str">
            <v/>
          </cell>
        </row>
        <row r="5278">
          <cell r="H5278" t="str">
            <v/>
          </cell>
        </row>
        <row r="5279">
          <cell r="H5279" t="str">
            <v/>
          </cell>
        </row>
        <row r="5280">
          <cell r="H5280" t="str">
            <v/>
          </cell>
        </row>
        <row r="5281">
          <cell r="H5281" t="str">
            <v/>
          </cell>
        </row>
        <row r="5282">
          <cell r="H5282" t="str">
            <v/>
          </cell>
        </row>
        <row r="5283">
          <cell r="H5283" t="str">
            <v/>
          </cell>
        </row>
        <row r="5284">
          <cell r="H5284" t="str">
            <v/>
          </cell>
        </row>
        <row r="5285">
          <cell r="H5285" t="str">
            <v/>
          </cell>
        </row>
        <row r="5286">
          <cell r="H5286" t="str">
            <v/>
          </cell>
        </row>
        <row r="5287">
          <cell r="H5287" t="str">
            <v/>
          </cell>
        </row>
        <row r="5288">
          <cell r="H5288" t="str">
            <v/>
          </cell>
        </row>
        <row r="5289">
          <cell r="A5289" t="str">
            <v>ACTIVIDAD No 61 - PÁGINA 1</v>
          </cell>
        </row>
        <row r="5290">
          <cell r="H5290" t="str">
            <v/>
          </cell>
        </row>
        <row r="5291">
          <cell r="H5291" t="str">
            <v/>
          </cell>
        </row>
        <row r="5292">
          <cell r="H5292" t="str">
            <v/>
          </cell>
        </row>
        <row r="5293">
          <cell r="H5293" t="str">
            <v/>
          </cell>
        </row>
        <row r="5294">
          <cell r="H5294" t="str">
            <v/>
          </cell>
        </row>
        <row r="5295">
          <cell r="H5295" t="str">
            <v/>
          </cell>
        </row>
        <row r="5296">
          <cell r="H5296" t="str">
            <v/>
          </cell>
        </row>
        <row r="5297">
          <cell r="H5297" t="str">
            <v/>
          </cell>
        </row>
        <row r="5298">
          <cell r="H5298" t="str">
            <v/>
          </cell>
        </row>
        <row r="5299">
          <cell r="H5299" t="str">
            <v/>
          </cell>
        </row>
        <row r="5300">
          <cell r="H5300" t="str">
            <v/>
          </cell>
        </row>
        <row r="5301">
          <cell r="H5301" t="str">
            <v/>
          </cell>
        </row>
        <row r="5302">
          <cell r="H5302" t="str">
            <v/>
          </cell>
        </row>
        <row r="5303">
          <cell r="H5303" t="str">
            <v/>
          </cell>
        </row>
        <row r="5304">
          <cell r="H5304" t="str">
            <v/>
          </cell>
        </row>
        <row r="5305">
          <cell r="H5305" t="str">
            <v/>
          </cell>
        </row>
        <row r="5306">
          <cell r="H5306" t="str">
            <v/>
          </cell>
        </row>
        <row r="5307">
          <cell r="A5307" t="str">
            <v>CANTIDAD TOTAL ACTIVIDAD No 61</v>
          </cell>
          <cell r="H5307">
            <v>1</v>
          </cell>
        </row>
        <row r="5308">
          <cell r="A5308" t="str">
            <v>INSERTE PLANO, GRÁFICO O ESQUEMA AQUÍ</v>
          </cell>
        </row>
        <row r="5331">
          <cell r="B5331" t="str">
            <v>SANTIAGO RODRÍGUEZ RIVAS</v>
          </cell>
        </row>
        <row r="5332">
          <cell r="B5332" t="str">
            <v>INGENIERO CIVIL PRESUPUESTADOR</v>
          </cell>
        </row>
        <row r="5333">
          <cell r="B5333" t="str">
            <v xml:space="preserve">COSTOS Y PRESUPUESTOS </v>
          </cell>
        </row>
        <row r="5334">
          <cell r="B5334" t="str">
            <v>M.P. 161037-0500005 TLM</v>
          </cell>
          <cell r="C5334" t="str">
            <v>ACTIVIDAD No 61 - PÁGINA 2</v>
          </cell>
        </row>
        <row r="5335">
          <cell r="A5335" t="str">
            <v>DEPARTAMENTO DE ANTIOQUIA</v>
          </cell>
        </row>
        <row r="5336">
          <cell r="A5336" t="str">
            <v>MUNICIPIO DE BRICEÑO</v>
          </cell>
        </row>
        <row r="5337">
          <cell r="A5337" t="str">
            <v>PROYECTO: PLANTA DE BENEFICIO ANIMAL DEL MUNICIPIO DE BRICEÑO - ANTIOQUIA</v>
          </cell>
        </row>
        <row r="5339">
          <cell r="A5339" t="str">
            <v>MEMORIAS DE OBRA</v>
          </cell>
        </row>
        <row r="5341">
          <cell r="A5341" t="str">
            <v>No.</v>
          </cell>
          <cell r="B5341" t="str">
            <v>DESCRIPCIÓN</v>
          </cell>
          <cell r="F5341" t="str">
            <v>ÍTEM DE PAGO</v>
          </cell>
          <cell r="G5341" t="str">
            <v>UNIDAD</v>
          </cell>
          <cell r="H5341" t="str">
            <v>CANTIDAD</v>
          </cell>
        </row>
        <row r="5342">
          <cell r="A5342">
            <v>62</v>
          </cell>
          <cell r="B5342" t="str">
            <v>S.T.I POLEAS DE PROCESO 100% ACERO INOXIDABLE (MONORIEL)</v>
          </cell>
          <cell r="F5342" t="str">
            <v>BI</v>
          </cell>
          <cell r="G5342" t="str">
            <v>UNIDAD</v>
          </cell>
          <cell r="H5342">
            <v>5</v>
          </cell>
        </row>
        <row r="5344">
          <cell r="A5344" t="str">
            <v>DETALLE</v>
          </cell>
          <cell r="C5344" t="str">
            <v>FACTOR</v>
          </cell>
          <cell r="D5344" t="str">
            <v>CANTIDAD</v>
          </cell>
          <cell r="E5344" t="str">
            <v>A (ML)</v>
          </cell>
          <cell r="F5344" t="str">
            <v>B (M2)</v>
          </cell>
          <cell r="G5344" t="str">
            <v>C (M3)</v>
          </cell>
          <cell r="H5344" t="str">
            <v>TOTAL</v>
          </cell>
        </row>
        <row r="5345">
          <cell r="A5345" t="str">
            <v xml:space="preserve">POLEAS </v>
          </cell>
          <cell r="C5345">
            <v>1</v>
          </cell>
          <cell r="D5345">
            <v>5</v>
          </cell>
          <cell r="H5345">
            <v>5</v>
          </cell>
        </row>
        <row r="5346">
          <cell r="H5346" t="str">
            <v/>
          </cell>
        </row>
        <row r="5347">
          <cell r="H5347" t="str">
            <v/>
          </cell>
        </row>
        <row r="5348">
          <cell r="H5348" t="str">
            <v/>
          </cell>
        </row>
        <row r="5349">
          <cell r="H5349" t="str">
            <v/>
          </cell>
        </row>
        <row r="5350">
          <cell r="H5350" t="str">
            <v/>
          </cell>
        </row>
        <row r="5351">
          <cell r="H5351" t="str">
            <v/>
          </cell>
        </row>
        <row r="5352">
          <cell r="H5352" t="str">
            <v/>
          </cell>
        </row>
        <row r="5353">
          <cell r="H5353" t="str">
            <v/>
          </cell>
        </row>
        <row r="5354">
          <cell r="H5354" t="str">
            <v/>
          </cell>
        </row>
        <row r="5355">
          <cell r="H5355" t="str">
            <v/>
          </cell>
        </row>
        <row r="5356">
          <cell r="H5356" t="str">
            <v/>
          </cell>
        </row>
        <row r="5357">
          <cell r="H5357" t="str">
            <v/>
          </cell>
        </row>
        <row r="5358">
          <cell r="H5358" t="str">
            <v/>
          </cell>
        </row>
        <row r="5359">
          <cell r="H5359" t="str">
            <v/>
          </cell>
        </row>
        <row r="5360">
          <cell r="H5360" t="str">
            <v/>
          </cell>
        </row>
        <row r="5361">
          <cell r="H5361" t="str">
            <v/>
          </cell>
        </row>
        <row r="5362">
          <cell r="H5362" t="str">
            <v/>
          </cell>
        </row>
        <row r="5363">
          <cell r="H5363" t="str">
            <v/>
          </cell>
        </row>
        <row r="5364">
          <cell r="H5364" t="str">
            <v/>
          </cell>
        </row>
        <row r="5365">
          <cell r="H5365" t="str">
            <v/>
          </cell>
        </row>
        <row r="5366">
          <cell r="H5366" t="str">
            <v/>
          </cell>
        </row>
        <row r="5367">
          <cell r="H5367" t="str">
            <v/>
          </cell>
        </row>
        <row r="5368">
          <cell r="H5368" t="str">
            <v/>
          </cell>
        </row>
        <row r="5369">
          <cell r="H5369" t="str">
            <v/>
          </cell>
        </row>
        <row r="5370">
          <cell r="H5370" t="str">
            <v/>
          </cell>
        </row>
        <row r="5371">
          <cell r="H5371" t="str">
            <v/>
          </cell>
        </row>
        <row r="5372">
          <cell r="H5372" t="str">
            <v/>
          </cell>
        </row>
        <row r="5373">
          <cell r="H5373" t="str">
            <v/>
          </cell>
        </row>
        <row r="5374">
          <cell r="H5374" t="str">
            <v/>
          </cell>
        </row>
        <row r="5375">
          <cell r="H5375" t="str">
            <v/>
          </cell>
        </row>
        <row r="5376">
          <cell r="A5376" t="str">
            <v>ACTIVIDAD No 62 - PÁGINA 1</v>
          </cell>
        </row>
        <row r="5377">
          <cell r="H5377" t="str">
            <v/>
          </cell>
        </row>
        <row r="5378">
          <cell r="H5378" t="str">
            <v/>
          </cell>
        </row>
        <row r="5379">
          <cell r="H5379" t="str">
            <v/>
          </cell>
        </row>
        <row r="5380">
          <cell r="H5380" t="str">
            <v/>
          </cell>
        </row>
        <row r="5381">
          <cell r="H5381" t="str">
            <v/>
          </cell>
        </row>
        <row r="5382">
          <cell r="H5382" t="str">
            <v/>
          </cell>
        </row>
        <row r="5383">
          <cell r="H5383" t="str">
            <v/>
          </cell>
        </row>
        <row r="5384">
          <cell r="H5384" t="str">
            <v/>
          </cell>
        </row>
        <row r="5385">
          <cell r="H5385" t="str">
            <v/>
          </cell>
        </row>
        <row r="5386">
          <cell r="H5386" t="str">
            <v/>
          </cell>
        </row>
        <row r="5387">
          <cell r="H5387" t="str">
            <v/>
          </cell>
        </row>
        <row r="5388">
          <cell r="H5388" t="str">
            <v/>
          </cell>
        </row>
        <row r="5389">
          <cell r="H5389" t="str">
            <v/>
          </cell>
        </row>
        <row r="5390">
          <cell r="H5390" t="str">
            <v/>
          </cell>
        </row>
        <row r="5391">
          <cell r="H5391" t="str">
            <v/>
          </cell>
        </row>
        <row r="5392">
          <cell r="H5392" t="str">
            <v/>
          </cell>
        </row>
        <row r="5393">
          <cell r="H5393" t="str">
            <v/>
          </cell>
        </row>
        <row r="5394">
          <cell r="A5394" t="str">
            <v>CANTIDAD TOTAL ACTIVIDAD No 62</v>
          </cell>
          <cell r="H5394">
            <v>5</v>
          </cell>
        </row>
        <row r="5395">
          <cell r="A5395" t="str">
            <v>INSERTE PLANO, GRÁFICO O ESQUEMA AQUÍ</v>
          </cell>
        </row>
        <row r="5418">
          <cell r="B5418" t="str">
            <v>SANTIAGO RODRÍGUEZ RIVAS</v>
          </cell>
        </row>
        <row r="5419">
          <cell r="B5419" t="str">
            <v>INGENIERO CIVIL PRESUPUESTADOR</v>
          </cell>
        </row>
        <row r="5420">
          <cell r="B5420" t="str">
            <v xml:space="preserve">COSTOS Y PRESUPUESTOS </v>
          </cell>
        </row>
        <row r="5421">
          <cell r="B5421" t="str">
            <v>M.P. 161037-0500005 TLM</v>
          </cell>
          <cell r="C5421" t="str">
            <v>ACTIVIDAD No 62 - PÁGINA 2</v>
          </cell>
        </row>
        <row r="5422">
          <cell r="A5422" t="str">
            <v>DEPARTAMENTO DE ANTIOQUIA</v>
          </cell>
        </row>
        <row r="5423">
          <cell r="A5423" t="str">
            <v>MUNICIPIO DE BRICEÑO</v>
          </cell>
        </row>
        <row r="5424">
          <cell r="A5424" t="str">
            <v>PROYECTO: PLANTA DE BENEFICIO ANIMAL DEL MUNICIPIO DE BRICEÑO - ANTIOQUIA</v>
          </cell>
        </row>
        <row r="5426">
          <cell r="A5426" t="str">
            <v>MEMORIAS DE OBRA</v>
          </cell>
        </row>
        <row r="5428">
          <cell r="A5428" t="str">
            <v>No.</v>
          </cell>
          <cell r="B5428" t="str">
            <v>DESCRIPCIÓN</v>
          </cell>
          <cell r="F5428" t="str">
            <v>ÍTEM DE PAGO</v>
          </cell>
          <cell r="G5428" t="str">
            <v>UNIDAD</v>
          </cell>
          <cell r="H5428" t="str">
            <v>CANTIDAD</v>
          </cell>
        </row>
        <row r="5429">
          <cell r="A5429">
            <v>63</v>
          </cell>
          <cell r="B5429" t="str">
            <v>S.T.I PLATAFORMA NEUMÁTICA Plataforma movil fabricada en perfil de acero inoxidable y lamina tipo alfajor (antideslizante) acero inox, con baranda para proteccion del operario, fabricada en tuberia redonda 1 1/2" acero inoxidable.</v>
          </cell>
          <cell r="F5429" t="str">
            <v>BJ</v>
          </cell>
          <cell r="G5429" t="str">
            <v>UNIDAD</v>
          </cell>
          <cell r="H5429">
            <v>1</v>
          </cell>
        </row>
        <row r="5431">
          <cell r="A5431" t="str">
            <v>DETALLE</v>
          </cell>
          <cell r="C5431" t="str">
            <v>FACTOR</v>
          </cell>
          <cell r="D5431" t="str">
            <v>CANTIDAD</v>
          </cell>
          <cell r="E5431" t="str">
            <v>A (ML)</v>
          </cell>
          <cell r="F5431" t="str">
            <v>B (M2)</v>
          </cell>
          <cell r="G5431" t="str">
            <v>C (M3)</v>
          </cell>
          <cell r="H5431" t="str">
            <v>TOTAL</v>
          </cell>
        </row>
        <row r="5432">
          <cell r="A5432" t="str">
            <v>PLATAFORMA MOVIL</v>
          </cell>
          <cell r="C5432">
            <v>1</v>
          </cell>
          <cell r="D5432">
            <v>1</v>
          </cell>
          <cell r="H5432">
            <v>1</v>
          </cell>
        </row>
        <row r="5433">
          <cell r="H5433" t="str">
            <v/>
          </cell>
        </row>
        <row r="5434">
          <cell r="H5434" t="str">
            <v/>
          </cell>
        </row>
        <row r="5435">
          <cell r="H5435" t="str">
            <v/>
          </cell>
        </row>
        <row r="5436">
          <cell r="H5436" t="str">
            <v/>
          </cell>
        </row>
        <row r="5437">
          <cell r="H5437" t="str">
            <v/>
          </cell>
        </row>
        <row r="5438">
          <cell r="H5438" t="str">
            <v/>
          </cell>
        </row>
        <row r="5439">
          <cell r="H5439" t="str">
            <v/>
          </cell>
        </row>
        <row r="5440">
          <cell r="H5440" t="str">
            <v/>
          </cell>
        </row>
        <row r="5441">
          <cell r="H5441" t="str">
            <v/>
          </cell>
        </row>
        <row r="5442">
          <cell r="H5442" t="str">
            <v/>
          </cell>
        </row>
        <row r="5443">
          <cell r="H5443" t="str">
            <v/>
          </cell>
        </row>
        <row r="5444">
          <cell r="H5444" t="str">
            <v/>
          </cell>
        </row>
        <row r="5445">
          <cell r="H5445" t="str">
            <v/>
          </cell>
        </row>
        <row r="5446">
          <cell r="H5446" t="str">
            <v/>
          </cell>
        </row>
        <row r="5447">
          <cell r="H5447" t="str">
            <v/>
          </cell>
        </row>
        <row r="5448">
          <cell r="H5448" t="str">
            <v/>
          </cell>
        </row>
        <row r="5449">
          <cell r="H5449" t="str">
            <v/>
          </cell>
        </row>
        <row r="5450">
          <cell r="H5450" t="str">
            <v/>
          </cell>
        </row>
        <row r="5451">
          <cell r="H5451" t="str">
            <v/>
          </cell>
        </row>
        <row r="5452">
          <cell r="H5452" t="str">
            <v/>
          </cell>
        </row>
        <row r="5453">
          <cell r="H5453" t="str">
            <v/>
          </cell>
        </row>
        <row r="5454">
          <cell r="H5454" t="str">
            <v/>
          </cell>
        </row>
        <row r="5455">
          <cell r="H5455" t="str">
            <v/>
          </cell>
        </row>
        <row r="5456">
          <cell r="H5456" t="str">
            <v/>
          </cell>
        </row>
        <row r="5457">
          <cell r="H5457" t="str">
            <v/>
          </cell>
        </row>
        <row r="5458">
          <cell r="H5458" t="str">
            <v/>
          </cell>
        </row>
        <row r="5459">
          <cell r="H5459" t="str">
            <v/>
          </cell>
        </row>
        <row r="5460">
          <cell r="H5460" t="str">
            <v/>
          </cell>
        </row>
        <row r="5461">
          <cell r="H5461" t="str">
            <v/>
          </cell>
        </row>
        <row r="5462">
          <cell r="H5462" t="str">
            <v/>
          </cell>
        </row>
        <row r="5463">
          <cell r="A5463" t="str">
            <v>ACTIVIDAD No 63 - PÁGINA 1</v>
          </cell>
        </row>
        <row r="5464">
          <cell r="H5464" t="str">
            <v/>
          </cell>
        </row>
        <row r="5465">
          <cell r="H5465" t="str">
            <v/>
          </cell>
        </row>
        <row r="5466">
          <cell r="H5466" t="str">
            <v/>
          </cell>
        </row>
        <row r="5467">
          <cell r="H5467" t="str">
            <v/>
          </cell>
        </row>
        <row r="5468">
          <cell r="H5468" t="str">
            <v/>
          </cell>
        </row>
        <row r="5469">
          <cell r="H5469" t="str">
            <v/>
          </cell>
        </row>
        <row r="5470">
          <cell r="H5470" t="str">
            <v/>
          </cell>
        </row>
        <row r="5471">
          <cell r="H5471" t="str">
            <v/>
          </cell>
        </row>
        <row r="5472">
          <cell r="H5472" t="str">
            <v/>
          </cell>
        </row>
        <row r="5473">
          <cell r="H5473" t="str">
            <v/>
          </cell>
        </row>
        <row r="5474">
          <cell r="H5474" t="str">
            <v/>
          </cell>
        </row>
        <row r="5475">
          <cell r="H5475" t="str">
            <v/>
          </cell>
        </row>
        <row r="5476">
          <cell r="H5476" t="str">
            <v/>
          </cell>
        </row>
        <row r="5477">
          <cell r="H5477" t="str">
            <v/>
          </cell>
        </row>
        <row r="5478">
          <cell r="H5478" t="str">
            <v/>
          </cell>
        </row>
        <row r="5479">
          <cell r="H5479" t="str">
            <v/>
          </cell>
        </row>
        <row r="5480">
          <cell r="H5480" t="str">
            <v/>
          </cell>
        </row>
        <row r="5481">
          <cell r="A5481" t="str">
            <v>CANTIDAD TOTAL ACTIVIDAD No 63</v>
          </cell>
          <cell r="H5481">
            <v>1</v>
          </cell>
        </row>
        <row r="5482">
          <cell r="A5482" t="str">
            <v>INSERTE PLANO, GRÁFICO O ESQUEMA AQUÍ</v>
          </cell>
        </row>
        <row r="5505">
          <cell r="B5505" t="str">
            <v>SANTIAGO RODRÍGUEZ RIVAS</v>
          </cell>
        </row>
        <row r="5506">
          <cell r="B5506" t="str">
            <v>INGENIERO CIVIL PRESUPUESTADOR</v>
          </cell>
        </row>
        <row r="5507">
          <cell r="B5507" t="str">
            <v xml:space="preserve">COSTOS Y PRESUPUESTOS </v>
          </cell>
        </row>
        <row r="5508">
          <cell r="B5508" t="str">
            <v>M.P. 161037-0500005 TLM</v>
          </cell>
          <cell r="C5508" t="str">
            <v>ACTIVIDAD No 63 - PÁGINA 2</v>
          </cell>
        </row>
        <row r="5509">
          <cell r="A5509" t="str">
            <v>DEPARTAMENTO DE ANTIOQUIA</v>
          </cell>
        </row>
        <row r="5510">
          <cell r="A5510" t="str">
            <v>MUNICIPIO DE BRICEÑO</v>
          </cell>
        </row>
        <row r="5511">
          <cell r="A5511" t="str">
            <v>PROYECTO: PLANTA DE BENEFICIO ANIMAL DEL MUNICIPIO DE BRICEÑO - ANTIOQUIA</v>
          </cell>
        </row>
        <row r="5513">
          <cell r="A5513" t="str">
            <v>MEMORIAS DE OBRA</v>
          </cell>
        </row>
        <row r="5515">
          <cell r="A5515" t="str">
            <v>No.</v>
          </cell>
          <cell r="B5515" t="str">
            <v>DESCRIPCIÓN</v>
          </cell>
          <cell r="F5515" t="str">
            <v>ÍTEM DE PAGO</v>
          </cell>
          <cell r="G5515" t="str">
            <v>UNIDAD</v>
          </cell>
          <cell r="H5515" t="str">
            <v>CANTIDAD</v>
          </cell>
        </row>
        <row r="5516">
          <cell r="A5516">
            <v>64</v>
          </cell>
          <cell r="B5516" t="str">
            <v>S.T.I Bebederos en Concreto Clase E (17.5 MPa). 2m x 0.85m e=0.08m, h=0.65m. BOVINOS</v>
          </cell>
          <cell r="F5516" t="str">
            <v>BK</v>
          </cell>
          <cell r="G5516" t="str">
            <v>UNIDAD</v>
          </cell>
          <cell r="H5516">
            <v>2</v>
          </cell>
        </row>
        <row r="5518">
          <cell r="A5518" t="str">
            <v>DETALLE</v>
          </cell>
          <cell r="C5518" t="str">
            <v>FACTOR</v>
          </cell>
          <cell r="D5518" t="str">
            <v>CANTIDAD</v>
          </cell>
          <cell r="E5518" t="str">
            <v>A (ML)</v>
          </cell>
          <cell r="F5518" t="str">
            <v>B (M2)</v>
          </cell>
          <cell r="G5518" t="str">
            <v>C (M3)</v>
          </cell>
          <cell r="H5518" t="str">
            <v>TOTAL</v>
          </cell>
        </row>
        <row r="5519">
          <cell r="A5519" t="str">
            <v>CORRAL 1 BOVINOS</v>
          </cell>
          <cell r="C5519">
            <v>1</v>
          </cell>
          <cell r="D5519">
            <v>1</v>
          </cell>
          <cell r="H5519">
            <v>1</v>
          </cell>
        </row>
        <row r="5520">
          <cell r="A5520" t="str">
            <v>CORRAL 2 BOVINOS</v>
          </cell>
          <cell r="C5520">
            <v>1</v>
          </cell>
          <cell r="D5520">
            <v>1</v>
          </cell>
          <cell r="H5520">
            <v>1</v>
          </cell>
        </row>
        <row r="5521">
          <cell r="H5521" t="str">
            <v/>
          </cell>
        </row>
        <row r="5522">
          <cell r="H5522" t="str">
            <v/>
          </cell>
        </row>
        <row r="5523">
          <cell r="H5523" t="str">
            <v/>
          </cell>
        </row>
        <row r="5524">
          <cell r="H5524" t="str">
            <v/>
          </cell>
        </row>
        <row r="5525">
          <cell r="H5525" t="str">
            <v/>
          </cell>
        </row>
        <row r="5526">
          <cell r="H5526" t="str">
            <v/>
          </cell>
        </row>
        <row r="5527">
          <cell r="H5527" t="str">
            <v/>
          </cell>
        </row>
        <row r="5528">
          <cell r="H5528" t="str">
            <v/>
          </cell>
        </row>
        <row r="5529">
          <cell r="H5529" t="str">
            <v/>
          </cell>
        </row>
        <row r="5530">
          <cell r="H5530" t="str">
            <v/>
          </cell>
        </row>
        <row r="5531">
          <cell r="H5531" t="str">
            <v/>
          </cell>
        </row>
        <row r="5532">
          <cell r="H5532" t="str">
            <v/>
          </cell>
        </row>
        <row r="5533">
          <cell r="H5533" t="str">
            <v/>
          </cell>
        </row>
        <row r="5534">
          <cell r="H5534" t="str">
            <v/>
          </cell>
        </row>
        <row r="5535">
          <cell r="H5535" t="str">
            <v/>
          </cell>
        </row>
        <row r="5536">
          <cell r="H5536" t="str">
            <v/>
          </cell>
        </row>
        <row r="5537">
          <cell r="H5537" t="str">
            <v/>
          </cell>
        </row>
        <row r="5538">
          <cell r="H5538" t="str">
            <v/>
          </cell>
        </row>
        <row r="5539">
          <cell r="H5539" t="str">
            <v/>
          </cell>
        </row>
        <row r="5540">
          <cell r="H5540" t="str">
            <v/>
          </cell>
        </row>
        <row r="5541">
          <cell r="H5541" t="str">
            <v/>
          </cell>
        </row>
        <row r="5542">
          <cell r="H5542" t="str">
            <v/>
          </cell>
        </row>
        <row r="5543">
          <cell r="H5543" t="str">
            <v/>
          </cell>
        </row>
        <row r="5544">
          <cell r="H5544" t="str">
            <v/>
          </cell>
        </row>
        <row r="5545">
          <cell r="H5545" t="str">
            <v/>
          </cell>
        </row>
        <row r="5546">
          <cell r="H5546" t="str">
            <v/>
          </cell>
        </row>
        <row r="5547">
          <cell r="H5547" t="str">
            <v/>
          </cell>
        </row>
        <row r="5548">
          <cell r="H5548" t="str">
            <v/>
          </cell>
        </row>
        <row r="5549">
          <cell r="H5549" t="str">
            <v/>
          </cell>
        </row>
        <row r="5550">
          <cell r="H5550" t="str">
            <v/>
          </cell>
        </row>
        <row r="5551">
          <cell r="H5551" t="str">
            <v/>
          </cell>
        </row>
        <row r="5552">
          <cell r="A5552" t="str">
            <v>ACTIVIDAD No 64 - PÁGINA 1</v>
          </cell>
        </row>
        <row r="5554">
          <cell r="H5554" t="str">
            <v/>
          </cell>
        </row>
        <row r="5555">
          <cell r="H5555" t="str">
            <v/>
          </cell>
        </row>
        <row r="5556">
          <cell r="H5556" t="str">
            <v/>
          </cell>
        </row>
        <row r="5557">
          <cell r="H5557" t="str">
            <v/>
          </cell>
        </row>
        <row r="5558">
          <cell r="H5558" t="str">
            <v/>
          </cell>
        </row>
        <row r="5559">
          <cell r="H5559" t="str">
            <v/>
          </cell>
        </row>
        <row r="5560">
          <cell r="H5560" t="str">
            <v/>
          </cell>
        </row>
        <row r="5561">
          <cell r="H5561" t="str">
            <v/>
          </cell>
        </row>
        <row r="5562">
          <cell r="H5562" t="str">
            <v/>
          </cell>
        </row>
        <row r="5563">
          <cell r="H5563" t="str">
            <v/>
          </cell>
        </row>
        <row r="5564">
          <cell r="H5564" t="str">
            <v/>
          </cell>
        </row>
        <row r="5565">
          <cell r="H5565" t="str">
            <v/>
          </cell>
        </row>
        <row r="5566">
          <cell r="H5566" t="str">
            <v/>
          </cell>
        </row>
        <row r="5567">
          <cell r="H5567" t="str">
            <v/>
          </cell>
        </row>
        <row r="5568">
          <cell r="H5568" t="str">
            <v/>
          </cell>
        </row>
        <row r="5569">
          <cell r="H5569" t="str">
            <v/>
          </cell>
        </row>
        <row r="5570">
          <cell r="A5570" t="str">
            <v>CANTIDAD TOTAL ACTIVIDAD No 64</v>
          </cell>
          <cell r="H5570" t="str">
            <v/>
          </cell>
        </row>
        <row r="5571">
          <cell r="A5571" t="str">
            <v>INSERTE PLANO, GRÁFICO O ESQUEMA AQUÍ</v>
          </cell>
        </row>
        <row r="5594">
          <cell r="B5594" t="str">
            <v>SANTIAGO RODRÍGUEZ RIVAS</v>
          </cell>
        </row>
        <row r="5595">
          <cell r="B5595" t="str">
            <v>INGENIERO CIVIL PRESUPUESTADOR</v>
          </cell>
        </row>
        <row r="5596">
          <cell r="B5596" t="str">
            <v xml:space="preserve">COSTOS Y PRESUPUESTOS </v>
          </cell>
        </row>
        <row r="5597">
          <cell r="B5597" t="str">
            <v>M.P. 161037-0500005 TLM</v>
          </cell>
          <cell r="C5597" t="str">
            <v>ACTIVIDAD No 64 - PÁGINA 2</v>
          </cell>
        </row>
        <row r="5598">
          <cell r="A5598" t="str">
            <v>DEPARTAMENTO DE ANTIOQUIA</v>
          </cell>
        </row>
        <row r="5599">
          <cell r="A5599" t="str">
            <v>MUNICIPIO DE BRICEÑO</v>
          </cell>
        </row>
        <row r="5600">
          <cell r="A5600" t="str">
            <v>PROYECTO: PLANTA DE BENEFICIO ANIMAL DEL MUNICIPIO DE BRICEÑO - ANTIOQUIA</v>
          </cell>
        </row>
        <row r="5602">
          <cell r="A5602" t="str">
            <v>MEMORIAS DE OBRA</v>
          </cell>
        </row>
        <row r="5604">
          <cell r="A5604" t="str">
            <v>No.</v>
          </cell>
          <cell r="B5604" t="str">
            <v>DESCRIPCIÓN</v>
          </cell>
          <cell r="F5604" t="str">
            <v>ÍTEM DE PAGO</v>
          </cell>
          <cell r="G5604" t="str">
            <v>UNIDAD</v>
          </cell>
          <cell r="H5604" t="str">
            <v>CANTIDAD</v>
          </cell>
        </row>
        <row r="5605">
          <cell r="A5605">
            <v>65</v>
          </cell>
          <cell r="B5605" t="str">
            <v>S.T.C de Muro en bloque de concreto de E=0.13m revocado a dos caras con pañete liso y dovelas reforzadas cada 40 cm h&lt;2,50 m.</v>
          </cell>
          <cell r="F5605" t="str">
            <v>BL</v>
          </cell>
          <cell r="G5605" t="str">
            <v>M2</v>
          </cell>
          <cell r="H5605">
            <v>78.27</v>
          </cell>
        </row>
        <row r="5607">
          <cell r="A5607" t="str">
            <v>DETALLE</v>
          </cell>
          <cell r="C5607" t="str">
            <v>FACTOR</v>
          </cell>
          <cell r="D5607" t="str">
            <v>CANTIDAD</v>
          </cell>
          <cell r="E5607" t="str">
            <v>A (ML)</v>
          </cell>
          <cell r="F5607" t="str">
            <v>B (M2)</v>
          </cell>
          <cell r="G5607" t="str">
            <v>C (M3)</v>
          </cell>
          <cell r="H5607" t="str">
            <v>TOTAL</v>
          </cell>
        </row>
        <row r="5608">
          <cell r="A5608" t="str">
            <v>MURO DIVISORIO EN CORRALES DE PORCINOS</v>
          </cell>
          <cell r="C5608">
            <v>1</v>
          </cell>
          <cell r="D5608">
            <v>1</v>
          </cell>
          <cell r="E5608">
            <v>1</v>
          </cell>
          <cell r="F5608">
            <v>78.27</v>
          </cell>
          <cell r="H5608">
            <v>78.27</v>
          </cell>
        </row>
        <row r="5609">
          <cell r="H5609" t="str">
            <v/>
          </cell>
        </row>
        <row r="5610">
          <cell r="H5610" t="str">
            <v/>
          </cell>
        </row>
        <row r="5611">
          <cell r="H5611" t="str">
            <v/>
          </cell>
        </row>
        <row r="5612">
          <cell r="H5612" t="str">
            <v/>
          </cell>
        </row>
        <row r="5613">
          <cell r="H5613" t="str">
            <v/>
          </cell>
        </row>
        <row r="5614">
          <cell r="H5614" t="str">
            <v/>
          </cell>
        </row>
        <row r="5615">
          <cell r="H5615" t="str">
            <v/>
          </cell>
        </row>
        <row r="5616">
          <cell r="H5616" t="str">
            <v/>
          </cell>
        </row>
        <row r="5617">
          <cell r="H5617" t="str">
            <v/>
          </cell>
        </row>
        <row r="5618">
          <cell r="H5618" t="str">
            <v/>
          </cell>
        </row>
        <row r="5619">
          <cell r="H5619" t="str">
            <v/>
          </cell>
        </row>
        <row r="5620">
          <cell r="H5620" t="str">
            <v/>
          </cell>
        </row>
        <row r="5621">
          <cell r="H5621" t="str">
            <v/>
          </cell>
        </row>
        <row r="5622">
          <cell r="H5622" t="str">
            <v/>
          </cell>
        </row>
        <row r="5623">
          <cell r="H5623" t="str">
            <v/>
          </cell>
        </row>
        <row r="5624">
          <cell r="H5624" t="str">
            <v/>
          </cell>
        </row>
        <row r="5625">
          <cell r="H5625" t="str">
            <v/>
          </cell>
        </row>
        <row r="5626">
          <cell r="H5626" t="str">
            <v/>
          </cell>
        </row>
        <row r="5627">
          <cell r="H5627" t="str">
            <v/>
          </cell>
        </row>
        <row r="5628">
          <cell r="H5628" t="str">
            <v/>
          </cell>
        </row>
        <row r="5629">
          <cell r="H5629" t="str">
            <v/>
          </cell>
        </row>
        <row r="5630">
          <cell r="H5630" t="str">
            <v/>
          </cell>
        </row>
        <row r="5631">
          <cell r="H5631" t="str">
            <v/>
          </cell>
        </row>
        <row r="5632">
          <cell r="H5632" t="str">
            <v/>
          </cell>
        </row>
        <row r="5633">
          <cell r="H5633" t="str">
            <v/>
          </cell>
        </row>
        <row r="5634">
          <cell r="H5634" t="str">
            <v/>
          </cell>
        </row>
        <row r="5635">
          <cell r="H5635" t="str">
            <v/>
          </cell>
        </row>
        <row r="5636">
          <cell r="H5636" t="str">
            <v/>
          </cell>
        </row>
        <row r="5637">
          <cell r="H5637" t="str">
            <v/>
          </cell>
        </row>
        <row r="5638">
          <cell r="H5638" t="str">
            <v/>
          </cell>
        </row>
        <row r="5639">
          <cell r="A5639" t="str">
            <v>ACTIVIDAD No 65 - PÁGINA 1</v>
          </cell>
        </row>
        <row r="5640">
          <cell r="H5640" t="str">
            <v/>
          </cell>
        </row>
        <row r="5641">
          <cell r="H5641" t="str">
            <v/>
          </cell>
        </row>
        <row r="5642">
          <cell r="H5642" t="str">
            <v/>
          </cell>
        </row>
        <row r="5643">
          <cell r="H5643" t="str">
            <v/>
          </cell>
        </row>
        <row r="5644">
          <cell r="H5644" t="str">
            <v/>
          </cell>
        </row>
        <row r="5645">
          <cell r="H5645" t="str">
            <v/>
          </cell>
        </row>
        <row r="5646">
          <cell r="H5646" t="str">
            <v/>
          </cell>
        </row>
        <row r="5647">
          <cell r="H5647" t="str">
            <v/>
          </cell>
        </row>
        <row r="5648">
          <cell r="H5648" t="str">
            <v/>
          </cell>
        </row>
        <row r="5649">
          <cell r="H5649" t="str">
            <v/>
          </cell>
        </row>
        <row r="5650">
          <cell r="H5650" t="str">
            <v/>
          </cell>
        </row>
        <row r="5651">
          <cell r="H5651" t="str">
            <v/>
          </cell>
        </row>
        <row r="5652">
          <cell r="H5652" t="str">
            <v/>
          </cell>
        </row>
        <row r="5653">
          <cell r="H5653" t="str">
            <v/>
          </cell>
        </row>
        <row r="5654">
          <cell r="H5654" t="str">
            <v/>
          </cell>
        </row>
        <row r="5655">
          <cell r="H5655" t="str">
            <v/>
          </cell>
        </row>
        <row r="5656">
          <cell r="H5656" t="str">
            <v/>
          </cell>
        </row>
        <row r="5657">
          <cell r="A5657" t="str">
            <v>CANTIDAD TOTAL ACTIVIDAD No 65</v>
          </cell>
          <cell r="H5657">
            <v>78.27</v>
          </cell>
        </row>
        <row r="5658">
          <cell r="A5658" t="str">
            <v>INSERTE PLANO, GRÁFICO O ESQUEMA AQUÍ</v>
          </cell>
        </row>
        <row r="5681">
          <cell r="B5681" t="str">
            <v>SANTIAGO RODRÍGUEZ RIVAS</v>
          </cell>
        </row>
        <row r="5682">
          <cell r="B5682" t="str">
            <v>INGENIERO CIVIL PRESUPUESTADOR</v>
          </cell>
        </row>
        <row r="5683">
          <cell r="B5683" t="str">
            <v xml:space="preserve">COSTOS Y PRESUPUESTOS </v>
          </cell>
        </row>
        <row r="5684">
          <cell r="B5684" t="str">
            <v>M.P. 161037-0500005 TLM</v>
          </cell>
          <cell r="C5684" t="str">
            <v>ACTIVIDAD No 65 - PÁGINA 2</v>
          </cell>
        </row>
        <row r="5685">
          <cell r="A5685" t="str">
            <v>DEPARTAMENTO DE ANTIOQUIA</v>
          </cell>
        </row>
        <row r="5686">
          <cell r="A5686" t="str">
            <v>MUNICIPIO DE BRICEÑO</v>
          </cell>
        </row>
        <row r="5687">
          <cell r="A5687" t="str">
            <v>PROYECTO: PLANTA DE BENEFICIO ANIMAL DEL MUNICIPIO DE BRICEÑO - ANTIOQUIA</v>
          </cell>
        </row>
        <row r="5689">
          <cell r="A5689" t="str">
            <v>MEMORIAS DE OBRA</v>
          </cell>
        </row>
        <row r="5691">
          <cell r="A5691" t="str">
            <v>No.</v>
          </cell>
          <cell r="B5691" t="str">
            <v>DESCRIPCIÓN</v>
          </cell>
          <cell r="F5691" t="str">
            <v>ÍTEM DE PAGO</v>
          </cell>
          <cell r="G5691" t="str">
            <v>UNIDAD</v>
          </cell>
          <cell r="H5691" t="str">
            <v>CANTIDAD</v>
          </cell>
        </row>
        <row r="5692">
          <cell r="A5692">
            <v>66</v>
          </cell>
          <cell r="B5692" t="str">
            <v>S.T.C de tubería negra diam 6" cal 3,0 mm para elementos verticales en corrales, desembarcaderos y puertas (Ver diseños) el item incluye pintura con anticorrosivo epoxipoliamida, esmalte sintético y portacandados para puertas.</v>
          </cell>
          <cell r="F5692" t="str">
            <v>BM</v>
          </cell>
          <cell r="G5692" t="str">
            <v>UNIDAD</v>
          </cell>
          <cell r="H5692">
            <v>91</v>
          </cell>
        </row>
        <row r="5694">
          <cell r="A5694" t="str">
            <v>DETALLE</v>
          </cell>
          <cell r="C5694" t="str">
            <v>FACTOR</v>
          </cell>
          <cell r="D5694" t="str">
            <v>CANTIDAD</v>
          </cell>
          <cell r="E5694" t="str">
            <v>A (ML)</v>
          </cell>
          <cell r="F5694" t="str">
            <v>B (M2)</v>
          </cell>
          <cell r="G5694" t="str">
            <v>C (M3)</v>
          </cell>
          <cell r="H5694" t="str">
            <v>TOTAL</v>
          </cell>
        </row>
        <row r="5695">
          <cell r="A5695" t="str">
            <v>CANTIDAD DE PARALES</v>
          </cell>
          <cell r="C5695">
            <v>1</v>
          </cell>
          <cell r="D5695">
            <v>91</v>
          </cell>
          <cell r="H5695">
            <v>91</v>
          </cell>
        </row>
        <row r="5696">
          <cell r="H5696" t="str">
            <v/>
          </cell>
        </row>
        <row r="5697">
          <cell r="H5697" t="str">
            <v/>
          </cell>
        </row>
        <row r="5698">
          <cell r="H5698" t="str">
            <v/>
          </cell>
        </row>
        <row r="5699">
          <cell r="H5699" t="str">
            <v/>
          </cell>
        </row>
        <row r="5700">
          <cell r="H5700" t="str">
            <v/>
          </cell>
        </row>
        <row r="5701">
          <cell r="H5701" t="str">
            <v/>
          </cell>
        </row>
        <row r="5702">
          <cell r="H5702" t="str">
            <v/>
          </cell>
        </row>
        <row r="5703">
          <cell r="H5703" t="str">
            <v/>
          </cell>
        </row>
        <row r="5704">
          <cell r="H5704" t="str">
            <v/>
          </cell>
        </row>
        <row r="5705">
          <cell r="H5705" t="str">
            <v/>
          </cell>
        </row>
        <row r="5706">
          <cell r="H5706" t="str">
            <v/>
          </cell>
        </row>
        <row r="5707">
          <cell r="H5707" t="str">
            <v/>
          </cell>
        </row>
        <row r="5708">
          <cell r="H5708" t="str">
            <v/>
          </cell>
        </row>
        <row r="5709">
          <cell r="H5709" t="str">
            <v/>
          </cell>
        </row>
        <row r="5710">
          <cell r="H5710" t="str">
            <v/>
          </cell>
        </row>
        <row r="5711">
          <cell r="H5711" t="str">
            <v/>
          </cell>
        </row>
        <row r="5712">
          <cell r="H5712" t="str">
            <v/>
          </cell>
        </row>
        <row r="5713">
          <cell r="H5713" t="str">
            <v/>
          </cell>
        </row>
        <row r="5714">
          <cell r="H5714" t="str">
            <v/>
          </cell>
        </row>
        <row r="5715">
          <cell r="H5715" t="str">
            <v/>
          </cell>
        </row>
        <row r="5716">
          <cell r="H5716" t="str">
            <v/>
          </cell>
        </row>
        <row r="5717">
          <cell r="H5717" t="str">
            <v/>
          </cell>
        </row>
        <row r="5718">
          <cell r="H5718" t="str">
            <v/>
          </cell>
        </row>
        <row r="5719">
          <cell r="H5719" t="str">
            <v/>
          </cell>
        </row>
        <row r="5720">
          <cell r="H5720" t="str">
            <v/>
          </cell>
        </row>
        <row r="5721">
          <cell r="H5721" t="str">
            <v/>
          </cell>
        </row>
        <row r="5722">
          <cell r="H5722" t="str">
            <v/>
          </cell>
        </row>
        <row r="5723">
          <cell r="H5723" t="str">
            <v/>
          </cell>
        </row>
        <row r="5724">
          <cell r="H5724" t="str">
            <v/>
          </cell>
        </row>
        <row r="5725">
          <cell r="H5725" t="str">
            <v/>
          </cell>
        </row>
        <row r="5726">
          <cell r="A5726" t="str">
            <v>ACTIVIDAD No 66 - PÁGINA 1</v>
          </cell>
        </row>
        <row r="5727">
          <cell r="H5727" t="str">
            <v/>
          </cell>
        </row>
        <row r="5728">
          <cell r="H5728" t="str">
            <v/>
          </cell>
        </row>
        <row r="5729">
          <cell r="H5729" t="str">
            <v/>
          </cell>
        </row>
        <row r="5730">
          <cell r="H5730" t="str">
            <v/>
          </cell>
        </row>
        <row r="5731">
          <cell r="H5731" t="str">
            <v/>
          </cell>
        </row>
        <row r="5732">
          <cell r="H5732" t="str">
            <v/>
          </cell>
        </row>
        <row r="5733">
          <cell r="H5733" t="str">
            <v/>
          </cell>
        </row>
        <row r="5734">
          <cell r="H5734" t="str">
            <v/>
          </cell>
        </row>
        <row r="5735">
          <cell r="H5735" t="str">
            <v/>
          </cell>
        </row>
        <row r="5736">
          <cell r="H5736" t="str">
            <v/>
          </cell>
        </row>
        <row r="5737">
          <cell r="H5737" t="str">
            <v/>
          </cell>
        </row>
        <row r="5738">
          <cell r="H5738" t="str">
            <v/>
          </cell>
        </row>
        <row r="5739">
          <cell r="H5739" t="str">
            <v/>
          </cell>
        </row>
        <row r="5740">
          <cell r="H5740" t="str">
            <v/>
          </cell>
        </row>
        <row r="5741">
          <cell r="H5741" t="str">
            <v/>
          </cell>
        </row>
        <row r="5742">
          <cell r="H5742" t="str">
            <v/>
          </cell>
        </row>
        <row r="5743">
          <cell r="H5743" t="str">
            <v/>
          </cell>
        </row>
        <row r="5744">
          <cell r="A5744" t="str">
            <v>CANTIDAD TOTAL ACTIVIDAD No 66</v>
          </cell>
          <cell r="H5744">
            <v>91</v>
          </cell>
        </row>
        <row r="5745">
          <cell r="A5745" t="str">
            <v>INSERTE PLANO, GRÁFICO O ESQUEMA AQUÍ</v>
          </cell>
        </row>
        <row r="5768">
          <cell r="B5768" t="str">
            <v>SANTIAGO RODRÍGUEZ RIVAS</v>
          </cell>
        </row>
        <row r="5769">
          <cell r="B5769" t="str">
            <v>INGENIERO CIVIL PRESUPUESTADOR</v>
          </cell>
        </row>
        <row r="5770">
          <cell r="B5770" t="str">
            <v xml:space="preserve">COSTOS Y PRESUPUESTOS </v>
          </cell>
        </row>
        <row r="5771">
          <cell r="B5771" t="str">
            <v>M.P. 161037-0500005 TLM</v>
          </cell>
          <cell r="C5771" t="str">
            <v>ACTIVIDAD No 66 - PÁGINA 2</v>
          </cell>
        </row>
        <row r="5772">
          <cell r="A5772" t="str">
            <v>DEPARTAMENTO DE ANTIOQUIA</v>
          </cell>
        </row>
        <row r="5773">
          <cell r="A5773" t="str">
            <v>MUNICIPIO DE BRICEÑO</v>
          </cell>
        </row>
        <row r="5774">
          <cell r="A5774" t="str">
            <v>PROYECTO: PLANTA DE BENEFICIO ANIMAL DEL MUNICIPIO DE BRICEÑO - ANTIOQUIA</v>
          </cell>
        </row>
        <row r="5776">
          <cell r="A5776" t="str">
            <v>MEMORIAS DE OBRA</v>
          </cell>
        </row>
        <row r="5778">
          <cell r="A5778" t="str">
            <v>No.</v>
          </cell>
          <cell r="B5778" t="str">
            <v>DESCRIPCIÓN</v>
          </cell>
          <cell r="F5778" t="str">
            <v>ÍTEM DE PAGO</v>
          </cell>
          <cell r="G5778" t="str">
            <v>UNIDAD</v>
          </cell>
          <cell r="H5778" t="str">
            <v>CANTIDAD</v>
          </cell>
        </row>
        <row r="5779">
          <cell r="A5779">
            <v>67</v>
          </cell>
          <cell r="B5779" t="str">
            <v/>
          </cell>
          <cell r="F5779" t="str">
            <v/>
          </cell>
          <cell r="G5779" t="str">
            <v/>
          </cell>
          <cell r="H5779">
            <v>1</v>
          </cell>
        </row>
        <row r="5781">
          <cell r="A5781" t="str">
            <v>DETALLE</v>
          </cell>
          <cell r="C5781" t="str">
            <v>FACTOR</v>
          </cell>
          <cell r="D5781" t="str">
            <v>CANTIDAD</v>
          </cell>
          <cell r="E5781" t="str">
            <v>A (ML)</v>
          </cell>
          <cell r="F5781" t="str">
            <v>B (M2)</v>
          </cell>
          <cell r="G5781" t="str">
            <v>C (M3)</v>
          </cell>
          <cell r="H5781" t="str">
            <v>TOTAL</v>
          </cell>
        </row>
        <row r="5782">
          <cell r="A5782" t="str">
            <v>Sierra para Rajar Carcasa - Eléctrica - INCLUYE CAJA ELECTRICA DE CONTROL</v>
          </cell>
          <cell r="C5782">
            <v>1</v>
          </cell>
          <cell r="D5782">
            <v>1</v>
          </cell>
          <cell r="H5782">
            <v>1</v>
          </cell>
        </row>
        <row r="5783">
          <cell r="H5783" t="str">
            <v/>
          </cell>
        </row>
        <row r="5784">
          <cell r="H5784" t="str">
            <v/>
          </cell>
        </row>
        <row r="5785">
          <cell r="H5785" t="str">
            <v/>
          </cell>
        </row>
        <row r="5786">
          <cell r="H5786" t="str">
            <v/>
          </cell>
        </row>
        <row r="5787">
          <cell r="H5787" t="str">
            <v/>
          </cell>
        </row>
        <row r="5788">
          <cell r="H5788" t="str">
            <v/>
          </cell>
        </row>
        <row r="5789">
          <cell r="H5789" t="str">
            <v/>
          </cell>
        </row>
        <row r="5790">
          <cell r="H5790" t="str">
            <v/>
          </cell>
        </row>
        <row r="5791">
          <cell r="H5791" t="str">
            <v/>
          </cell>
        </row>
        <row r="5792">
          <cell r="H5792" t="str">
            <v/>
          </cell>
        </row>
        <row r="5793">
          <cell r="H5793" t="str">
            <v/>
          </cell>
        </row>
        <row r="5794">
          <cell r="H5794" t="str">
            <v/>
          </cell>
        </row>
        <row r="5795">
          <cell r="H5795" t="str">
            <v/>
          </cell>
        </row>
        <row r="5796">
          <cell r="H5796" t="str">
            <v/>
          </cell>
        </row>
        <row r="5797">
          <cell r="H5797" t="str">
            <v/>
          </cell>
        </row>
        <row r="5798">
          <cell r="H5798" t="str">
            <v/>
          </cell>
        </row>
        <row r="5799">
          <cell r="H5799" t="str">
            <v/>
          </cell>
        </row>
        <row r="5800">
          <cell r="H5800" t="str">
            <v/>
          </cell>
        </row>
        <row r="5801">
          <cell r="H5801" t="str">
            <v/>
          </cell>
        </row>
        <row r="5802">
          <cell r="H5802" t="str">
            <v/>
          </cell>
        </row>
        <row r="5803">
          <cell r="H5803" t="str">
            <v/>
          </cell>
        </row>
        <row r="5804">
          <cell r="H5804" t="str">
            <v/>
          </cell>
        </row>
        <row r="5805">
          <cell r="H5805" t="str">
            <v/>
          </cell>
        </row>
        <row r="5806">
          <cell r="H5806" t="str">
            <v/>
          </cell>
        </row>
        <row r="5807">
          <cell r="H5807" t="str">
            <v/>
          </cell>
        </row>
        <row r="5808">
          <cell r="H5808" t="str">
            <v/>
          </cell>
        </row>
        <row r="5809">
          <cell r="H5809" t="str">
            <v/>
          </cell>
        </row>
        <row r="5810">
          <cell r="H5810" t="str">
            <v/>
          </cell>
        </row>
        <row r="5811">
          <cell r="H5811" t="str">
            <v/>
          </cell>
        </row>
        <row r="5812">
          <cell r="H5812" t="str">
            <v/>
          </cell>
        </row>
        <row r="5813">
          <cell r="A5813" t="str">
            <v>ACTIVIDAD No 67 - PÁGINA 1</v>
          </cell>
        </row>
        <row r="5814">
          <cell r="H5814" t="str">
            <v/>
          </cell>
        </row>
        <row r="5815">
          <cell r="H5815" t="str">
            <v/>
          </cell>
        </row>
        <row r="5816">
          <cell r="H5816" t="str">
            <v/>
          </cell>
        </row>
        <row r="5817">
          <cell r="H5817" t="str">
            <v/>
          </cell>
        </row>
        <row r="5818">
          <cell r="H5818" t="str">
            <v/>
          </cell>
        </row>
        <row r="5819">
          <cell r="H5819" t="str">
            <v/>
          </cell>
        </row>
        <row r="5820">
          <cell r="H5820" t="str">
            <v/>
          </cell>
        </row>
        <row r="5821">
          <cell r="H5821" t="str">
            <v/>
          </cell>
        </row>
        <row r="5822">
          <cell r="H5822" t="str">
            <v/>
          </cell>
        </row>
        <row r="5823">
          <cell r="H5823" t="str">
            <v/>
          </cell>
        </row>
        <row r="5824">
          <cell r="H5824" t="str">
            <v/>
          </cell>
        </row>
        <row r="5825">
          <cell r="H5825" t="str">
            <v/>
          </cell>
        </row>
        <row r="5826">
          <cell r="H5826" t="str">
            <v/>
          </cell>
        </row>
        <row r="5827">
          <cell r="H5827" t="str">
            <v/>
          </cell>
        </row>
        <row r="5828">
          <cell r="H5828" t="str">
            <v/>
          </cell>
        </row>
        <row r="5829">
          <cell r="H5829" t="str">
            <v/>
          </cell>
        </row>
        <row r="5830">
          <cell r="H5830" t="str">
            <v/>
          </cell>
        </row>
        <row r="5831">
          <cell r="A5831" t="str">
            <v>CANTIDAD TOTAL ACTIVIDAD No 67</v>
          </cell>
          <cell r="H5831">
            <v>1</v>
          </cell>
        </row>
        <row r="5832">
          <cell r="A5832" t="str">
            <v>INSERTE PLANO, GRÁFICO O ESQUEMA AQUÍ</v>
          </cell>
        </row>
        <row r="5855">
          <cell r="B5855" t="str">
            <v>SANTIAGO RODRÍGUEZ RIVAS</v>
          </cell>
        </row>
        <row r="5856">
          <cell r="B5856" t="str">
            <v>INGENIERO CIVIL PRESUPUESTADOR</v>
          </cell>
        </row>
        <row r="5857">
          <cell r="B5857" t="str">
            <v xml:space="preserve">COSTOS Y PRESUPUESTOS </v>
          </cell>
        </row>
        <row r="5858">
          <cell r="B5858" t="str">
            <v>M.P. 161037-0500005 TLM</v>
          </cell>
          <cell r="C5858" t="str">
            <v>ACTIVIDAD No 67 - PÁGINA 2</v>
          </cell>
        </row>
        <row r="5859">
          <cell r="A5859" t="str">
            <v>DEPARTAMENTO DE ANTIOQUIA</v>
          </cell>
        </row>
        <row r="5860">
          <cell r="A5860" t="str">
            <v>MUNICIPIO DE BRICEÑO</v>
          </cell>
        </row>
        <row r="5861">
          <cell r="A5861" t="str">
            <v>PROYECTO: PLANTA DE BENEFICIO ANIMAL DEL MUNICIPIO DE BRICEÑO - ANTIOQUIA</v>
          </cell>
        </row>
        <row r="5863">
          <cell r="A5863" t="str">
            <v>MEMORIAS DE OBRA</v>
          </cell>
        </row>
        <row r="5865">
          <cell r="A5865" t="str">
            <v>No.</v>
          </cell>
          <cell r="B5865" t="str">
            <v>DESCRIPCIÓN</v>
          </cell>
          <cell r="F5865" t="str">
            <v>ÍTEM DE PAGO</v>
          </cell>
          <cell r="G5865" t="str">
            <v>UNIDAD</v>
          </cell>
          <cell r="H5865" t="str">
            <v>CANTIDAD</v>
          </cell>
        </row>
        <row r="5866">
          <cell r="A5866">
            <v>68</v>
          </cell>
          <cell r="B5866" t="str">
            <v>S.T.I Sierra de Pecho - Eléctrica - Kentmaster INCLUYE CAJA ELECTRICA DE CONTROL</v>
          </cell>
          <cell r="F5866" t="str">
            <v>BP</v>
          </cell>
          <cell r="G5866" t="str">
            <v>UNIDAD</v>
          </cell>
          <cell r="H5866">
            <v>1</v>
          </cell>
        </row>
        <row r="5868">
          <cell r="A5868" t="str">
            <v>DETALLE</v>
          </cell>
          <cell r="C5868" t="str">
            <v>FACTOR</v>
          </cell>
          <cell r="D5868" t="str">
            <v>CANTIDAD</v>
          </cell>
          <cell r="E5868" t="str">
            <v>A (ML)</v>
          </cell>
          <cell r="F5868" t="str">
            <v>B (M2)</v>
          </cell>
          <cell r="G5868" t="str">
            <v>C (M3)</v>
          </cell>
          <cell r="H5868" t="str">
            <v>TOTAL</v>
          </cell>
        </row>
        <row r="5869">
          <cell r="A5869" t="str">
            <v>Sierra de Pecho Eléctrica - INCLUYE CAJA ELECTRICA DE CONTROL</v>
          </cell>
          <cell r="C5869">
            <v>1</v>
          </cell>
          <cell r="D5869">
            <v>1</v>
          </cell>
          <cell r="H5869">
            <v>1</v>
          </cell>
        </row>
        <row r="5870">
          <cell r="H5870" t="str">
            <v/>
          </cell>
        </row>
        <row r="5871">
          <cell r="H5871" t="str">
            <v/>
          </cell>
        </row>
        <row r="5872">
          <cell r="H5872" t="str">
            <v/>
          </cell>
        </row>
        <row r="5873">
          <cell r="H5873" t="str">
            <v/>
          </cell>
        </row>
        <row r="5874">
          <cell r="H5874" t="str">
            <v/>
          </cell>
        </row>
        <row r="5875">
          <cell r="H5875" t="str">
            <v/>
          </cell>
        </row>
        <row r="5876">
          <cell r="H5876" t="str">
            <v/>
          </cell>
        </row>
        <row r="5877">
          <cell r="H5877" t="str">
            <v/>
          </cell>
        </row>
        <row r="5878">
          <cell r="H5878" t="str">
            <v/>
          </cell>
        </row>
        <row r="5879">
          <cell r="H5879" t="str">
            <v/>
          </cell>
        </row>
        <row r="5880">
          <cell r="H5880" t="str">
            <v/>
          </cell>
        </row>
        <row r="5881">
          <cell r="H5881" t="str">
            <v/>
          </cell>
        </row>
        <row r="5882">
          <cell r="H5882" t="str">
            <v/>
          </cell>
        </row>
        <row r="5883">
          <cell r="H5883" t="str">
            <v/>
          </cell>
        </row>
        <row r="5884">
          <cell r="H5884" t="str">
            <v/>
          </cell>
        </row>
        <row r="5885">
          <cell r="H5885" t="str">
            <v/>
          </cell>
        </row>
        <row r="5886">
          <cell r="H5886" t="str">
            <v/>
          </cell>
        </row>
        <row r="5887">
          <cell r="H5887" t="str">
            <v/>
          </cell>
        </row>
        <row r="5888">
          <cell r="H5888" t="str">
            <v/>
          </cell>
        </row>
        <row r="5889">
          <cell r="H5889" t="str">
            <v/>
          </cell>
        </row>
        <row r="5890">
          <cell r="H5890" t="str">
            <v/>
          </cell>
        </row>
        <row r="5891">
          <cell r="H5891" t="str">
            <v/>
          </cell>
        </row>
        <row r="5892">
          <cell r="H5892" t="str">
            <v/>
          </cell>
        </row>
        <row r="5893">
          <cell r="H5893" t="str">
            <v/>
          </cell>
        </row>
        <row r="5894">
          <cell r="H5894" t="str">
            <v/>
          </cell>
        </row>
        <row r="5895">
          <cell r="H5895" t="str">
            <v/>
          </cell>
        </row>
        <row r="5896">
          <cell r="H5896" t="str">
            <v/>
          </cell>
        </row>
        <row r="5897">
          <cell r="H5897" t="str">
            <v/>
          </cell>
        </row>
        <row r="5898">
          <cell r="H5898" t="str">
            <v/>
          </cell>
        </row>
        <row r="5899">
          <cell r="H5899" t="str">
            <v/>
          </cell>
        </row>
        <row r="5900">
          <cell r="A5900" t="str">
            <v>ACTIVIDAD No 68 - PÁGINA 1</v>
          </cell>
        </row>
        <row r="5901">
          <cell r="H5901" t="str">
            <v/>
          </cell>
        </row>
        <row r="5902">
          <cell r="H5902" t="str">
            <v/>
          </cell>
        </row>
        <row r="5903">
          <cell r="H5903" t="str">
            <v/>
          </cell>
        </row>
        <row r="5904">
          <cell r="H5904" t="str">
            <v/>
          </cell>
        </row>
        <row r="5905">
          <cell r="H5905" t="str">
            <v/>
          </cell>
        </row>
        <row r="5906">
          <cell r="H5906" t="str">
            <v/>
          </cell>
        </row>
        <row r="5907">
          <cell r="H5907" t="str">
            <v/>
          </cell>
        </row>
        <row r="5908">
          <cell r="H5908" t="str">
            <v/>
          </cell>
        </row>
        <row r="5909">
          <cell r="H5909" t="str">
            <v/>
          </cell>
        </row>
        <row r="5910">
          <cell r="H5910" t="str">
            <v/>
          </cell>
        </row>
        <row r="5911">
          <cell r="H5911" t="str">
            <v/>
          </cell>
        </row>
        <row r="5912">
          <cell r="H5912" t="str">
            <v/>
          </cell>
        </row>
        <row r="5913">
          <cell r="H5913" t="str">
            <v/>
          </cell>
        </row>
        <row r="5914">
          <cell r="H5914" t="str">
            <v/>
          </cell>
        </row>
        <row r="5915">
          <cell r="H5915" t="str">
            <v/>
          </cell>
        </row>
        <row r="5916">
          <cell r="H5916" t="str">
            <v/>
          </cell>
        </row>
        <row r="5917">
          <cell r="H5917" t="str">
            <v/>
          </cell>
        </row>
        <row r="5918">
          <cell r="A5918" t="str">
            <v>CANTIDAD TOTAL ACTIVIDAD No 68</v>
          </cell>
          <cell r="H5918">
            <v>1</v>
          </cell>
        </row>
        <row r="5919">
          <cell r="A5919" t="str">
            <v>INSERTE PLANO, GRÁFICO O ESQUEMA AQUÍ</v>
          </cell>
        </row>
        <row r="5942">
          <cell r="B5942" t="str">
            <v>SANTIAGO RODRÍGUEZ RIVAS</v>
          </cell>
        </row>
        <row r="5943">
          <cell r="B5943" t="str">
            <v>INGENIERO CIVIL PRESUPUESTADOR</v>
          </cell>
        </row>
        <row r="5944">
          <cell r="B5944" t="str">
            <v xml:space="preserve">COSTOS Y PRESUPUESTOS </v>
          </cell>
        </row>
        <row r="5945">
          <cell r="B5945" t="str">
            <v>M.P. 161037-0500005 TLM</v>
          </cell>
          <cell r="C5945" t="str">
            <v>ACTIVIDAD No 68 - PÁGINA 2</v>
          </cell>
        </row>
        <row r="5946">
          <cell r="A5946" t="str">
            <v>DEPARTAMENTO DE ANTIOQUIA</v>
          </cell>
        </row>
        <row r="5947">
          <cell r="A5947" t="str">
            <v>MUNICIPIO DE BRICEÑO</v>
          </cell>
        </row>
        <row r="5948">
          <cell r="A5948" t="str">
            <v>PROYECTO: PLANTA DE BENEFICIO ANIMAL DEL MUNICIPIO DE BRICEÑO - ANTIOQUIA</v>
          </cell>
        </row>
        <row r="5950">
          <cell r="A5950" t="str">
            <v>MEMORIAS DE OBRA</v>
          </cell>
        </row>
        <row r="5952">
          <cell r="A5952" t="str">
            <v>No.</v>
          </cell>
          <cell r="B5952" t="str">
            <v>DESCRIPCIÓN</v>
          </cell>
          <cell r="F5952" t="str">
            <v>ÍTEM DE PAGO</v>
          </cell>
          <cell r="G5952" t="str">
            <v>UNIDAD</v>
          </cell>
          <cell r="H5952" t="str">
            <v>CANTIDAD</v>
          </cell>
        </row>
        <row r="5953">
          <cell r="A5953">
            <v>69</v>
          </cell>
          <cell r="B5953" t="str">
            <v>S.T.I Cubierta liviana en estructura metálica para CORRALES PORCINOS, incluye teja TERMOACUSTICA.</v>
          </cell>
          <cell r="F5953" t="str">
            <v>BQ</v>
          </cell>
          <cell r="G5953" t="str">
            <v>GLOBAL</v>
          </cell>
          <cell r="H5953">
            <v>1</v>
          </cell>
        </row>
        <row r="5955">
          <cell r="A5955" t="str">
            <v>DETALLE</v>
          </cell>
          <cell r="C5955" t="str">
            <v>FACTOR</v>
          </cell>
          <cell r="D5955" t="str">
            <v>CANTIDAD</v>
          </cell>
          <cell r="E5955" t="str">
            <v>A (ML)</v>
          </cell>
          <cell r="F5955" t="str">
            <v>B (M2)</v>
          </cell>
          <cell r="G5955" t="str">
            <v>C (M3)</v>
          </cell>
          <cell r="H5955" t="str">
            <v>TOTAL</v>
          </cell>
        </row>
        <row r="5956">
          <cell r="A5956" t="str">
            <v>CORRALES PORCINOS</v>
          </cell>
          <cell r="C5956">
            <v>1</v>
          </cell>
          <cell r="D5956">
            <v>1</v>
          </cell>
          <cell r="H5956">
            <v>1</v>
          </cell>
        </row>
        <row r="5957">
          <cell r="H5957" t="str">
            <v/>
          </cell>
        </row>
        <row r="5958">
          <cell r="H5958" t="str">
            <v/>
          </cell>
        </row>
        <row r="5959">
          <cell r="H5959" t="str">
            <v/>
          </cell>
        </row>
        <row r="5960">
          <cell r="H5960" t="str">
            <v/>
          </cell>
        </row>
        <row r="5961">
          <cell r="H5961" t="str">
            <v/>
          </cell>
        </row>
        <row r="5962">
          <cell r="H5962" t="str">
            <v/>
          </cell>
        </row>
        <row r="5963">
          <cell r="H5963" t="str">
            <v/>
          </cell>
        </row>
        <row r="5964">
          <cell r="H5964" t="str">
            <v/>
          </cell>
        </row>
        <row r="5965">
          <cell r="H5965" t="str">
            <v/>
          </cell>
        </row>
        <row r="5966">
          <cell r="H5966" t="str">
            <v/>
          </cell>
        </row>
        <row r="5967">
          <cell r="H5967" t="str">
            <v/>
          </cell>
        </row>
        <row r="5968">
          <cell r="H5968" t="str">
            <v/>
          </cell>
        </row>
        <row r="5969">
          <cell r="H5969" t="str">
            <v/>
          </cell>
        </row>
        <row r="5970">
          <cell r="H5970" t="str">
            <v/>
          </cell>
        </row>
        <row r="5971">
          <cell r="H5971" t="str">
            <v/>
          </cell>
        </row>
        <row r="5972">
          <cell r="H5972" t="str">
            <v/>
          </cell>
        </row>
        <row r="5973">
          <cell r="H5973" t="str">
            <v/>
          </cell>
        </row>
        <row r="5974">
          <cell r="H5974" t="str">
            <v/>
          </cell>
        </row>
        <row r="5975">
          <cell r="H5975" t="str">
            <v/>
          </cell>
        </row>
        <row r="5976">
          <cell r="H5976" t="str">
            <v/>
          </cell>
        </row>
        <row r="5977">
          <cell r="H5977" t="str">
            <v/>
          </cell>
        </row>
        <row r="5978">
          <cell r="H5978" t="str">
            <v/>
          </cell>
        </row>
        <row r="5979">
          <cell r="H5979" t="str">
            <v/>
          </cell>
        </row>
        <row r="5980">
          <cell r="H5980" t="str">
            <v/>
          </cell>
        </row>
        <row r="5983">
          <cell r="H5983" t="str">
            <v/>
          </cell>
        </row>
        <row r="5984">
          <cell r="H5984" t="str">
            <v/>
          </cell>
        </row>
        <row r="5985">
          <cell r="H5985" t="str">
            <v/>
          </cell>
        </row>
        <row r="5986">
          <cell r="H5986" t="str">
            <v/>
          </cell>
        </row>
        <row r="5987">
          <cell r="H5987" t="str">
            <v/>
          </cell>
        </row>
        <row r="5988">
          <cell r="H5988" t="str">
            <v/>
          </cell>
        </row>
        <row r="5989">
          <cell r="A5989" t="str">
            <v>ACTIVIDAD No 69 - PÁGINA 1</v>
          </cell>
        </row>
        <row r="5990">
          <cell r="H5990" t="str">
            <v/>
          </cell>
        </row>
        <row r="5991">
          <cell r="H5991" t="str">
            <v/>
          </cell>
        </row>
        <row r="5992">
          <cell r="H5992" t="str">
            <v/>
          </cell>
        </row>
        <row r="5993">
          <cell r="H5993" t="str">
            <v/>
          </cell>
        </row>
        <row r="5994">
          <cell r="H5994" t="str">
            <v/>
          </cell>
        </row>
        <row r="5995">
          <cell r="H5995" t="str">
            <v/>
          </cell>
        </row>
        <row r="5996">
          <cell r="H5996" t="str">
            <v/>
          </cell>
        </row>
        <row r="5997">
          <cell r="H5997" t="str">
            <v/>
          </cell>
        </row>
        <row r="5998">
          <cell r="H5998" t="str">
            <v/>
          </cell>
        </row>
        <row r="5999">
          <cell r="H5999" t="str">
            <v/>
          </cell>
        </row>
        <row r="6000">
          <cell r="H6000" t="str">
            <v/>
          </cell>
        </row>
        <row r="6001">
          <cell r="H6001" t="str">
            <v/>
          </cell>
        </row>
        <row r="6002">
          <cell r="H6002" t="str">
            <v/>
          </cell>
        </row>
        <row r="6003">
          <cell r="H6003" t="str">
            <v/>
          </cell>
        </row>
        <row r="6004">
          <cell r="H6004" t="str">
            <v/>
          </cell>
        </row>
        <row r="6005">
          <cell r="H6005" t="str">
            <v/>
          </cell>
        </row>
        <row r="6006">
          <cell r="H6006" t="str">
            <v/>
          </cell>
        </row>
        <row r="6007">
          <cell r="A6007" t="str">
            <v>CANTIDAD TOTAL ACTIVIDAD No 69</v>
          </cell>
          <cell r="H6007" t="str">
            <v/>
          </cell>
        </row>
        <row r="6008">
          <cell r="A6008" t="str">
            <v>INSERTE PLANO, GRÁFICO O ESQUEMA AQUÍ</v>
          </cell>
        </row>
        <row r="6031">
          <cell r="B6031" t="str">
            <v>SANTIAGO RODRÍGUEZ RIVAS</v>
          </cell>
        </row>
        <row r="6032">
          <cell r="B6032" t="str">
            <v>INGENIERO CIVIL PRESUPUESTADOR</v>
          </cell>
        </row>
        <row r="6033">
          <cell r="B6033" t="str">
            <v xml:space="preserve">COSTOS Y PRESUPUESTOS </v>
          </cell>
        </row>
        <row r="6034">
          <cell r="B6034" t="str">
            <v>M.P. 161037-0500005 TLM</v>
          </cell>
          <cell r="C6034" t="str">
            <v>ACTIVIDAD No 69 - PÁGINA 2</v>
          </cell>
        </row>
        <row r="6035">
          <cell r="A6035" t="str">
            <v>DEPARTAMENTO DE ANTIOQUIA</v>
          </cell>
        </row>
        <row r="6036">
          <cell r="A6036" t="str">
            <v>MUNICIPIO DE BRICEÑO</v>
          </cell>
        </row>
        <row r="6037">
          <cell r="A6037" t="str">
            <v>PROYECTO: PLANTA DE BENEFICIO ANIMAL DEL MUNICIPIO DE BRICEÑO - ANTIOQUIA</v>
          </cell>
        </row>
        <row r="6039">
          <cell r="A6039" t="str">
            <v>MEMORIAS DE OBRA</v>
          </cell>
        </row>
        <row r="6041">
          <cell r="A6041" t="str">
            <v>No.</v>
          </cell>
          <cell r="B6041" t="str">
            <v>DESCRIPCIÓN</v>
          </cell>
          <cell r="F6041" t="str">
            <v>ÍTEM DE PAGO</v>
          </cell>
          <cell r="G6041" t="str">
            <v>UNIDAD</v>
          </cell>
          <cell r="H6041" t="str">
            <v>CANTIDAD</v>
          </cell>
        </row>
        <row r="6042">
          <cell r="A6042">
            <v>70</v>
          </cell>
          <cell r="B6042" t="str">
            <v>S.T.I GRILLETES DE IZAMIENTO GALVANIZADOS EN CALIENTE</v>
          </cell>
          <cell r="F6042" t="str">
            <v>BR</v>
          </cell>
          <cell r="G6042" t="str">
            <v>UNIDAD</v>
          </cell>
          <cell r="H6042">
            <v>1</v>
          </cell>
        </row>
        <row r="6044">
          <cell r="A6044" t="str">
            <v>DETALLE</v>
          </cell>
          <cell r="C6044" t="str">
            <v>FACTOR</v>
          </cell>
          <cell r="D6044" t="str">
            <v>CANTIDAD</v>
          </cell>
          <cell r="E6044" t="str">
            <v>A (ML)</v>
          </cell>
          <cell r="F6044" t="str">
            <v>B (M2)</v>
          </cell>
          <cell r="G6044" t="str">
            <v>C (M3)</v>
          </cell>
          <cell r="H6044" t="str">
            <v>TOTAL</v>
          </cell>
        </row>
        <row r="6045">
          <cell r="A6045" t="str">
            <v>GRILLETES DE IZAMIENTO</v>
          </cell>
          <cell r="C6045">
            <v>1</v>
          </cell>
          <cell r="D6045">
            <v>1</v>
          </cell>
          <cell r="H6045">
            <v>1</v>
          </cell>
        </row>
        <row r="6046">
          <cell r="H6046" t="str">
            <v/>
          </cell>
        </row>
        <row r="6047">
          <cell r="H6047" t="str">
            <v/>
          </cell>
        </row>
        <row r="6048">
          <cell r="H6048" t="str">
            <v/>
          </cell>
        </row>
        <row r="6049">
          <cell r="H6049" t="str">
            <v/>
          </cell>
        </row>
        <row r="6050">
          <cell r="H6050" t="str">
            <v/>
          </cell>
        </row>
        <row r="6051">
          <cell r="H6051" t="str">
            <v/>
          </cell>
        </row>
        <row r="6052">
          <cell r="H6052" t="str">
            <v/>
          </cell>
        </row>
        <row r="6053">
          <cell r="H6053" t="str">
            <v/>
          </cell>
        </row>
        <row r="6054">
          <cell r="H6054" t="str">
            <v/>
          </cell>
        </row>
        <row r="6055">
          <cell r="H6055" t="str">
            <v/>
          </cell>
        </row>
        <row r="6056">
          <cell r="H6056" t="str">
            <v/>
          </cell>
        </row>
        <row r="6057">
          <cell r="H6057" t="str">
            <v/>
          </cell>
        </row>
        <row r="6058">
          <cell r="H6058" t="str">
            <v/>
          </cell>
        </row>
        <row r="6059">
          <cell r="H6059" t="str">
            <v/>
          </cell>
        </row>
        <row r="6060">
          <cell r="H6060" t="str">
            <v/>
          </cell>
        </row>
        <row r="6061">
          <cell r="H6061" t="str">
            <v/>
          </cell>
        </row>
        <row r="6062">
          <cell r="H6062" t="str">
            <v/>
          </cell>
        </row>
        <row r="6063">
          <cell r="H6063" t="str">
            <v/>
          </cell>
        </row>
        <row r="6064">
          <cell r="H6064" t="str">
            <v/>
          </cell>
        </row>
        <row r="6065">
          <cell r="H6065" t="str">
            <v/>
          </cell>
        </row>
        <row r="6066">
          <cell r="H6066" t="str">
            <v/>
          </cell>
        </row>
        <row r="6067">
          <cell r="H6067" t="str">
            <v/>
          </cell>
        </row>
        <row r="6068">
          <cell r="H6068" t="str">
            <v/>
          </cell>
        </row>
        <row r="6069">
          <cell r="H6069" t="str">
            <v/>
          </cell>
        </row>
        <row r="6070">
          <cell r="H6070" t="str">
            <v/>
          </cell>
        </row>
        <row r="6071">
          <cell r="H6071" t="str">
            <v/>
          </cell>
        </row>
        <row r="6072">
          <cell r="H6072" t="str">
            <v/>
          </cell>
        </row>
        <row r="6073">
          <cell r="H6073" t="str">
            <v/>
          </cell>
        </row>
        <row r="6074">
          <cell r="H6074" t="str">
            <v/>
          </cell>
        </row>
        <row r="6075">
          <cell r="H6075" t="str">
            <v/>
          </cell>
        </row>
        <row r="6076">
          <cell r="A6076" t="str">
            <v>ACTIVIDAD No 70 - PÁGINA 1</v>
          </cell>
        </row>
        <row r="6077">
          <cell r="H6077" t="str">
            <v/>
          </cell>
        </row>
        <row r="6078">
          <cell r="H6078" t="str">
            <v/>
          </cell>
        </row>
        <row r="6079">
          <cell r="H6079" t="str">
            <v/>
          </cell>
        </row>
        <row r="6080">
          <cell r="H6080" t="str">
            <v/>
          </cell>
        </row>
        <row r="6081">
          <cell r="H6081" t="str">
            <v/>
          </cell>
        </row>
        <row r="6082">
          <cell r="H6082" t="str">
            <v/>
          </cell>
        </row>
        <row r="6083">
          <cell r="H6083" t="str">
            <v/>
          </cell>
        </row>
        <row r="6084">
          <cell r="H6084" t="str">
            <v/>
          </cell>
        </row>
        <row r="6085">
          <cell r="H6085" t="str">
            <v/>
          </cell>
        </row>
        <row r="6086">
          <cell r="H6086" t="str">
            <v/>
          </cell>
        </row>
        <row r="6087">
          <cell r="H6087" t="str">
            <v/>
          </cell>
        </row>
        <row r="6088">
          <cell r="H6088" t="str">
            <v/>
          </cell>
        </row>
        <row r="6089">
          <cell r="H6089" t="str">
            <v/>
          </cell>
        </row>
        <row r="6090">
          <cell r="H6090" t="str">
            <v/>
          </cell>
        </row>
        <row r="6091">
          <cell r="H6091" t="str">
            <v/>
          </cell>
        </row>
        <row r="6092">
          <cell r="H6092" t="str">
            <v/>
          </cell>
        </row>
        <row r="6093">
          <cell r="H6093" t="str">
            <v/>
          </cell>
        </row>
        <row r="6094">
          <cell r="A6094" t="str">
            <v>CANTIDAD TOTAL ACTIVIDAD No 70</v>
          </cell>
          <cell r="H6094">
            <v>1</v>
          </cell>
        </row>
        <row r="6095">
          <cell r="A6095" t="str">
            <v>INSERTE PLANO, GRÁFICO O ESQUEMA AQUÍ</v>
          </cell>
        </row>
        <row r="6118">
          <cell r="B6118" t="str">
            <v>SANTIAGO RODRÍGUEZ RIVAS</v>
          </cell>
        </row>
        <row r="6119">
          <cell r="B6119" t="str">
            <v>INGENIERO CIVIL PRESUPUESTADOR</v>
          </cell>
        </row>
        <row r="6120">
          <cell r="B6120" t="str">
            <v xml:space="preserve">COSTOS Y PRESUPUESTOS </v>
          </cell>
        </row>
        <row r="6121">
          <cell r="B6121" t="str">
            <v>M.P. 161037-0500005 TLM</v>
          </cell>
          <cell r="C6121" t="str">
            <v>ACTIVIDAD No 70 - PÁGINA 2</v>
          </cell>
        </row>
        <row r="6122">
          <cell r="A6122" t="str">
            <v>DEPARTAMENTO DE ANTIOQUIA</v>
          </cell>
        </row>
        <row r="6123">
          <cell r="A6123" t="str">
            <v>MUNICIPIO DE BRICEÑO</v>
          </cell>
        </row>
        <row r="6124">
          <cell r="A6124" t="str">
            <v>PROYECTO: PLANTA DE BENEFICIO ANIMAL DEL MUNICIPIO DE BRICEÑO - ANTIOQUIA</v>
          </cell>
        </row>
        <row r="6126">
          <cell r="A6126" t="str">
            <v>MEMORIAS DE OBRA</v>
          </cell>
        </row>
        <row r="6128">
          <cell r="A6128" t="str">
            <v>No.</v>
          </cell>
          <cell r="B6128" t="str">
            <v>DESCRIPCIÓN</v>
          </cell>
          <cell r="F6128" t="str">
            <v>ÍTEM DE PAGO</v>
          </cell>
          <cell r="G6128" t="str">
            <v>UNIDAD</v>
          </cell>
          <cell r="H6128" t="str">
            <v>CANTIDAD</v>
          </cell>
        </row>
        <row r="6129">
          <cell r="A6129">
            <v>71</v>
          </cell>
          <cell r="B6129" t="str">
            <v>S.T.I ESPARNANCADOR NEUMÁTICO
Cilindro de 2½” de diámetro en tubería de aluminio para alta presión, con freno independiente y 3 soportes de fijación a la línea. Se entrega con una llave neumática de doble paso para abrir la res en las zonas de evisceración y corte de canal.</v>
          </cell>
          <cell r="F6129" t="str">
            <v>BS</v>
          </cell>
          <cell r="G6129" t="str">
            <v>UNIDAD</v>
          </cell>
          <cell r="H6129">
            <v>1</v>
          </cell>
        </row>
        <row r="6131">
          <cell r="A6131" t="str">
            <v>DETALLE</v>
          </cell>
          <cell r="C6131" t="str">
            <v>FACTOR</v>
          </cell>
          <cell r="D6131" t="str">
            <v>CANTIDAD</v>
          </cell>
          <cell r="E6131" t="str">
            <v>A (ML)</v>
          </cell>
          <cell r="F6131" t="str">
            <v>B (M2)</v>
          </cell>
          <cell r="G6131" t="str">
            <v>C (M3)</v>
          </cell>
          <cell r="H6131" t="str">
            <v>TOTAL</v>
          </cell>
        </row>
        <row r="6132">
          <cell r="A6132" t="str">
            <v>ESPARNANCADOR</v>
          </cell>
          <cell r="C6132">
            <v>1</v>
          </cell>
          <cell r="D6132">
            <v>1</v>
          </cell>
          <cell r="H6132">
            <v>1</v>
          </cell>
        </row>
        <row r="6133">
          <cell r="H6133" t="str">
            <v/>
          </cell>
        </row>
        <row r="6134">
          <cell r="H6134" t="str">
            <v/>
          </cell>
        </row>
        <row r="6135">
          <cell r="H6135" t="str">
            <v/>
          </cell>
        </row>
        <row r="6136">
          <cell r="H6136" t="str">
            <v/>
          </cell>
        </row>
        <row r="6137">
          <cell r="H6137" t="str">
            <v/>
          </cell>
        </row>
        <row r="6138">
          <cell r="H6138" t="str">
            <v/>
          </cell>
        </row>
        <row r="6139">
          <cell r="H6139" t="str">
            <v/>
          </cell>
        </row>
        <row r="6140">
          <cell r="H6140" t="str">
            <v/>
          </cell>
        </row>
        <row r="6141">
          <cell r="H6141" t="str">
            <v/>
          </cell>
        </row>
        <row r="6142">
          <cell r="H6142" t="str">
            <v/>
          </cell>
        </row>
        <row r="6143">
          <cell r="H6143" t="str">
            <v/>
          </cell>
        </row>
        <row r="6144">
          <cell r="H6144" t="str">
            <v/>
          </cell>
        </row>
        <row r="6145">
          <cell r="H6145" t="str">
            <v/>
          </cell>
        </row>
        <row r="6146">
          <cell r="H6146" t="str">
            <v/>
          </cell>
        </row>
        <row r="6147">
          <cell r="H6147" t="str">
            <v/>
          </cell>
        </row>
        <row r="6148">
          <cell r="H6148" t="str">
            <v/>
          </cell>
        </row>
        <row r="6149">
          <cell r="H6149" t="str">
            <v/>
          </cell>
        </row>
        <row r="6150">
          <cell r="H6150" t="str">
            <v/>
          </cell>
        </row>
        <row r="6151">
          <cell r="H6151" t="str">
            <v/>
          </cell>
        </row>
        <row r="6152">
          <cell r="H6152" t="str">
            <v/>
          </cell>
        </row>
        <row r="6153">
          <cell r="H6153" t="str">
            <v/>
          </cell>
        </row>
        <row r="6154">
          <cell r="H6154" t="str">
            <v/>
          </cell>
        </row>
        <row r="6155">
          <cell r="H6155" t="str">
            <v/>
          </cell>
        </row>
        <row r="6156">
          <cell r="H6156" t="str">
            <v/>
          </cell>
        </row>
        <row r="6157">
          <cell r="H6157" t="str">
            <v/>
          </cell>
        </row>
        <row r="6158">
          <cell r="H6158" t="str">
            <v/>
          </cell>
        </row>
        <row r="6159">
          <cell r="H6159" t="str">
            <v/>
          </cell>
        </row>
        <row r="6160">
          <cell r="H6160" t="str">
            <v/>
          </cell>
        </row>
        <row r="6161">
          <cell r="H6161" t="str">
            <v/>
          </cell>
        </row>
        <row r="6162">
          <cell r="H6162" t="str">
            <v/>
          </cell>
        </row>
        <row r="6163">
          <cell r="A6163" t="str">
            <v>ACTIVIDAD No 71 - PÁGINA 1</v>
          </cell>
        </row>
        <row r="6164">
          <cell r="H6164" t="str">
            <v/>
          </cell>
        </row>
        <row r="6165">
          <cell r="H6165" t="str">
            <v/>
          </cell>
        </row>
        <row r="6166">
          <cell r="H6166" t="str">
            <v/>
          </cell>
        </row>
        <row r="6167">
          <cell r="H6167" t="str">
            <v/>
          </cell>
        </row>
        <row r="6168">
          <cell r="H6168" t="str">
            <v/>
          </cell>
        </row>
        <row r="6169">
          <cell r="H6169" t="str">
            <v/>
          </cell>
        </row>
        <row r="6170">
          <cell r="H6170" t="str">
            <v/>
          </cell>
        </row>
        <row r="6171">
          <cell r="H6171" t="str">
            <v/>
          </cell>
        </row>
        <row r="6172">
          <cell r="H6172" t="str">
            <v/>
          </cell>
        </row>
        <row r="6173">
          <cell r="H6173" t="str">
            <v/>
          </cell>
        </row>
        <row r="6174">
          <cell r="H6174" t="str">
            <v/>
          </cell>
        </row>
        <row r="6175">
          <cell r="H6175" t="str">
            <v/>
          </cell>
        </row>
        <row r="6176">
          <cell r="H6176" t="str">
            <v/>
          </cell>
        </row>
        <row r="6177">
          <cell r="H6177" t="str">
            <v/>
          </cell>
        </row>
        <row r="6178">
          <cell r="H6178" t="str">
            <v/>
          </cell>
        </row>
        <row r="6179">
          <cell r="H6179" t="str">
            <v/>
          </cell>
        </row>
        <row r="6180">
          <cell r="H6180" t="str">
            <v/>
          </cell>
        </row>
        <row r="6181">
          <cell r="A6181" t="str">
            <v>CANTIDAD TOTAL ACTIVIDAD No 71</v>
          </cell>
          <cell r="H6181">
            <v>1</v>
          </cell>
        </row>
        <row r="6182">
          <cell r="A6182" t="str">
            <v>INSERTE PLANO, GRÁFICO O ESQUEMA AQUÍ</v>
          </cell>
        </row>
        <row r="6205">
          <cell r="B6205" t="str">
            <v>SANTIAGO RODRÍGUEZ RIVAS</v>
          </cell>
        </row>
        <row r="6206">
          <cell r="B6206" t="str">
            <v>INGENIERO CIVIL PRESUPUESTADOR</v>
          </cell>
        </row>
        <row r="6207">
          <cell r="B6207" t="str">
            <v xml:space="preserve">COSTOS Y PRESUPUESTOS </v>
          </cell>
        </row>
        <row r="6208">
          <cell r="B6208" t="str">
            <v>M.P. 161037-0500005 TLM</v>
          </cell>
          <cell r="C6208" t="str">
            <v>ACTIVIDAD No 71 - PÁGINA 2</v>
          </cell>
        </row>
        <row r="6209">
          <cell r="A6209" t="str">
            <v>DEPARTAMENTO DE ANTIOQUIA</v>
          </cell>
        </row>
        <row r="6210">
          <cell r="A6210" t="str">
            <v>MUNICIPIO DE BRICEÑO</v>
          </cell>
        </row>
        <row r="6211">
          <cell r="A6211" t="str">
            <v>PROYECTO: PLANTA DE BENEFICIO ANIMAL DEL MUNICIPIO DE BRICEÑO - ANTIOQUIA</v>
          </cell>
        </row>
        <row r="6213">
          <cell r="A6213" t="str">
            <v>MEMORIAS DE OBRA</v>
          </cell>
        </row>
        <row r="6215">
          <cell r="A6215" t="str">
            <v>No.</v>
          </cell>
          <cell r="B6215" t="str">
            <v>DESCRIPCIÓN</v>
          </cell>
          <cell r="F6215" t="str">
            <v>ÍTEM DE PAGO</v>
          </cell>
          <cell r="G6215" t="str">
            <v>UNIDAD</v>
          </cell>
          <cell r="H6215" t="str">
            <v>CANTIDAD</v>
          </cell>
        </row>
        <row r="6216">
          <cell r="A6216">
            <v>72</v>
          </cell>
          <cell r="B6216" t="str">
            <v>S.T.I CARRO BUGGY MULTIUSOS
Fabricado en Lámina inoxidable calibre 16 referencia 304, con tapa en acero inoxidable y manija. Ruedas industriales. Dimensiones: 80 x 80 x 80</v>
          </cell>
          <cell r="F6216" t="str">
            <v>BT</v>
          </cell>
          <cell r="G6216" t="str">
            <v>UNIDAD</v>
          </cell>
          <cell r="H6216">
            <v>1</v>
          </cell>
        </row>
        <row r="6218">
          <cell r="A6218" t="str">
            <v>DETALLE</v>
          </cell>
          <cell r="C6218" t="str">
            <v>FACTOR</v>
          </cell>
          <cell r="D6218" t="str">
            <v>CANTIDAD</v>
          </cell>
          <cell r="E6218" t="str">
            <v>A (ML)</v>
          </cell>
          <cell r="F6218" t="str">
            <v>B (M2)</v>
          </cell>
          <cell r="G6218" t="str">
            <v>C (M3)</v>
          </cell>
          <cell r="H6218" t="str">
            <v>TOTAL</v>
          </cell>
        </row>
        <row r="6219">
          <cell r="A6219" t="str">
            <v>CARRO BUGGY MULTIUSOS</v>
          </cell>
          <cell r="C6219">
            <v>1</v>
          </cell>
          <cell r="D6219">
            <v>1</v>
          </cell>
          <cell r="H6219">
            <v>1</v>
          </cell>
        </row>
        <row r="6220">
          <cell r="H6220" t="str">
            <v/>
          </cell>
        </row>
        <row r="6221">
          <cell r="H6221" t="str">
            <v/>
          </cell>
        </row>
        <row r="6222">
          <cell r="H6222" t="str">
            <v/>
          </cell>
        </row>
        <row r="6223">
          <cell r="H6223" t="str">
            <v/>
          </cell>
        </row>
        <row r="6224">
          <cell r="H6224" t="str">
            <v/>
          </cell>
        </row>
        <row r="6225">
          <cell r="H6225" t="str">
            <v/>
          </cell>
        </row>
        <row r="6226">
          <cell r="H6226" t="str">
            <v/>
          </cell>
        </row>
        <row r="6227">
          <cell r="H6227" t="str">
            <v/>
          </cell>
        </row>
        <row r="6228">
          <cell r="H6228" t="str">
            <v/>
          </cell>
        </row>
        <row r="6229">
          <cell r="H6229" t="str">
            <v/>
          </cell>
        </row>
        <row r="6230">
          <cell r="H6230" t="str">
            <v/>
          </cell>
        </row>
        <row r="6231">
          <cell r="H6231" t="str">
            <v/>
          </cell>
        </row>
        <row r="6232">
          <cell r="H6232" t="str">
            <v/>
          </cell>
        </row>
        <row r="6233">
          <cell r="H6233" t="str">
            <v/>
          </cell>
        </row>
        <row r="6234">
          <cell r="H6234" t="str">
            <v/>
          </cell>
        </row>
        <row r="6235">
          <cell r="H6235" t="str">
            <v/>
          </cell>
        </row>
        <row r="6236">
          <cell r="H6236" t="str">
            <v/>
          </cell>
        </row>
        <row r="6237">
          <cell r="H6237" t="str">
            <v/>
          </cell>
        </row>
        <row r="6238">
          <cell r="H6238" t="str">
            <v/>
          </cell>
        </row>
        <row r="6239">
          <cell r="H6239" t="str">
            <v/>
          </cell>
        </row>
        <row r="6240">
          <cell r="H6240" t="str">
            <v/>
          </cell>
        </row>
        <row r="6241">
          <cell r="H6241" t="str">
            <v/>
          </cell>
        </row>
        <row r="6242">
          <cell r="H6242" t="str">
            <v/>
          </cell>
        </row>
        <row r="6243">
          <cell r="H6243" t="str">
            <v/>
          </cell>
        </row>
        <row r="6244">
          <cell r="H6244" t="str">
            <v/>
          </cell>
        </row>
        <row r="6245">
          <cell r="H6245" t="str">
            <v/>
          </cell>
        </row>
        <row r="6246">
          <cell r="H6246" t="str">
            <v/>
          </cell>
        </row>
        <row r="6247">
          <cell r="H6247" t="str">
            <v/>
          </cell>
        </row>
        <row r="6248">
          <cell r="H6248" t="str">
            <v/>
          </cell>
        </row>
        <row r="6249">
          <cell r="H6249" t="str">
            <v/>
          </cell>
        </row>
        <row r="6250">
          <cell r="A6250" t="str">
            <v>ACTIVIDAD No 72 - PÁGINA 1</v>
          </cell>
        </row>
        <row r="6251">
          <cell r="H6251" t="str">
            <v/>
          </cell>
        </row>
        <row r="6252">
          <cell r="H6252" t="str">
            <v/>
          </cell>
        </row>
        <row r="6253">
          <cell r="H6253" t="str">
            <v/>
          </cell>
        </row>
        <row r="6254">
          <cell r="H6254" t="str">
            <v/>
          </cell>
        </row>
        <row r="6255">
          <cell r="H6255" t="str">
            <v/>
          </cell>
        </row>
        <row r="6256">
          <cell r="H6256" t="str">
            <v/>
          </cell>
        </row>
        <row r="6257">
          <cell r="H6257" t="str">
            <v/>
          </cell>
        </row>
        <row r="6258">
          <cell r="H6258" t="str">
            <v/>
          </cell>
        </row>
        <row r="6259">
          <cell r="H6259" t="str">
            <v/>
          </cell>
        </row>
        <row r="6260">
          <cell r="H6260" t="str">
            <v/>
          </cell>
        </row>
        <row r="6261">
          <cell r="H6261" t="str">
            <v/>
          </cell>
        </row>
        <row r="6262">
          <cell r="H6262" t="str">
            <v/>
          </cell>
        </row>
        <row r="6263">
          <cell r="H6263" t="str">
            <v/>
          </cell>
        </row>
        <row r="6264">
          <cell r="H6264" t="str">
            <v/>
          </cell>
        </row>
        <row r="6265">
          <cell r="H6265" t="str">
            <v/>
          </cell>
        </row>
        <row r="6266">
          <cell r="H6266" t="str">
            <v/>
          </cell>
        </row>
        <row r="6267">
          <cell r="H6267" t="str">
            <v/>
          </cell>
        </row>
        <row r="6268">
          <cell r="A6268" t="str">
            <v>CANTIDAD TOTAL ACTIVIDAD No 72</v>
          </cell>
          <cell r="H6268">
            <v>1</v>
          </cell>
        </row>
        <row r="6269">
          <cell r="A6269" t="str">
            <v>INSERTE PLANO, GRÁFICO O ESQUEMA AQUÍ</v>
          </cell>
        </row>
        <row r="6292">
          <cell r="B6292" t="str">
            <v>SANTIAGO RODRÍGUEZ RIVAS</v>
          </cell>
        </row>
        <row r="6293">
          <cell r="B6293" t="str">
            <v>INGENIERO CIVIL PRESUPUESTADOR</v>
          </cell>
        </row>
        <row r="6294">
          <cell r="B6294" t="str">
            <v xml:space="preserve">COSTOS Y PRESUPUESTOS </v>
          </cell>
        </row>
        <row r="6295">
          <cell r="B6295" t="str">
            <v>M.P. 161037-0500005 TLM</v>
          </cell>
          <cell r="C6295" t="str">
            <v>ACTIVIDAD No 72 - PÁGINA 2</v>
          </cell>
        </row>
        <row r="6296">
          <cell r="A6296" t="str">
            <v>DEPARTAMENTO DE ANTIOQUIA</v>
          </cell>
        </row>
        <row r="6297">
          <cell r="A6297" t="str">
            <v>MUNICIPIO DE BRICEÑO</v>
          </cell>
        </row>
        <row r="6298">
          <cell r="A6298" t="str">
            <v>PROYECTO: PLANTA DE BENEFICIO ANIMAL DEL MUNICIPIO DE BRICEÑO - ANTIOQUIA</v>
          </cell>
        </row>
        <row r="6300">
          <cell r="A6300" t="str">
            <v>MEMORIAS DE OBRA</v>
          </cell>
        </row>
        <row r="6302">
          <cell r="A6302" t="str">
            <v>No.</v>
          </cell>
          <cell r="B6302" t="str">
            <v>DESCRIPCIÓN</v>
          </cell>
          <cell r="F6302" t="str">
            <v>ÍTEM DE PAGO</v>
          </cell>
          <cell r="G6302" t="str">
            <v>UNIDAD</v>
          </cell>
          <cell r="H6302" t="str">
            <v>CANTIDAD</v>
          </cell>
        </row>
        <row r="6303">
          <cell r="A6303">
            <v>73</v>
          </cell>
          <cell r="B6303" t="str">
            <v>S.T.I METRO LINEAL DE PLATAFORMA DE INSPECCION DE PORCINOS</v>
          </cell>
          <cell r="F6303" t="str">
            <v>BZ</v>
          </cell>
          <cell r="G6303" t="str">
            <v>METRO</v>
          </cell>
          <cell r="H6303">
            <v>3</v>
          </cell>
        </row>
        <row r="6305">
          <cell r="A6305" t="str">
            <v>DETALLE</v>
          </cell>
          <cell r="C6305" t="str">
            <v>FACTOR</v>
          </cell>
          <cell r="D6305" t="str">
            <v>CANTIDAD</v>
          </cell>
          <cell r="E6305" t="str">
            <v>A (ML)</v>
          </cell>
          <cell r="F6305" t="str">
            <v>B (M2)</v>
          </cell>
          <cell r="G6305" t="str">
            <v>C (M3)</v>
          </cell>
          <cell r="H6305" t="str">
            <v>TOTAL</v>
          </cell>
        </row>
        <row r="6306">
          <cell r="A6306" t="str">
            <v>PLATAFORMA DE INSPECCIÓN PORCINOS</v>
          </cell>
          <cell r="C6306">
            <v>1</v>
          </cell>
          <cell r="D6306">
            <v>1</v>
          </cell>
          <cell r="E6306">
            <v>3</v>
          </cell>
          <cell r="H6306">
            <v>3</v>
          </cell>
        </row>
        <row r="6307">
          <cell r="H6307" t="str">
            <v/>
          </cell>
        </row>
        <row r="6308">
          <cell r="H6308" t="str">
            <v/>
          </cell>
        </row>
        <row r="6309">
          <cell r="H6309" t="str">
            <v/>
          </cell>
        </row>
        <row r="6310">
          <cell r="H6310" t="str">
            <v/>
          </cell>
        </row>
        <row r="6311">
          <cell r="H6311" t="str">
            <v/>
          </cell>
        </row>
        <row r="6312">
          <cell r="H6312" t="str">
            <v/>
          </cell>
        </row>
        <row r="6313">
          <cell r="H6313" t="str">
            <v/>
          </cell>
        </row>
        <row r="6314">
          <cell r="H6314" t="str">
            <v/>
          </cell>
        </row>
        <row r="6315">
          <cell r="H6315" t="str">
            <v/>
          </cell>
        </row>
        <row r="6316">
          <cell r="H6316" t="str">
            <v/>
          </cell>
        </row>
        <row r="6317">
          <cell r="H6317" t="str">
            <v/>
          </cell>
        </row>
        <row r="6318">
          <cell r="H6318" t="str">
            <v/>
          </cell>
        </row>
        <row r="6319">
          <cell r="H6319" t="str">
            <v/>
          </cell>
        </row>
        <row r="6320">
          <cell r="H6320" t="str">
            <v/>
          </cell>
        </row>
        <row r="6321">
          <cell r="H6321" t="str">
            <v/>
          </cell>
        </row>
        <row r="6322">
          <cell r="H6322" t="str">
            <v/>
          </cell>
        </row>
        <row r="6323">
          <cell r="H6323" t="str">
            <v/>
          </cell>
        </row>
        <row r="6324">
          <cell r="H6324" t="str">
            <v/>
          </cell>
        </row>
        <row r="6325">
          <cell r="H6325" t="str">
            <v/>
          </cell>
        </row>
        <row r="6326">
          <cell r="H6326" t="str">
            <v/>
          </cell>
        </row>
        <row r="6327">
          <cell r="H6327" t="str">
            <v/>
          </cell>
        </row>
        <row r="6328">
          <cell r="H6328" t="str">
            <v/>
          </cell>
        </row>
        <row r="6329">
          <cell r="H6329" t="str">
            <v/>
          </cell>
        </row>
        <row r="6330">
          <cell r="H6330" t="str">
            <v/>
          </cell>
        </row>
        <row r="6331">
          <cell r="H6331" t="str">
            <v/>
          </cell>
        </row>
        <row r="6332">
          <cell r="H6332" t="str">
            <v/>
          </cell>
        </row>
        <row r="6333">
          <cell r="H6333" t="str">
            <v/>
          </cell>
        </row>
        <row r="6334">
          <cell r="H6334" t="str">
            <v/>
          </cell>
        </row>
        <row r="6335">
          <cell r="H6335" t="str">
            <v/>
          </cell>
        </row>
        <row r="6336">
          <cell r="H6336" t="str">
            <v/>
          </cell>
        </row>
        <row r="6337">
          <cell r="A6337" t="str">
            <v>ACTIVIDAD No 73 - PÁGINA 1</v>
          </cell>
        </row>
        <row r="6338">
          <cell r="H6338" t="str">
            <v/>
          </cell>
        </row>
        <row r="6339">
          <cell r="H6339" t="str">
            <v/>
          </cell>
        </row>
        <row r="6340">
          <cell r="H6340" t="str">
            <v/>
          </cell>
        </row>
        <row r="6341">
          <cell r="H6341" t="str">
            <v/>
          </cell>
        </row>
        <row r="6342">
          <cell r="H6342" t="str">
            <v/>
          </cell>
        </row>
        <row r="6343">
          <cell r="H6343" t="str">
            <v/>
          </cell>
        </row>
        <row r="6344">
          <cell r="H6344" t="str">
            <v/>
          </cell>
        </row>
        <row r="6345">
          <cell r="H6345" t="str">
            <v/>
          </cell>
        </row>
        <row r="6346">
          <cell r="H6346" t="str">
            <v/>
          </cell>
        </row>
        <row r="6347">
          <cell r="H6347" t="str">
            <v/>
          </cell>
        </row>
        <row r="6348">
          <cell r="H6348" t="str">
            <v/>
          </cell>
        </row>
        <row r="6349">
          <cell r="H6349" t="str">
            <v/>
          </cell>
        </row>
        <row r="6350">
          <cell r="H6350" t="str">
            <v/>
          </cell>
        </row>
        <row r="6351">
          <cell r="H6351" t="str">
            <v/>
          </cell>
        </row>
        <row r="6352">
          <cell r="H6352" t="str">
            <v/>
          </cell>
        </row>
        <row r="6353">
          <cell r="H6353" t="str">
            <v/>
          </cell>
        </row>
        <row r="6354">
          <cell r="H6354" t="str">
            <v/>
          </cell>
        </row>
        <row r="6355">
          <cell r="A6355" t="str">
            <v>CANTIDAD TOTAL ACTIVIDAD No 73</v>
          </cell>
          <cell r="H6355">
            <v>3</v>
          </cell>
        </row>
        <row r="6356">
          <cell r="A6356" t="str">
            <v>INSERTE PLANO, GRÁFICO O ESQUEMA AQUÍ</v>
          </cell>
        </row>
        <row r="6379">
          <cell r="B6379" t="str">
            <v>SANTIAGO RODRÍGUEZ RIVAS</v>
          </cell>
        </row>
        <row r="6380">
          <cell r="B6380" t="str">
            <v>INGENIERO CIVIL PRESUPUESTADOR</v>
          </cell>
        </row>
        <row r="6381">
          <cell r="B6381" t="str">
            <v xml:space="preserve">COSTOS Y PRESUPUESTOS </v>
          </cell>
        </row>
        <row r="6382">
          <cell r="B6382" t="str">
            <v>M.P. 161037-0500005 TLM</v>
          </cell>
          <cell r="C6382" t="str">
            <v>ACTIVIDAD No 73 - PÁGINA 2</v>
          </cell>
        </row>
        <row r="6383">
          <cell r="A6383" t="str">
            <v>DEPARTAMENTO DE ANTIOQUIA</v>
          </cell>
        </row>
        <row r="6384">
          <cell r="A6384" t="str">
            <v>MUNICIPIO DE BRICEÑO</v>
          </cell>
        </row>
        <row r="6385">
          <cell r="A6385" t="str">
            <v>PROYECTO: PLANTA DE BENEFICIO ANIMAL DEL MUNICIPIO DE BRICEÑO - ANTIOQUIA</v>
          </cell>
        </row>
        <row r="6387">
          <cell r="A6387" t="str">
            <v>MEMORIAS DE OBRA</v>
          </cell>
        </row>
        <row r="6389">
          <cell r="A6389" t="str">
            <v>No.</v>
          </cell>
          <cell r="B6389" t="str">
            <v>DESCRIPCIÓN</v>
          </cell>
          <cell r="F6389" t="str">
            <v>ÍTEM DE PAGO</v>
          </cell>
          <cell r="G6389" t="str">
            <v>UNIDAD</v>
          </cell>
          <cell r="H6389" t="str">
            <v>CANTIDAD</v>
          </cell>
        </row>
        <row r="6390">
          <cell r="A6390">
            <v>74</v>
          </cell>
          <cell r="B6390" t="str">
            <v>S.T.C de puertas correderas para corrales en tubería negra 2" y 4" según diseño.</v>
          </cell>
          <cell r="F6390" t="str">
            <v>BU</v>
          </cell>
          <cell r="G6390" t="str">
            <v>UNIDAD</v>
          </cell>
          <cell r="H6390">
            <v>6</v>
          </cell>
        </row>
        <row r="6392">
          <cell r="A6392" t="str">
            <v>DETALLE</v>
          </cell>
          <cell r="C6392" t="str">
            <v>FACTOR</v>
          </cell>
          <cell r="D6392" t="str">
            <v>CANTIDAD</v>
          </cell>
          <cell r="E6392" t="str">
            <v>A (ML)</v>
          </cell>
          <cell r="F6392" t="str">
            <v>B (M2)</v>
          </cell>
          <cell r="G6392" t="str">
            <v>C (M3)</v>
          </cell>
          <cell r="H6392" t="str">
            <v>TOTAL</v>
          </cell>
        </row>
        <row r="6393">
          <cell r="A6393" t="str">
            <v>PUERTAS CORREDERAS APARA CORRALES</v>
          </cell>
          <cell r="C6393">
            <v>1</v>
          </cell>
          <cell r="D6393">
            <v>6</v>
          </cell>
          <cell r="H6393">
            <v>6</v>
          </cell>
        </row>
        <row r="6394">
          <cell r="H6394" t="str">
            <v/>
          </cell>
        </row>
        <row r="6395">
          <cell r="H6395" t="str">
            <v/>
          </cell>
        </row>
        <row r="6396">
          <cell r="H6396" t="str">
            <v/>
          </cell>
        </row>
        <row r="6397">
          <cell r="H6397" t="str">
            <v/>
          </cell>
        </row>
        <row r="6398">
          <cell r="H6398" t="str">
            <v/>
          </cell>
        </row>
        <row r="6399">
          <cell r="H6399" t="str">
            <v/>
          </cell>
        </row>
        <row r="6400">
          <cell r="H6400" t="str">
            <v/>
          </cell>
        </row>
        <row r="6401">
          <cell r="H6401" t="str">
            <v/>
          </cell>
        </row>
        <row r="6402">
          <cell r="H6402" t="str">
            <v/>
          </cell>
        </row>
        <row r="6403">
          <cell r="H6403" t="str">
            <v/>
          </cell>
        </row>
        <row r="6404">
          <cell r="H6404" t="str">
            <v/>
          </cell>
        </row>
        <row r="6405">
          <cell r="H6405" t="str">
            <v/>
          </cell>
        </row>
        <row r="6406">
          <cell r="H6406" t="str">
            <v/>
          </cell>
        </row>
        <row r="6407">
          <cell r="H6407" t="str">
            <v/>
          </cell>
        </row>
        <row r="6408">
          <cell r="H6408" t="str">
            <v/>
          </cell>
        </row>
        <row r="6409">
          <cell r="H6409" t="str">
            <v/>
          </cell>
        </row>
        <row r="6410">
          <cell r="H6410" t="str">
            <v/>
          </cell>
        </row>
        <row r="6411">
          <cell r="H6411" t="str">
            <v/>
          </cell>
        </row>
        <row r="6412">
          <cell r="H6412" t="str">
            <v/>
          </cell>
        </row>
        <row r="6413">
          <cell r="H6413" t="str">
            <v/>
          </cell>
        </row>
        <row r="6414">
          <cell r="H6414" t="str">
            <v/>
          </cell>
        </row>
        <row r="6415">
          <cell r="H6415" t="str">
            <v/>
          </cell>
        </row>
        <row r="6416">
          <cell r="H6416" t="str">
            <v/>
          </cell>
        </row>
        <row r="6417">
          <cell r="H6417" t="str">
            <v/>
          </cell>
        </row>
        <row r="6420">
          <cell r="H6420" t="str">
            <v/>
          </cell>
        </row>
        <row r="6421">
          <cell r="H6421" t="str">
            <v/>
          </cell>
        </row>
        <row r="6422">
          <cell r="H6422" t="str">
            <v/>
          </cell>
        </row>
        <row r="6423">
          <cell r="H6423" t="str">
            <v/>
          </cell>
        </row>
        <row r="6424">
          <cell r="H6424" t="str">
            <v/>
          </cell>
        </row>
        <row r="6425">
          <cell r="H6425" t="str">
            <v/>
          </cell>
        </row>
        <row r="6426">
          <cell r="A6426" t="str">
            <v>ACTIVIDAD No 74 - PÁGINA 1</v>
          </cell>
        </row>
        <row r="6427">
          <cell r="H6427" t="str">
            <v/>
          </cell>
        </row>
        <row r="6428">
          <cell r="H6428" t="str">
            <v/>
          </cell>
        </row>
        <row r="6429">
          <cell r="H6429" t="str">
            <v/>
          </cell>
        </row>
        <row r="6430">
          <cell r="H6430" t="str">
            <v/>
          </cell>
        </row>
        <row r="6431">
          <cell r="H6431" t="str">
            <v/>
          </cell>
        </row>
        <row r="6432">
          <cell r="H6432" t="str">
            <v/>
          </cell>
        </row>
        <row r="6433">
          <cell r="H6433" t="str">
            <v/>
          </cell>
        </row>
        <row r="6434">
          <cell r="H6434" t="str">
            <v/>
          </cell>
        </row>
        <row r="6435">
          <cell r="H6435" t="str">
            <v/>
          </cell>
        </row>
        <row r="6436">
          <cell r="H6436" t="str">
            <v/>
          </cell>
        </row>
        <row r="6437">
          <cell r="H6437" t="str">
            <v/>
          </cell>
        </row>
        <row r="6438">
          <cell r="H6438" t="str">
            <v/>
          </cell>
        </row>
        <row r="6439">
          <cell r="H6439" t="str">
            <v/>
          </cell>
        </row>
        <row r="6440">
          <cell r="H6440" t="str">
            <v/>
          </cell>
        </row>
        <row r="6441">
          <cell r="H6441" t="str">
            <v/>
          </cell>
        </row>
        <row r="6442">
          <cell r="H6442" t="str">
            <v/>
          </cell>
        </row>
        <row r="6443">
          <cell r="H6443" t="str">
            <v/>
          </cell>
        </row>
        <row r="6444">
          <cell r="A6444" t="str">
            <v>CANTIDAD TOTAL ACTIVIDAD No 74</v>
          </cell>
          <cell r="H6444" t="str">
            <v/>
          </cell>
        </row>
        <row r="6445">
          <cell r="A6445" t="str">
            <v>INSERTE PLANO, GRÁFICO O ESQUEMA AQUÍ</v>
          </cell>
        </row>
        <row r="6468">
          <cell r="B6468" t="str">
            <v>SANTIAGO RODRÍGUEZ RIVAS</v>
          </cell>
        </row>
        <row r="6469">
          <cell r="B6469" t="str">
            <v>INGENIERO CIVIL PRESUPUESTADOR</v>
          </cell>
        </row>
        <row r="6470">
          <cell r="B6470" t="str">
            <v xml:space="preserve">COSTOS Y PRESUPUESTOS </v>
          </cell>
        </row>
        <row r="6471">
          <cell r="B6471" t="str">
            <v>M.P. 161037-0500005 TLM</v>
          </cell>
          <cell r="C6471" t="str">
            <v>ACTIVIDAD No 74 - PÁGINA 2</v>
          </cell>
        </row>
        <row r="6472">
          <cell r="A6472" t="str">
            <v>DEPARTAMENTO DE ANTIOQUIA</v>
          </cell>
        </row>
        <row r="6473">
          <cell r="A6473" t="str">
            <v>MUNICIPIO DE BRICEÑO</v>
          </cell>
        </row>
        <row r="6474">
          <cell r="A6474" t="str">
            <v>PROYECTO: PLANTA DE BENEFICIO ANIMAL DEL MUNICIPIO DE BRICEÑO - ANTIOQUIA</v>
          </cell>
        </row>
        <row r="6476">
          <cell r="A6476" t="str">
            <v>MEMORIAS DE OBRA</v>
          </cell>
        </row>
        <row r="6478">
          <cell r="A6478" t="str">
            <v>No.</v>
          </cell>
          <cell r="B6478" t="str">
            <v>DESCRIPCIÓN</v>
          </cell>
          <cell r="F6478" t="str">
            <v>ÍTEM DE PAGO</v>
          </cell>
          <cell r="G6478" t="str">
            <v>UNIDAD</v>
          </cell>
          <cell r="H6478" t="str">
            <v>CANTIDAD</v>
          </cell>
        </row>
        <row r="6479">
          <cell r="A6479">
            <v>75</v>
          </cell>
          <cell r="B6479" t="str">
            <v>S.T.I Trampa de grasas de 500 LT</v>
          </cell>
          <cell r="F6479" t="str">
            <v>BV</v>
          </cell>
          <cell r="G6479" t="str">
            <v>UNIDAD</v>
          </cell>
          <cell r="H6479">
            <v>1</v>
          </cell>
        </row>
        <row r="6481">
          <cell r="A6481" t="str">
            <v>DETALLE</v>
          </cell>
          <cell r="C6481" t="str">
            <v>FACTOR</v>
          </cell>
          <cell r="D6481" t="str">
            <v>CANTIDAD</v>
          </cell>
          <cell r="E6481" t="str">
            <v>A (ML)</v>
          </cell>
          <cell r="F6481" t="str">
            <v>B (M2)</v>
          </cell>
          <cell r="G6481" t="str">
            <v>C (M3)</v>
          </cell>
          <cell r="H6481" t="str">
            <v>TOTAL</v>
          </cell>
        </row>
        <row r="6482">
          <cell r="A6482" t="str">
            <v>S.T.I Trampa de grasas de 500 LT</v>
          </cell>
          <cell r="C6482">
            <v>1</v>
          </cell>
          <cell r="D6482">
            <v>1</v>
          </cell>
          <cell r="H6482">
            <v>1</v>
          </cell>
        </row>
        <row r="6483">
          <cell r="H6483" t="str">
            <v/>
          </cell>
        </row>
        <row r="6484">
          <cell r="H6484" t="str">
            <v/>
          </cell>
        </row>
        <row r="6485">
          <cell r="H6485" t="str">
            <v/>
          </cell>
        </row>
        <row r="6486">
          <cell r="H6486" t="str">
            <v/>
          </cell>
        </row>
        <row r="6487">
          <cell r="H6487" t="str">
            <v/>
          </cell>
        </row>
        <row r="6488">
          <cell r="H6488" t="str">
            <v/>
          </cell>
        </row>
        <row r="6489">
          <cell r="H6489" t="str">
            <v/>
          </cell>
        </row>
        <row r="6490">
          <cell r="H6490" t="str">
            <v/>
          </cell>
        </row>
        <row r="6491">
          <cell r="H6491" t="str">
            <v/>
          </cell>
        </row>
        <row r="6492">
          <cell r="H6492" t="str">
            <v/>
          </cell>
        </row>
        <row r="6493">
          <cell r="H6493" t="str">
            <v/>
          </cell>
        </row>
        <row r="6494">
          <cell r="H6494" t="str">
            <v/>
          </cell>
        </row>
        <row r="6495">
          <cell r="H6495" t="str">
            <v/>
          </cell>
        </row>
        <row r="6496">
          <cell r="H6496" t="str">
            <v/>
          </cell>
        </row>
        <row r="6497">
          <cell r="H6497" t="str">
            <v/>
          </cell>
        </row>
        <row r="6498">
          <cell r="H6498" t="str">
            <v/>
          </cell>
        </row>
        <row r="6499">
          <cell r="H6499" t="str">
            <v/>
          </cell>
        </row>
        <row r="6500">
          <cell r="H6500" t="str">
            <v/>
          </cell>
        </row>
        <row r="6501">
          <cell r="H6501" t="str">
            <v/>
          </cell>
        </row>
        <row r="6502">
          <cell r="H6502" t="str">
            <v/>
          </cell>
        </row>
        <row r="6503">
          <cell r="H6503" t="str">
            <v/>
          </cell>
        </row>
        <row r="6504">
          <cell r="H6504" t="str">
            <v/>
          </cell>
        </row>
        <row r="6505">
          <cell r="H6505" t="str">
            <v/>
          </cell>
        </row>
        <row r="6506">
          <cell r="H6506" t="str">
            <v/>
          </cell>
        </row>
        <row r="6507">
          <cell r="H6507" t="str">
            <v/>
          </cell>
        </row>
        <row r="6508">
          <cell r="H6508" t="str">
            <v/>
          </cell>
        </row>
        <row r="6509">
          <cell r="H6509" t="str">
            <v/>
          </cell>
        </row>
        <row r="6510">
          <cell r="H6510" t="str">
            <v/>
          </cell>
        </row>
        <row r="6511">
          <cell r="H6511" t="str">
            <v/>
          </cell>
        </row>
        <row r="6512">
          <cell r="H6512" t="str">
            <v/>
          </cell>
        </row>
        <row r="6513">
          <cell r="A6513" t="str">
            <v>ACTIVIDAD No 75 - PÁGINA 1</v>
          </cell>
        </row>
        <row r="6514">
          <cell r="H6514" t="str">
            <v/>
          </cell>
        </row>
        <row r="6515">
          <cell r="H6515" t="str">
            <v/>
          </cell>
        </row>
        <row r="6516">
          <cell r="H6516" t="str">
            <v/>
          </cell>
        </row>
        <row r="6517">
          <cell r="H6517" t="str">
            <v/>
          </cell>
        </row>
        <row r="6518">
          <cell r="H6518" t="str">
            <v/>
          </cell>
        </row>
        <row r="6519">
          <cell r="H6519" t="str">
            <v/>
          </cell>
        </row>
        <row r="6520">
          <cell r="H6520" t="str">
            <v/>
          </cell>
        </row>
        <row r="6521">
          <cell r="H6521" t="str">
            <v/>
          </cell>
        </row>
        <row r="6522">
          <cell r="H6522" t="str">
            <v/>
          </cell>
        </row>
        <row r="6523">
          <cell r="H6523" t="str">
            <v/>
          </cell>
        </row>
        <row r="6524">
          <cell r="H6524" t="str">
            <v/>
          </cell>
        </row>
        <row r="6525">
          <cell r="H6525" t="str">
            <v/>
          </cell>
        </row>
        <row r="6526">
          <cell r="H6526" t="str">
            <v/>
          </cell>
        </row>
        <row r="6527">
          <cell r="H6527" t="str">
            <v/>
          </cell>
        </row>
        <row r="6528">
          <cell r="H6528" t="str">
            <v/>
          </cell>
        </row>
        <row r="6529">
          <cell r="H6529" t="str">
            <v/>
          </cell>
        </row>
        <row r="6530">
          <cell r="H6530" t="str">
            <v/>
          </cell>
        </row>
        <row r="6531">
          <cell r="A6531" t="str">
            <v>CANTIDAD TOTAL ACTIVIDAD No 75</v>
          </cell>
          <cell r="H6531">
            <v>1</v>
          </cell>
        </row>
        <row r="6532">
          <cell r="A6532" t="str">
            <v>INSERTE PLANO, GRÁFICO O ESQUEMA AQUÍ</v>
          </cell>
        </row>
        <row r="6555">
          <cell r="B6555" t="str">
            <v>SANTIAGO RODRÍGUEZ RIVAS</v>
          </cell>
        </row>
        <row r="6556">
          <cell r="B6556" t="str">
            <v>INGENIERO CIVIL PRESUPUESTADOR</v>
          </cell>
        </row>
        <row r="6557">
          <cell r="B6557" t="str">
            <v xml:space="preserve">COSTOS Y PRESUPUESTOS </v>
          </cell>
        </row>
        <row r="6558">
          <cell r="B6558" t="str">
            <v>M.P. 161037-0500005 TLM</v>
          </cell>
          <cell r="C6558" t="str">
            <v>ACTIVIDAD No 75 - PÁGINA 2</v>
          </cell>
        </row>
        <row r="6559">
          <cell r="A6559" t="str">
            <v>DEPARTAMENTO DE ANTIOQUIA</v>
          </cell>
        </row>
        <row r="6560">
          <cell r="A6560" t="str">
            <v>MUNICIPIO DE BRICEÑO</v>
          </cell>
        </row>
        <row r="6561">
          <cell r="A6561" t="str">
            <v>PROYECTO: PLANTA DE BENEFICIO ANIMAL DEL MUNICIPIO DE BRICEÑO - ANTIOQUIA</v>
          </cell>
        </row>
        <row r="6563">
          <cell r="A6563" t="str">
            <v>MEMORIAS DE OBRA</v>
          </cell>
        </row>
        <row r="6565">
          <cell r="A6565" t="str">
            <v>No.</v>
          </cell>
          <cell r="B6565" t="str">
            <v>DESCRIPCIÓN</v>
          </cell>
          <cell r="F6565" t="str">
            <v>ÍTEM DE PAGO</v>
          </cell>
          <cell r="G6565" t="str">
            <v>UNIDAD</v>
          </cell>
          <cell r="H6565" t="str">
            <v>CANTIDAD</v>
          </cell>
        </row>
        <row r="6566">
          <cell r="A6566">
            <v>76</v>
          </cell>
          <cell r="B6566" t="str">
            <v>S.T.I RED TUBERÍA SANITARIA 3"</v>
          </cell>
          <cell r="F6566" t="str">
            <v>BW</v>
          </cell>
          <cell r="G6566" t="str">
            <v>M</v>
          </cell>
          <cell r="H6566">
            <v>49.13</v>
          </cell>
        </row>
        <row r="6568">
          <cell r="A6568" t="str">
            <v>DETALLE</v>
          </cell>
          <cell r="C6568" t="str">
            <v>FACTOR</v>
          </cell>
          <cell r="D6568" t="str">
            <v>CANTIDAD</v>
          </cell>
          <cell r="E6568" t="str">
            <v>A (ML)</v>
          </cell>
          <cell r="F6568" t="str">
            <v>B (M2)</v>
          </cell>
          <cell r="G6568" t="str">
            <v>C (M3)</v>
          </cell>
          <cell r="H6568" t="str">
            <v>TOTAL</v>
          </cell>
        </row>
        <row r="6569">
          <cell r="A6569" t="str">
            <v>Desague 1</v>
          </cell>
          <cell r="C6569">
            <v>1</v>
          </cell>
          <cell r="D6569">
            <v>1</v>
          </cell>
          <cell r="E6569">
            <v>1.9</v>
          </cell>
          <cell r="H6569">
            <v>1.9</v>
          </cell>
        </row>
        <row r="6570">
          <cell r="A6570" t="str">
            <v>Desague 2</v>
          </cell>
          <cell r="C6570">
            <v>1</v>
          </cell>
          <cell r="D6570">
            <v>1</v>
          </cell>
          <cell r="E6570">
            <v>1.9</v>
          </cell>
          <cell r="H6570">
            <v>1.9</v>
          </cell>
        </row>
        <row r="6571">
          <cell r="A6571" t="str">
            <v>Desague 3</v>
          </cell>
          <cell r="C6571">
            <v>1</v>
          </cell>
          <cell r="D6571">
            <v>1</v>
          </cell>
          <cell r="E6571">
            <v>0.6</v>
          </cell>
          <cell r="H6571">
            <v>0.6</v>
          </cell>
        </row>
        <row r="6572">
          <cell r="A6572" t="str">
            <v>Desague 4</v>
          </cell>
          <cell r="C6572">
            <v>1</v>
          </cell>
          <cell r="D6572">
            <v>1</v>
          </cell>
          <cell r="E6572">
            <v>1.94</v>
          </cell>
          <cell r="H6572">
            <v>1.94</v>
          </cell>
        </row>
        <row r="6573">
          <cell r="A6573" t="str">
            <v>Desague 5</v>
          </cell>
          <cell r="C6573">
            <v>1</v>
          </cell>
          <cell r="D6573">
            <v>1</v>
          </cell>
          <cell r="E6573">
            <v>1.35</v>
          </cell>
          <cell r="H6573">
            <v>1.35</v>
          </cell>
        </row>
        <row r="6574">
          <cell r="A6574" t="str">
            <v>Desague 6</v>
          </cell>
          <cell r="C6574">
            <v>1</v>
          </cell>
          <cell r="D6574">
            <v>1</v>
          </cell>
          <cell r="E6574">
            <v>0.75</v>
          </cell>
          <cell r="H6574">
            <v>0.75</v>
          </cell>
        </row>
        <row r="6575">
          <cell r="A6575" t="str">
            <v>Carcamo inerno</v>
          </cell>
          <cell r="C6575">
            <v>1</v>
          </cell>
          <cell r="D6575">
            <v>1</v>
          </cell>
          <cell r="E6575">
            <v>2.75</v>
          </cell>
          <cell r="H6575">
            <v>2.75</v>
          </cell>
        </row>
        <row r="6576">
          <cell r="A6576" t="str">
            <v>Principal 1</v>
          </cell>
          <cell r="C6576">
            <v>1</v>
          </cell>
          <cell r="D6576">
            <v>1</v>
          </cell>
          <cell r="E6576">
            <v>14.48</v>
          </cell>
          <cell r="H6576">
            <v>14.48</v>
          </cell>
        </row>
        <row r="6577">
          <cell r="A6577" t="str">
            <v>Principal 2</v>
          </cell>
          <cell r="C6577">
            <v>1</v>
          </cell>
          <cell r="D6577">
            <v>1</v>
          </cell>
          <cell r="E6577">
            <v>18</v>
          </cell>
          <cell r="H6577">
            <v>18</v>
          </cell>
        </row>
        <row r="6578">
          <cell r="A6578" t="str">
            <v xml:space="preserve">H de bajante </v>
          </cell>
          <cell r="C6578">
            <v>1</v>
          </cell>
          <cell r="D6578">
            <v>1</v>
          </cell>
          <cell r="E6578">
            <v>2.46</v>
          </cell>
          <cell r="H6578">
            <v>2.46</v>
          </cell>
        </row>
        <row r="6579">
          <cell r="A6579" t="str">
            <v xml:space="preserve">V de Bajante </v>
          </cell>
          <cell r="C6579">
            <v>1</v>
          </cell>
          <cell r="D6579">
            <v>1</v>
          </cell>
          <cell r="E6579">
            <v>2.7</v>
          </cell>
          <cell r="H6579">
            <v>2.7</v>
          </cell>
        </row>
        <row r="6580">
          <cell r="A6580" t="str">
            <v>Bajante</v>
          </cell>
          <cell r="C6580">
            <v>1</v>
          </cell>
          <cell r="D6580">
            <v>1</v>
          </cell>
          <cell r="E6580">
            <v>0.3</v>
          </cell>
          <cell r="H6580">
            <v>0.3</v>
          </cell>
        </row>
        <row r="6581">
          <cell r="H6581" t="str">
            <v/>
          </cell>
        </row>
        <row r="6582">
          <cell r="H6582" t="str">
            <v/>
          </cell>
        </row>
        <row r="6583">
          <cell r="H6583" t="str">
            <v/>
          </cell>
        </row>
        <row r="6584">
          <cell r="H6584" t="str">
            <v/>
          </cell>
        </row>
        <row r="6585">
          <cell r="H6585" t="str">
            <v/>
          </cell>
        </row>
        <row r="6586">
          <cell r="H6586" t="str">
            <v/>
          </cell>
        </row>
        <row r="6587">
          <cell r="H6587" t="str">
            <v/>
          </cell>
        </row>
        <row r="6588">
          <cell r="H6588" t="str">
            <v/>
          </cell>
        </row>
        <row r="6589">
          <cell r="H6589" t="str">
            <v/>
          </cell>
        </row>
        <row r="6590">
          <cell r="H6590" t="str">
            <v/>
          </cell>
        </row>
        <row r="6591">
          <cell r="H6591" t="str">
            <v/>
          </cell>
        </row>
        <row r="6592">
          <cell r="H6592" t="str">
            <v/>
          </cell>
        </row>
        <row r="6593">
          <cell r="H6593" t="str">
            <v/>
          </cell>
        </row>
        <row r="6594">
          <cell r="H6594" t="str">
            <v/>
          </cell>
        </row>
        <row r="6595">
          <cell r="H6595" t="str">
            <v/>
          </cell>
        </row>
        <row r="6596">
          <cell r="H6596" t="str">
            <v/>
          </cell>
        </row>
        <row r="6597">
          <cell r="H6597" t="str">
            <v/>
          </cell>
        </row>
        <row r="6598">
          <cell r="H6598" t="str">
            <v/>
          </cell>
        </row>
        <row r="6599">
          <cell r="H6599" t="str">
            <v/>
          </cell>
        </row>
        <row r="6600">
          <cell r="A6600" t="str">
            <v>ACTIVIDAD No 76 - PÁGINA 1</v>
          </cell>
        </row>
        <row r="6601">
          <cell r="H6601" t="str">
            <v/>
          </cell>
        </row>
        <row r="6602">
          <cell r="H6602" t="str">
            <v/>
          </cell>
        </row>
        <row r="6603">
          <cell r="H6603" t="str">
            <v/>
          </cell>
        </row>
        <row r="6604">
          <cell r="H6604" t="str">
            <v/>
          </cell>
        </row>
        <row r="6605">
          <cell r="H6605" t="str">
            <v/>
          </cell>
        </row>
        <row r="6606">
          <cell r="H6606" t="str">
            <v/>
          </cell>
        </row>
        <row r="6607">
          <cell r="H6607" t="str">
            <v/>
          </cell>
        </row>
        <row r="6608">
          <cell r="H6608" t="str">
            <v/>
          </cell>
        </row>
        <row r="6609">
          <cell r="H6609" t="str">
            <v/>
          </cell>
        </row>
        <row r="6610">
          <cell r="H6610" t="str">
            <v/>
          </cell>
        </row>
        <row r="6611">
          <cell r="H6611" t="str">
            <v/>
          </cell>
        </row>
        <row r="6612">
          <cell r="H6612" t="str">
            <v/>
          </cell>
        </row>
        <row r="6613">
          <cell r="H6613" t="str">
            <v/>
          </cell>
        </row>
        <row r="6614">
          <cell r="H6614" t="str">
            <v/>
          </cell>
        </row>
        <row r="6615">
          <cell r="H6615" t="str">
            <v/>
          </cell>
        </row>
        <row r="6616">
          <cell r="H6616" t="str">
            <v/>
          </cell>
        </row>
        <row r="6617">
          <cell r="H6617" t="str">
            <v/>
          </cell>
        </row>
        <row r="6618">
          <cell r="A6618" t="str">
            <v>CANTIDAD TOTAL ACTIVIDAD No 76</v>
          </cell>
          <cell r="H6618">
            <v>49.13</v>
          </cell>
        </row>
        <row r="6619">
          <cell r="A6619" t="str">
            <v>INSERTE PLANO, GRÁFICO O ESQUEMA AQUÍ</v>
          </cell>
        </row>
        <row r="6642">
          <cell r="B6642" t="str">
            <v>SANTIAGO RODRÍGUEZ RIVAS</v>
          </cell>
        </row>
        <row r="6643">
          <cell r="B6643" t="str">
            <v>INGENIERO CIVIL PRESUPUESTADOR</v>
          </cell>
        </row>
        <row r="6644">
          <cell r="B6644" t="str">
            <v xml:space="preserve">COSTOS Y PRESUPUESTOS </v>
          </cell>
        </row>
        <row r="6645">
          <cell r="B6645" t="str">
            <v>M.P. 161037-0500005 TLM</v>
          </cell>
          <cell r="C6645" t="str">
            <v>ACTIVIDAD No 76 - PÁGINA 2</v>
          </cell>
        </row>
        <row r="6646">
          <cell r="A6646" t="str">
            <v>DEPARTAMENTO DE ANTIOQUIA</v>
          </cell>
        </row>
        <row r="6647">
          <cell r="A6647" t="str">
            <v>MUNICIPIO DE BRICEÑO</v>
          </cell>
        </row>
        <row r="6648">
          <cell r="A6648" t="str">
            <v>PROYECTO: PLANTA DE BENEFICIO ANIMAL DEL MUNICIPIO DE BRICEÑO - ANTIOQUIA</v>
          </cell>
        </row>
        <row r="6650">
          <cell r="A6650" t="str">
            <v>MEMORIAS DE OBRA</v>
          </cell>
        </row>
        <row r="6652">
          <cell r="A6652" t="str">
            <v>No.</v>
          </cell>
          <cell r="B6652" t="str">
            <v>DESCRIPCIÓN</v>
          </cell>
          <cell r="F6652" t="str">
            <v>ÍTEM DE PAGO</v>
          </cell>
          <cell r="G6652" t="str">
            <v>UNIDAD</v>
          </cell>
          <cell r="H6652" t="str">
            <v>CANTIDAD</v>
          </cell>
        </row>
        <row r="6653">
          <cell r="A6653">
            <v>77</v>
          </cell>
          <cell r="B6653" t="str">
            <v>S.T.I PUNTO HIDRAULICO 1/2".</v>
          </cell>
          <cell r="F6653" t="str">
            <v>BX</v>
          </cell>
          <cell r="G6653" t="str">
            <v>UNIDAD</v>
          </cell>
          <cell r="H6653">
            <v>36</v>
          </cell>
        </row>
        <row r="6655">
          <cell r="A6655" t="str">
            <v>DETALLE</v>
          </cell>
          <cell r="C6655" t="str">
            <v>FACTOR</v>
          </cell>
          <cell r="D6655" t="str">
            <v>CANTIDAD</v>
          </cell>
          <cell r="E6655" t="str">
            <v>A (ML)</v>
          </cell>
          <cell r="F6655" t="str">
            <v>B (M2)</v>
          </cell>
          <cell r="G6655" t="str">
            <v>C (M3)</v>
          </cell>
          <cell r="H6655" t="str">
            <v>TOTAL</v>
          </cell>
        </row>
        <row r="6656">
          <cell r="A6656" t="str">
            <v>BEBEDEROS BOVINOS</v>
          </cell>
          <cell r="C6656">
            <v>1</v>
          </cell>
          <cell r="D6656">
            <v>8</v>
          </cell>
          <cell r="H6656">
            <v>8</v>
          </cell>
        </row>
        <row r="6657">
          <cell r="A6657" t="str">
            <v>BEBEDEROS PORCINOS</v>
          </cell>
          <cell r="C6657">
            <v>1</v>
          </cell>
          <cell r="D6657">
            <v>2</v>
          </cell>
          <cell r="H6657">
            <v>2</v>
          </cell>
        </row>
        <row r="6658">
          <cell r="A6658" t="str">
            <v>SANITARIOS</v>
          </cell>
          <cell r="C6658">
            <v>1</v>
          </cell>
          <cell r="D6658">
            <v>5</v>
          </cell>
          <cell r="H6658">
            <v>5</v>
          </cell>
        </row>
        <row r="6659">
          <cell r="A6659" t="str">
            <v>LAVAMANOS</v>
          </cell>
          <cell r="C6659">
            <v>1</v>
          </cell>
          <cell r="D6659">
            <v>7</v>
          </cell>
          <cell r="H6659">
            <v>7</v>
          </cell>
        </row>
        <row r="6660">
          <cell r="A6660" t="str">
            <v>DUCHAS</v>
          </cell>
          <cell r="C6660">
            <v>1</v>
          </cell>
          <cell r="D6660">
            <v>4</v>
          </cell>
          <cell r="H6660">
            <v>4</v>
          </cell>
        </row>
        <row r="6661">
          <cell r="A6661" t="str">
            <v>DESINFECCIÓN</v>
          </cell>
          <cell r="C6661">
            <v>1</v>
          </cell>
          <cell r="D6661">
            <v>1</v>
          </cell>
          <cell r="H6661">
            <v>1</v>
          </cell>
        </row>
        <row r="6662">
          <cell r="A6662" t="str">
            <v>ÁREAS DE PROCESAMIENTO</v>
          </cell>
          <cell r="C6662">
            <v>1</v>
          </cell>
          <cell r="D6662">
            <v>5</v>
          </cell>
          <cell r="H6662">
            <v>5</v>
          </cell>
        </row>
        <row r="6663">
          <cell r="A6663" t="str">
            <v xml:space="preserve">ZONA DE BAÑO </v>
          </cell>
          <cell r="C6663">
            <v>1</v>
          </cell>
          <cell r="D6663">
            <v>4</v>
          </cell>
          <cell r="H6663">
            <v>4</v>
          </cell>
        </row>
        <row r="6664">
          <cell r="H6664" t="str">
            <v/>
          </cell>
        </row>
        <row r="6665">
          <cell r="H6665" t="str">
            <v/>
          </cell>
        </row>
        <row r="6666">
          <cell r="H6666" t="str">
            <v/>
          </cell>
        </row>
        <row r="6667">
          <cell r="H6667" t="str">
            <v/>
          </cell>
        </row>
        <row r="6668">
          <cell r="H6668" t="str">
            <v/>
          </cell>
        </row>
        <row r="6669">
          <cell r="H6669" t="str">
            <v/>
          </cell>
        </row>
        <row r="6670">
          <cell r="H6670" t="str">
            <v/>
          </cell>
        </row>
        <row r="6671">
          <cell r="H6671" t="str">
            <v/>
          </cell>
        </row>
        <row r="6672">
          <cell r="H6672" t="str">
            <v/>
          </cell>
        </row>
        <row r="6673">
          <cell r="H6673" t="str">
            <v/>
          </cell>
        </row>
        <row r="6674">
          <cell r="H6674" t="str">
            <v/>
          </cell>
        </row>
        <row r="6675">
          <cell r="H6675" t="str">
            <v/>
          </cell>
        </row>
        <row r="6676">
          <cell r="H6676" t="str">
            <v/>
          </cell>
        </row>
        <row r="6677">
          <cell r="H6677" t="str">
            <v/>
          </cell>
        </row>
        <row r="6678">
          <cell r="H6678" t="str">
            <v/>
          </cell>
        </row>
        <row r="6679">
          <cell r="H6679" t="str">
            <v/>
          </cell>
        </row>
        <row r="6680">
          <cell r="H6680" t="str">
            <v/>
          </cell>
        </row>
        <row r="6681">
          <cell r="H6681" t="str">
            <v/>
          </cell>
        </row>
        <row r="6682">
          <cell r="H6682" t="str">
            <v/>
          </cell>
        </row>
        <row r="6683">
          <cell r="H6683" t="str">
            <v/>
          </cell>
        </row>
        <row r="6684">
          <cell r="H6684" t="str">
            <v/>
          </cell>
        </row>
        <row r="6685">
          <cell r="H6685" t="str">
            <v/>
          </cell>
        </row>
        <row r="6686">
          <cell r="H6686" t="str">
            <v/>
          </cell>
        </row>
        <row r="6687">
          <cell r="A6687" t="str">
            <v>ACTIVIDAD No 77 - PÁGINA 1</v>
          </cell>
        </row>
        <row r="6688">
          <cell r="H6688" t="str">
            <v/>
          </cell>
        </row>
        <row r="6689">
          <cell r="H6689" t="str">
            <v/>
          </cell>
        </row>
        <row r="6690">
          <cell r="H6690" t="str">
            <v/>
          </cell>
        </row>
        <row r="6691">
          <cell r="H6691" t="str">
            <v/>
          </cell>
        </row>
        <row r="6692">
          <cell r="H6692" t="str">
            <v/>
          </cell>
        </row>
        <row r="6693">
          <cell r="H6693" t="str">
            <v/>
          </cell>
        </row>
        <row r="6694">
          <cell r="H6694" t="str">
            <v/>
          </cell>
        </row>
        <row r="6695">
          <cell r="H6695" t="str">
            <v/>
          </cell>
        </row>
        <row r="6696">
          <cell r="H6696" t="str">
            <v/>
          </cell>
        </row>
        <row r="6697">
          <cell r="H6697" t="str">
            <v/>
          </cell>
        </row>
        <row r="6698">
          <cell r="H6698" t="str">
            <v/>
          </cell>
        </row>
        <row r="6699">
          <cell r="H6699" t="str">
            <v/>
          </cell>
        </row>
        <row r="6700">
          <cell r="H6700" t="str">
            <v/>
          </cell>
        </row>
        <row r="6701">
          <cell r="H6701" t="str">
            <v/>
          </cell>
        </row>
        <row r="6702">
          <cell r="H6702" t="str">
            <v/>
          </cell>
        </row>
        <row r="6703">
          <cell r="H6703" t="str">
            <v/>
          </cell>
        </row>
        <row r="6704">
          <cell r="H6704" t="str">
            <v/>
          </cell>
        </row>
        <row r="6705">
          <cell r="A6705" t="str">
            <v>CANTIDAD TOTAL ACTIVIDAD No 77</v>
          </cell>
          <cell r="H6705">
            <v>36</v>
          </cell>
        </row>
        <row r="6706">
          <cell r="A6706" t="str">
            <v>INSERTE PLANO, GRÁFICO O ESQUEMA AQUÍ</v>
          </cell>
        </row>
        <row r="6729">
          <cell r="B6729" t="str">
            <v>SANTIAGO RODRÍGUEZ RIVAS</v>
          </cell>
        </row>
        <row r="6730">
          <cell r="B6730" t="str">
            <v>INGENIERO CIVIL PRESUPUESTADOR</v>
          </cell>
        </row>
        <row r="6731">
          <cell r="B6731" t="str">
            <v xml:space="preserve">COSTOS Y PRESUPUESTOS </v>
          </cell>
        </row>
        <row r="6732">
          <cell r="B6732" t="str">
            <v>M.P. 161037-0500005 TLM</v>
          </cell>
          <cell r="C6732" t="str">
            <v>ACTIVIDAD No 77 - PÁGINA 2</v>
          </cell>
        </row>
        <row r="6733">
          <cell r="A6733" t="str">
            <v>DEPARTAMENTO DE ANTIOQUIA</v>
          </cell>
        </row>
        <row r="6734">
          <cell r="A6734" t="str">
            <v>MUNICIPIO DE BRICEÑO</v>
          </cell>
        </row>
        <row r="6735">
          <cell r="A6735" t="str">
            <v>PROYECTO: PLANTA DE BENEFICIO ANIMAL DEL MUNICIPIO DE BRICEÑO - ANTIOQUIA</v>
          </cell>
        </row>
        <row r="6737">
          <cell r="A6737" t="str">
            <v>MEMORIAS DE OBRA</v>
          </cell>
        </row>
        <row r="6739">
          <cell r="A6739" t="str">
            <v>No.</v>
          </cell>
          <cell r="B6739" t="str">
            <v>DESCRIPCIÓN</v>
          </cell>
          <cell r="F6739" t="str">
            <v>ÍTEM DE PAGO</v>
          </cell>
          <cell r="G6739" t="str">
            <v>UNIDAD</v>
          </cell>
          <cell r="H6739" t="str">
            <v>CANTIDAD</v>
          </cell>
        </row>
        <row r="6740">
          <cell r="A6740">
            <v>78</v>
          </cell>
          <cell r="B6740" t="str">
            <v>S.T.I RED TUBERÍA HIDRAULICA 1".</v>
          </cell>
          <cell r="F6740" t="str">
            <v>BY</v>
          </cell>
          <cell r="G6740" t="str">
            <v>M</v>
          </cell>
          <cell r="H6740">
            <v>37.090000000000003</v>
          </cell>
        </row>
        <row r="6742">
          <cell r="A6742" t="str">
            <v>DETALLE</v>
          </cell>
          <cell r="C6742" t="str">
            <v>FACTOR</v>
          </cell>
          <cell r="D6742" t="str">
            <v>CANTIDAD</v>
          </cell>
          <cell r="E6742" t="str">
            <v>A (ML)</v>
          </cell>
          <cell r="F6742" t="str">
            <v>B (M2)</v>
          </cell>
          <cell r="G6742" t="str">
            <v>C (M3)</v>
          </cell>
          <cell r="H6742" t="str">
            <v>TOTAL</v>
          </cell>
        </row>
        <row r="6743">
          <cell r="A6743" t="str">
            <v>RED PRINCIPAL</v>
          </cell>
          <cell r="C6743">
            <v>1</v>
          </cell>
          <cell r="D6743">
            <v>1</v>
          </cell>
          <cell r="E6743">
            <v>37.090000000000003</v>
          </cell>
          <cell r="H6743">
            <v>37.090000000000003</v>
          </cell>
        </row>
        <row r="6744">
          <cell r="H6744" t="str">
            <v/>
          </cell>
        </row>
        <row r="6745">
          <cell r="H6745" t="str">
            <v/>
          </cell>
        </row>
        <row r="6746">
          <cell r="H6746" t="str">
            <v/>
          </cell>
        </row>
        <row r="6747">
          <cell r="H6747" t="str">
            <v/>
          </cell>
        </row>
        <row r="6748">
          <cell r="H6748" t="str">
            <v/>
          </cell>
        </row>
        <row r="6749">
          <cell r="H6749" t="str">
            <v/>
          </cell>
        </row>
        <row r="6750">
          <cell r="H6750" t="str">
            <v/>
          </cell>
        </row>
        <row r="6751">
          <cell r="H6751" t="str">
            <v/>
          </cell>
        </row>
        <row r="6752">
          <cell r="H6752" t="str">
            <v/>
          </cell>
        </row>
        <row r="6753">
          <cell r="H6753" t="str">
            <v/>
          </cell>
        </row>
        <row r="6754">
          <cell r="H6754" t="str">
            <v/>
          </cell>
        </row>
        <row r="6755">
          <cell r="H6755" t="str">
            <v/>
          </cell>
        </row>
        <row r="6756">
          <cell r="H6756" t="str">
            <v/>
          </cell>
        </row>
        <row r="6757">
          <cell r="H6757" t="str">
            <v/>
          </cell>
        </row>
        <row r="6758">
          <cell r="H6758" t="str">
            <v/>
          </cell>
        </row>
        <row r="6759">
          <cell r="H6759" t="str">
            <v/>
          </cell>
        </row>
        <row r="6760">
          <cell r="H6760" t="str">
            <v/>
          </cell>
        </row>
        <row r="6761">
          <cell r="H6761" t="str">
            <v/>
          </cell>
        </row>
        <row r="6762">
          <cell r="H6762" t="str">
            <v/>
          </cell>
        </row>
        <row r="6763">
          <cell r="H6763" t="str">
            <v/>
          </cell>
        </row>
        <row r="6764">
          <cell r="H6764" t="str">
            <v/>
          </cell>
        </row>
        <row r="6765">
          <cell r="H6765" t="str">
            <v/>
          </cell>
        </row>
        <row r="6766">
          <cell r="H6766" t="str">
            <v/>
          </cell>
        </row>
        <row r="6767">
          <cell r="H6767" t="str">
            <v/>
          </cell>
        </row>
        <row r="6768">
          <cell r="H6768" t="str">
            <v/>
          </cell>
        </row>
        <row r="6769">
          <cell r="H6769" t="str">
            <v/>
          </cell>
        </row>
        <row r="6770">
          <cell r="H6770" t="str">
            <v/>
          </cell>
        </row>
        <row r="6771">
          <cell r="H6771" t="str">
            <v/>
          </cell>
        </row>
        <row r="6772">
          <cell r="H6772" t="str">
            <v/>
          </cell>
        </row>
        <row r="6773">
          <cell r="H6773" t="str">
            <v/>
          </cell>
        </row>
        <row r="6774">
          <cell r="A6774" t="str">
            <v>ACTIVIDAD No 78 - PÁGINA 1</v>
          </cell>
        </row>
        <row r="6775">
          <cell r="H6775" t="str">
            <v/>
          </cell>
        </row>
        <row r="6776">
          <cell r="H6776" t="str">
            <v/>
          </cell>
        </row>
        <row r="6777">
          <cell r="H6777" t="str">
            <v/>
          </cell>
        </row>
        <row r="6778">
          <cell r="H6778" t="str">
            <v/>
          </cell>
        </row>
        <row r="6779">
          <cell r="H6779" t="str">
            <v/>
          </cell>
        </row>
        <row r="6780">
          <cell r="H6780" t="str">
            <v/>
          </cell>
        </row>
        <row r="6781">
          <cell r="H6781" t="str">
            <v/>
          </cell>
        </row>
        <row r="6782">
          <cell r="H6782" t="str">
            <v/>
          </cell>
        </row>
        <row r="6783">
          <cell r="H6783" t="str">
            <v/>
          </cell>
        </row>
        <row r="6784">
          <cell r="H6784" t="str">
            <v/>
          </cell>
        </row>
        <row r="6785">
          <cell r="H6785" t="str">
            <v/>
          </cell>
        </row>
        <row r="6786">
          <cell r="H6786" t="str">
            <v/>
          </cell>
        </row>
        <row r="6787">
          <cell r="H6787" t="str">
            <v/>
          </cell>
        </row>
        <row r="6788">
          <cell r="H6788" t="str">
            <v/>
          </cell>
        </row>
        <row r="6789">
          <cell r="H6789" t="str">
            <v/>
          </cell>
        </row>
        <row r="6790">
          <cell r="H6790" t="str">
            <v/>
          </cell>
        </row>
        <row r="6791">
          <cell r="H6791" t="str">
            <v/>
          </cell>
        </row>
        <row r="6792">
          <cell r="A6792" t="str">
            <v>CANTIDAD TOTAL ACTIVIDAD No 78</v>
          </cell>
          <cell r="H6792">
            <v>37.090000000000003</v>
          </cell>
        </row>
        <row r="6793">
          <cell r="A6793" t="str">
            <v>INSERTE PLANO, GRÁFICO O ESQUEMA AQUÍ</v>
          </cell>
        </row>
        <row r="6816">
          <cell r="B6816" t="str">
            <v>SANTIAGO RODRÍGUEZ RIVAS</v>
          </cell>
        </row>
        <row r="6817">
          <cell r="B6817" t="str">
            <v>INGENIERO CIVIL PRESUPUESTADOR</v>
          </cell>
        </row>
        <row r="6818">
          <cell r="B6818" t="str">
            <v xml:space="preserve">COSTOS Y PRESUPUESTOS </v>
          </cell>
        </row>
        <row r="6819">
          <cell r="B6819" t="str">
            <v>M.P. 161037-0500005 TLM</v>
          </cell>
          <cell r="C6819" t="str">
            <v>ACTIVIDAD No 78 - PÁGINA 2</v>
          </cell>
        </row>
        <row r="6820">
          <cell r="A6820" t="str">
            <v>DEPARTAMENTO DE ANTIOQUIA</v>
          </cell>
        </row>
        <row r="6821">
          <cell r="A6821" t="str">
            <v>MUNICIPIO DE BRICEÑO</v>
          </cell>
        </row>
        <row r="6822">
          <cell r="A6822" t="str">
            <v>PROYECTO: PLANTA DE BENEFICIO ANIMAL DEL MUNICIPIO DE BRICEÑO - ANTIOQUIA</v>
          </cell>
        </row>
        <row r="6824">
          <cell r="A6824" t="str">
            <v>MEMORIAS DE OBRA</v>
          </cell>
        </row>
        <row r="6826">
          <cell r="A6826" t="str">
            <v>No.</v>
          </cell>
          <cell r="B6826" t="str">
            <v>DESCRIPCIÓN</v>
          </cell>
          <cell r="F6826" t="str">
            <v>ÍTEM DE PAGO</v>
          </cell>
          <cell r="G6826" t="str">
            <v>UNIDAD</v>
          </cell>
          <cell r="H6826" t="str">
            <v>CANTIDAD</v>
          </cell>
        </row>
        <row r="6827">
          <cell r="A6827">
            <v>79</v>
          </cell>
          <cell r="B6827" t="str">
            <v>S.T.I PLATAFORMA PARA EVISCERACION (VICERAS BLANCAS) ACERO INOXIDABLE</v>
          </cell>
          <cell r="F6827" t="str">
            <v>CA</v>
          </cell>
          <cell r="G6827" t="str">
            <v>UNIDAD</v>
          </cell>
          <cell r="H6827">
            <v>1</v>
          </cell>
        </row>
        <row r="6829">
          <cell r="A6829" t="str">
            <v>DETALLE</v>
          </cell>
          <cell r="C6829" t="str">
            <v>FACTOR</v>
          </cell>
          <cell r="D6829" t="str">
            <v>CANTIDAD</v>
          </cell>
          <cell r="E6829" t="str">
            <v>A (ML)</v>
          </cell>
          <cell r="F6829" t="str">
            <v>B (M2)</v>
          </cell>
          <cell r="G6829" t="str">
            <v>C (M3)</v>
          </cell>
          <cell r="H6829" t="str">
            <v>TOTAL</v>
          </cell>
        </row>
        <row r="6830">
          <cell r="A6830" t="str">
            <v>PLATAFORMA PARA EVISCERACION (VICERAS BLANCAS) ACERO INOXIDABLE</v>
          </cell>
          <cell r="C6830">
            <v>1</v>
          </cell>
          <cell r="D6830">
            <v>1</v>
          </cell>
          <cell r="H6830">
            <v>1</v>
          </cell>
        </row>
        <row r="6831">
          <cell r="H6831" t="str">
            <v/>
          </cell>
        </row>
        <row r="6832">
          <cell r="H6832" t="str">
            <v/>
          </cell>
        </row>
        <row r="6833">
          <cell r="H6833" t="str">
            <v/>
          </cell>
        </row>
        <row r="6834">
          <cell r="H6834" t="str">
            <v/>
          </cell>
        </row>
        <row r="6835">
          <cell r="H6835" t="str">
            <v/>
          </cell>
        </row>
        <row r="6836">
          <cell r="H6836" t="str">
            <v/>
          </cell>
        </row>
        <row r="6837">
          <cell r="H6837" t="str">
            <v/>
          </cell>
        </row>
        <row r="6838">
          <cell r="H6838" t="str">
            <v/>
          </cell>
        </row>
        <row r="6839">
          <cell r="H6839" t="str">
            <v/>
          </cell>
        </row>
        <row r="6840">
          <cell r="H6840" t="str">
            <v/>
          </cell>
        </row>
        <row r="6841">
          <cell r="H6841" t="str">
            <v/>
          </cell>
        </row>
        <row r="6842">
          <cell r="H6842" t="str">
            <v/>
          </cell>
        </row>
        <row r="6843">
          <cell r="H6843" t="str">
            <v/>
          </cell>
        </row>
        <row r="6844">
          <cell r="H6844" t="str">
            <v/>
          </cell>
        </row>
        <row r="6845">
          <cell r="H6845" t="str">
            <v/>
          </cell>
        </row>
        <row r="6846">
          <cell r="H6846" t="str">
            <v/>
          </cell>
        </row>
        <row r="6847">
          <cell r="H6847" t="str">
            <v/>
          </cell>
        </row>
        <row r="6848">
          <cell r="H6848" t="str">
            <v/>
          </cell>
        </row>
        <row r="6849">
          <cell r="H6849" t="str">
            <v/>
          </cell>
        </row>
        <row r="6850">
          <cell r="H6850" t="str">
            <v/>
          </cell>
        </row>
        <row r="6851">
          <cell r="H6851" t="str">
            <v/>
          </cell>
        </row>
        <row r="6852">
          <cell r="H6852" t="str">
            <v/>
          </cell>
        </row>
        <row r="6853">
          <cell r="H6853" t="str">
            <v/>
          </cell>
        </row>
        <row r="6854">
          <cell r="H6854" t="str">
            <v/>
          </cell>
        </row>
        <row r="6857">
          <cell r="H6857" t="str">
            <v/>
          </cell>
        </row>
        <row r="6858">
          <cell r="H6858" t="str">
            <v/>
          </cell>
        </row>
        <row r="6859">
          <cell r="H6859" t="str">
            <v/>
          </cell>
        </row>
        <row r="6860">
          <cell r="H6860" t="str">
            <v/>
          </cell>
        </row>
        <row r="6861">
          <cell r="H6861" t="str">
            <v/>
          </cell>
        </row>
        <row r="6862">
          <cell r="H6862" t="str">
            <v/>
          </cell>
        </row>
        <row r="6863">
          <cell r="A6863" t="str">
            <v>ACTIVIDAD No 79 - PÁGINA 1</v>
          </cell>
        </row>
        <row r="6864">
          <cell r="H6864" t="str">
            <v/>
          </cell>
        </row>
        <row r="6865">
          <cell r="H6865" t="str">
            <v/>
          </cell>
        </row>
        <row r="6866">
          <cell r="H6866" t="str">
            <v/>
          </cell>
        </row>
        <row r="6867">
          <cell r="H6867" t="str">
            <v/>
          </cell>
        </row>
        <row r="6868">
          <cell r="H6868" t="str">
            <v/>
          </cell>
        </row>
        <row r="6869">
          <cell r="H6869" t="str">
            <v/>
          </cell>
        </row>
        <row r="6870">
          <cell r="H6870" t="str">
            <v/>
          </cell>
        </row>
        <row r="6871">
          <cell r="H6871" t="str">
            <v/>
          </cell>
        </row>
        <row r="6872">
          <cell r="H6872" t="str">
            <v/>
          </cell>
        </row>
        <row r="6873">
          <cell r="H6873" t="str">
            <v/>
          </cell>
        </row>
        <row r="6874">
          <cell r="H6874" t="str">
            <v/>
          </cell>
        </row>
        <row r="6875">
          <cell r="H6875" t="str">
            <v/>
          </cell>
        </row>
        <row r="6876">
          <cell r="H6876" t="str">
            <v/>
          </cell>
        </row>
        <row r="6877">
          <cell r="H6877" t="str">
            <v/>
          </cell>
        </row>
        <row r="6878">
          <cell r="H6878" t="str">
            <v/>
          </cell>
        </row>
        <row r="6879">
          <cell r="H6879" t="str">
            <v/>
          </cell>
        </row>
        <row r="6880">
          <cell r="H6880" t="str">
            <v/>
          </cell>
        </row>
        <row r="6881">
          <cell r="A6881" t="str">
            <v>CANTIDAD TOTAL ACTIVIDAD No 79</v>
          </cell>
          <cell r="H6881" t="str">
            <v/>
          </cell>
        </row>
        <row r="6882">
          <cell r="A6882" t="str">
            <v>INSERTE PLANO, GRÁFICO O ESQUEMA AQUÍ</v>
          </cell>
        </row>
        <row r="6905">
          <cell r="B6905" t="str">
            <v>SANTIAGO RODRÍGUEZ RIVAS</v>
          </cell>
        </row>
        <row r="6906">
          <cell r="B6906" t="str">
            <v>INGENIERO CIVIL PRESUPUESTADOR</v>
          </cell>
        </row>
        <row r="6907">
          <cell r="B6907" t="str">
            <v xml:space="preserve">COSTOS Y PRESUPUESTOS </v>
          </cell>
        </row>
        <row r="6908">
          <cell r="B6908" t="str">
            <v>M.P. 161037-0500005 TLM</v>
          </cell>
          <cell r="C6908" t="str">
            <v>ACTIVIDAD No 79 - PÁGINA 2</v>
          </cell>
        </row>
        <row r="6909">
          <cell r="A6909" t="str">
            <v>DEPARTAMENTO DE ANTIOQUIA</v>
          </cell>
        </row>
        <row r="6910">
          <cell r="A6910" t="str">
            <v>MUNICIPIO DE BRICEÑO</v>
          </cell>
        </row>
        <row r="6911">
          <cell r="A6911" t="str">
            <v>PROYECTO: PLANTA DE BENEFICIO ANIMAL DEL MUNICIPIO DE BRICEÑO - ANTIOQUIA</v>
          </cell>
        </row>
        <row r="6913">
          <cell r="A6913" t="str">
            <v>MEMORIAS DE OBRA</v>
          </cell>
        </row>
        <row r="6915">
          <cell r="A6915" t="str">
            <v>No.</v>
          </cell>
          <cell r="B6915" t="str">
            <v>DESCRIPCIÓN</v>
          </cell>
          <cell r="F6915" t="str">
            <v>ÍTEM DE PAGO</v>
          </cell>
          <cell r="G6915" t="str">
            <v>UNIDAD</v>
          </cell>
          <cell r="H6915" t="str">
            <v>CANTIDAD</v>
          </cell>
        </row>
        <row r="6916">
          <cell r="A6916">
            <v>80</v>
          </cell>
          <cell r="B6916" t="str">
            <v>S.T.I PLATAFORMA PARA EVISCERACION (VICERAS ROJAS) ACERO INOXIDABLE</v>
          </cell>
          <cell r="F6916" t="str">
            <v>CB</v>
          </cell>
          <cell r="G6916" t="str">
            <v>UNIDAD</v>
          </cell>
          <cell r="H6916">
            <v>2</v>
          </cell>
        </row>
        <row r="6918">
          <cell r="A6918" t="str">
            <v>DETALLE</v>
          </cell>
          <cell r="C6918" t="str">
            <v>FACTOR</v>
          </cell>
          <cell r="D6918" t="str">
            <v>CANTIDAD</v>
          </cell>
          <cell r="E6918" t="str">
            <v>A (ML)</v>
          </cell>
          <cell r="F6918" t="str">
            <v>B (M2)</v>
          </cell>
          <cell r="G6918" t="str">
            <v>C (M3)</v>
          </cell>
          <cell r="H6918" t="str">
            <v>TOTAL</v>
          </cell>
        </row>
        <row r="6919">
          <cell r="A6919" t="str">
            <v>PLATAFORMA PARA EVISCERACION (VICERAS ROJAS) ACERO INOXIDABLE</v>
          </cell>
          <cell r="C6919">
            <v>1</v>
          </cell>
          <cell r="D6919">
            <v>2</v>
          </cell>
          <cell r="H6919">
            <v>2</v>
          </cell>
        </row>
        <row r="6920">
          <cell r="H6920" t="str">
            <v/>
          </cell>
        </row>
        <row r="6921">
          <cell r="H6921" t="str">
            <v/>
          </cell>
        </row>
        <row r="6922">
          <cell r="H6922" t="str">
            <v/>
          </cell>
        </row>
        <row r="6923">
          <cell r="H6923" t="str">
            <v/>
          </cell>
        </row>
        <row r="6924">
          <cell r="H6924" t="str">
            <v/>
          </cell>
        </row>
        <row r="6925">
          <cell r="H6925" t="str">
            <v/>
          </cell>
        </row>
        <row r="6926">
          <cell r="H6926" t="str">
            <v/>
          </cell>
        </row>
        <row r="6927">
          <cell r="H6927" t="str">
            <v/>
          </cell>
        </row>
        <row r="6928">
          <cell r="H6928" t="str">
            <v/>
          </cell>
        </row>
        <row r="6929">
          <cell r="H6929" t="str">
            <v/>
          </cell>
        </row>
        <row r="6930">
          <cell r="H6930" t="str">
            <v/>
          </cell>
        </row>
        <row r="6931">
          <cell r="H6931" t="str">
            <v/>
          </cell>
        </row>
        <row r="6932">
          <cell r="H6932" t="str">
            <v/>
          </cell>
        </row>
        <row r="6933">
          <cell r="H6933" t="str">
            <v/>
          </cell>
        </row>
        <row r="6934">
          <cell r="H6934" t="str">
            <v/>
          </cell>
        </row>
        <row r="6935">
          <cell r="H6935" t="str">
            <v/>
          </cell>
        </row>
        <row r="6936">
          <cell r="H6936" t="str">
            <v/>
          </cell>
        </row>
        <row r="6937">
          <cell r="H6937" t="str">
            <v/>
          </cell>
        </row>
        <row r="6938">
          <cell r="H6938" t="str">
            <v/>
          </cell>
        </row>
        <row r="6939">
          <cell r="H6939" t="str">
            <v/>
          </cell>
        </row>
        <row r="6940">
          <cell r="H6940" t="str">
            <v/>
          </cell>
        </row>
        <row r="6941">
          <cell r="H6941" t="str">
            <v/>
          </cell>
        </row>
        <row r="6942">
          <cell r="H6942" t="str">
            <v/>
          </cell>
        </row>
        <row r="6943">
          <cell r="H6943" t="str">
            <v/>
          </cell>
        </row>
        <row r="6944">
          <cell r="H6944" t="str">
            <v/>
          </cell>
        </row>
        <row r="6945">
          <cell r="H6945" t="str">
            <v/>
          </cell>
        </row>
        <row r="6946">
          <cell r="H6946" t="str">
            <v/>
          </cell>
        </row>
        <row r="6947">
          <cell r="H6947" t="str">
            <v/>
          </cell>
        </row>
        <row r="6948">
          <cell r="H6948" t="str">
            <v/>
          </cell>
        </row>
        <row r="6949">
          <cell r="H6949" t="str">
            <v/>
          </cell>
        </row>
        <row r="6950">
          <cell r="A6950" t="str">
            <v>ACTIVIDAD No 80 - PÁGINA 1</v>
          </cell>
        </row>
        <row r="6951">
          <cell r="H6951" t="str">
            <v/>
          </cell>
        </row>
        <row r="6952">
          <cell r="H6952" t="str">
            <v/>
          </cell>
        </row>
        <row r="6953">
          <cell r="H6953" t="str">
            <v/>
          </cell>
        </row>
        <row r="6954">
          <cell r="H6954" t="str">
            <v/>
          </cell>
        </row>
        <row r="6955">
          <cell r="H6955" t="str">
            <v/>
          </cell>
        </row>
        <row r="6956">
          <cell r="H6956" t="str">
            <v/>
          </cell>
        </row>
        <row r="6957">
          <cell r="H6957" t="str">
            <v/>
          </cell>
        </row>
        <row r="6958">
          <cell r="H6958" t="str">
            <v/>
          </cell>
        </row>
        <row r="6959">
          <cell r="H6959" t="str">
            <v/>
          </cell>
        </row>
        <row r="6960">
          <cell r="H6960" t="str">
            <v/>
          </cell>
        </row>
        <row r="6961">
          <cell r="H6961" t="str">
            <v/>
          </cell>
        </row>
        <row r="6962">
          <cell r="H6962" t="str">
            <v/>
          </cell>
        </row>
        <row r="6963">
          <cell r="H6963" t="str">
            <v/>
          </cell>
        </row>
        <row r="6964">
          <cell r="H6964" t="str">
            <v/>
          </cell>
        </row>
        <row r="6965">
          <cell r="H6965" t="str">
            <v/>
          </cell>
        </row>
        <row r="6966">
          <cell r="H6966" t="str">
            <v/>
          </cell>
        </row>
        <row r="6967">
          <cell r="H6967" t="str">
            <v/>
          </cell>
        </row>
        <row r="6968">
          <cell r="A6968" t="str">
            <v>CANTIDAD TOTAL ACTIVIDAD No 80</v>
          </cell>
          <cell r="H6968">
            <v>2</v>
          </cell>
        </row>
        <row r="6969">
          <cell r="A6969" t="str">
            <v>INSERTE PLANO, GRÁFICO O ESQUEMA AQUÍ</v>
          </cell>
        </row>
        <row r="6992">
          <cell r="B6992" t="str">
            <v>SANTIAGO RODRÍGUEZ RIVAS</v>
          </cell>
        </row>
        <row r="6993">
          <cell r="B6993" t="str">
            <v>INGENIERO CIVIL PRESUPUESTADOR</v>
          </cell>
        </row>
        <row r="6994">
          <cell r="B6994" t="str">
            <v xml:space="preserve">COSTOS Y PRESUPUESTOS </v>
          </cell>
        </row>
        <row r="6995">
          <cell r="B6995" t="str">
            <v>M.P. 161037-0500005 TLM</v>
          </cell>
          <cell r="C6995" t="str">
            <v>ACTIVIDAD No 80 - PÁGINA 2</v>
          </cell>
        </row>
        <row r="6996">
          <cell r="A6996" t="str">
            <v>DEPARTAMENTO DE ANTIOQUIA</v>
          </cell>
        </row>
        <row r="6997">
          <cell r="A6997" t="str">
            <v>MUNICIPIO DE BRICEÑO</v>
          </cell>
        </row>
        <row r="6998">
          <cell r="A6998" t="str">
            <v>PROYECTO: PLANTA DE BENEFICIO ANIMAL DEL MUNICIPIO DE BRICEÑO - ANTIOQUIA</v>
          </cell>
        </row>
        <row r="7000">
          <cell r="A7000" t="str">
            <v>MEMORIAS DE OBRA</v>
          </cell>
        </row>
        <row r="7002">
          <cell r="A7002" t="str">
            <v>No.</v>
          </cell>
          <cell r="B7002" t="str">
            <v>DESCRIPCIÓN</v>
          </cell>
          <cell r="F7002" t="str">
            <v>ÍTEM DE PAGO</v>
          </cell>
          <cell r="G7002" t="str">
            <v>UNIDAD</v>
          </cell>
          <cell r="H7002" t="str">
            <v>CANTIDAD</v>
          </cell>
        </row>
        <row r="7003">
          <cell r="A7003">
            <v>94</v>
          </cell>
          <cell r="B7003" t="str">
            <v>Báscula Porcina Electrónica capacidad para 500kg.</v>
          </cell>
          <cell r="F7003" t="str">
            <v>CP</v>
          </cell>
          <cell r="G7003" t="str">
            <v>UNIDAD</v>
          </cell>
          <cell r="H7003">
            <v>1</v>
          </cell>
        </row>
        <row r="7005">
          <cell r="A7005" t="str">
            <v>DETALLE</v>
          </cell>
          <cell r="C7005" t="str">
            <v>FACTOR</v>
          </cell>
          <cell r="D7005" t="str">
            <v>CANTIDAD</v>
          </cell>
          <cell r="E7005" t="str">
            <v>A (ML)</v>
          </cell>
          <cell r="F7005" t="str">
            <v>B (M2)</v>
          </cell>
          <cell r="G7005" t="str">
            <v>C (M3)</v>
          </cell>
          <cell r="H7005" t="str">
            <v>TOTAL</v>
          </cell>
        </row>
        <row r="7006">
          <cell r="A7006" t="str">
            <v>Báscula Porcina Electrónica capacidad para 500kg.</v>
          </cell>
          <cell r="C7006">
            <v>1</v>
          </cell>
          <cell r="D7006">
            <v>1</v>
          </cell>
          <cell r="H7006">
            <v>1</v>
          </cell>
        </row>
        <row r="7007">
          <cell r="H7007" t="str">
            <v/>
          </cell>
        </row>
        <row r="7008">
          <cell r="H7008" t="str">
            <v/>
          </cell>
        </row>
        <row r="7009">
          <cell r="H7009" t="str">
            <v/>
          </cell>
        </row>
        <row r="7010">
          <cell r="H7010" t="str">
            <v/>
          </cell>
        </row>
        <row r="7011">
          <cell r="H7011" t="str">
            <v/>
          </cell>
        </row>
        <row r="7012">
          <cell r="H7012" t="str">
            <v/>
          </cell>
        </row>
        <row r="7013">
          <cell r="H7013" t="str">
            <v/>
          </cell>
        </row>
        <row r="7014">
          <cell r="H7014" t="str">
            <v/>
          </cell>
        </row>
        <row r="7015">
          <cell r="H7015" t="str">
            <v/>
          </cell>
        </row>
        <row r="7016">
          <cell r="H7016" t="str">
            <v/>
          </cell>
        </row>
        <row r="7017">
          <cell r="H7017" t="str">
            <v/>
          </cell>
        </row>
        <row r="7018">
          <cell r="H7018" t="str">
            <v/>
          </cell>
        </row>
        <row r="7019">
          <cell r="H7019" t="str">
            <v/>
          </cell>
        </row>
        <row r="7020">
          <cell r="H7020" t="str">
            <v/>
          </cell>
        </row>
        <row r="7021">
          <cell r="H7021" t="str">
            <v/>
          </cell>
        </row>
        <row r="7022">
          <cell r="H7022" t="str">
            <v/>
          </cell>
        </row>
        <row r="7023">
          <cell r="H7023" t="str">
            <v/>
          </cell>
        </row>
        <row r="7024">
          <cell r="H7024" t="str">
            <v/>
          </cell>
        </row>
        <row r="7025">
          <cell r="H7025" t="str">
            <v/>
          </cell>
        </row>
        <row r="7026">
          <cell r="H7026" t="str">
            <v/>
          </cell>
        </row>
        <row r="7027">
          <cell r="H7027" t="str">
            <v/>
          </cell>
        </row>
        <row r="7028">
          <cell r="H7028" t="str">
            <v/>
          </cell>
        </row>
        <row r="7029">
          <cell r="H7029" t="str">
            <v/>
          </cell>
        </row>
        <row r="7030">
          <cell r="H7030" t="str">
            <v/>
          </cell>
        </row>
        <row r="7031">
          <cell r="H7031" t="str">
            <v/>
          </cell>
        </row>
        <row r="7032">
          <cell r="H7032" t="str">
            <v/>
          </cell>
        </row>
        <row r="7033">
          <cell r="H7033" t="str">
            <v/>
          </cell>
        </row>
        <row r="7034">
          <cell r="H7034" t="str">
            <v/>
          </cell>
        </row>
        <row r="7035">
          <cell r="H7035" t="str">
            <v/>
          </cell>
        </row>
        <row r="7036">
          <cell r="H7036" t="str">
            <v/>
          </cell>
        </row>
        <row r="7037">
          <cell r="A7037" t="str">
            <v>ACTIVIDAD No 94 - PÁGINA 1</v>
          </cell>
        </row>
        <row r="7038">
          <cell r="H7038" t="str">
            <v/>
          </cell>
        </row>
        <row r="7039">
          <cell r="H7039" t="str">
            <v/>
          </cell>
        </row>
        <row r="7040">
          <cell r="H7040" t="str">
            <v/>
          </cell>
        </row>
        <row r="7041">
          <cell r="H7041" t="str">
            <v/>
          </cell>
        </row>
        <row r="7042">
          <cell r="H7042" t="str">
            <v/>
          </cell>
        </row>
        <row r="7043">
          <cell r="H7043" t="str">
            <v/>
          </cell>
        </row>
        <row r="7044">
          <cell r="H7044" t="str">
            <v/>
          </cell>
        </row>
        <row r="7045">
          <cell r="H7045" t="str">
            <v/>
          </cell>
        </row>
        <row r="7046">
          <cell r="H7046" t="str">
            <v/>
          </cell>
        </row>
        <row r="7047">
          <cell r="H7047" t="str">
            <v/>
          </cell>
        </row>
        <row r="7048">
          <cell r="H7048" t="str">
            <v/>
          </cell>
        </row>
        <row r="7049">
          <cell r="H7049" t="str">
            <v/>
          </cell>
        </row>
        <row r="7050">
          <cell r="H7050" t="str">
            <v/>
          </cell>
        </row>
        <row r="7051">
          <cell r="H7051" t="str">
            <v/>
          </cell>
        </row>
        <row r="7052">
          <cell r="H7052" t="str">
            <v/>
          </cell>
        </row>
        <row r="7053">
          <cell r="H7053" t="str">
            <v/>
          </cell>
        </row>
        <row r="7054">
          <cell r="H7054" t="str">
            <v/>
          </cell>
        </row>
        <row r="7055">
          <cell r="A7055" t="str">
            <v>CANTIDAD TOTAL ACTIVIDAD No 94</v>
          </cell>
          <cell r="H7055">
            <v>1</v>
          </cell>
        </row>
        <row r="7056">
          <cell r="A7056" t="str">
            <v>INSERTE PLANO, GRÁFICO O ESQUEMA AQUÍ</v>
          </cell>
        </row>
        <row r="7079">
          <cell r="B7079" t="str">
            <v>SANTIAGO RODRÍGUEZ RIVAS</v>
          </cell>
        </row>
        <row r="7080">
          <cell r="B7080" t="str">
            <v>INGENIERO CIVIL PRESUPUESTADOR</v>
          </cell>
        </row>
        <row r="7081">
          <cell r="B7081" t="str">
            <v xml:space="preserve">COSTOS Y PRESUPUESTOS </v>
          </cell>
        </row>
        <row r="7082">
          <cell r="B7082" t="str">
            <v>M.P. 161037-0500005 TLM</v>
          </cell>
          <cell r="C7082" t="str">
            <v>ACTIVIDAD No 94 - PÁGINA 2</v>
          </cell>
        </row>
        <row r="7083">
          <cell r="A7083" t="str">
            <v>DEPARTAMENTO DE ANTIOQUIA</v>
          </cell>
        </row>
        <row r="7084">
          <cell r="A7084" t="str">
            <v>MUNICIPIO DE BRICEÑO</v>
          </cell>
        </row>
        <row r="7085">
          <cell r="A7085" t="str">
            <v>PROYECTO: PLANTA DE BENEFICIO ANIMAL DEL MUNICIPIO DE BRICEÑO - ANTIOQUIA</v>
          </cell>
        </row>
        <row r="7087">
          <cell r="A7087" t="str">
            <v>MEMORIAS DE OBRA</v>
          </cell>
        </row>
        <row r="7089">
          <cell r="A7089" t="str">
            <v>No.</v>
          </cell>
          <cell r="B7089" t="str">
            <v>DESCRIPCIÓN</v>
          </cell>
          <cell r="F7089" t="str">
            <v>ÍTEM DE PAGO</v>
          </cell>
          <cell r="G7089" t="str">
            <v>UNIDAD</v>
          </cell>
          <cell r="H7089" t="str">
            <v>CANTIDAD</v>
          </cell>
        </row>
        <row r="7090">
          <cell r="A7090">
            <v>81</v>
          </cell>
          <cell r="B7090" t="str">
            <v>S.T.I EQUIPO CHAMUSCADOR DE CERDOS</v>
          </cell>
          <cell r="F7090" t="str">
            <v>CC</v>
          </cell>
          <cell r="G7090" t="str">
            <v>UNIDAD</v>
          </cell>
          <cell r="H7090">
            <v>1</v>
          </cell>
        </row>
        <row r="7092">
          <cell r="A7092" t="str">
            <v>DETALLE</v>
          </cell>
          <cell r="C7092" t="str">
            <v>FACTOR</v>
          </cell>
          <cell r="D7092" t="str">
            <v>CANTIDAD</v>
          </cell>
          <cell r="E7092" t="str">
            <v>A (ML)</v>
          </cell>
          <cell r="F7092" t="str">
            <v>B (M2)</v>
          </cell>
          <cell r="G7092" t="str">
            <v>C (M3)</v>
          </cell>
          <cell r="H7092" t="str">
            <v>TOTAL</v>
          </cell>
        </row>
        <row r="7093">
          <cell r="A7093" t="str">
            <v>EQUIPO CHAMUSCADOR DE CERDOS</v>
          </cell>
          <cell r="C7093">
            <v>1</v>
          </cell>
          <cell r="D7093">
            <v>1</v>
          </cell>
          <cell r="H7093">
            <v>1</v>
          </cell>
        </row>
        <row r="7094">
          <cell r="H7094" t="str">
            <v/>
          </cell>
        </row>
        <row r="7095">
          <cell r="H7095" t="str">
            <v/>
          </cell>
        </row>
        <row r="7096">
          <cell r="H7096" t="str">
            <v/>
          </cell>
        </row>
        <row r="7097">
          <cell r="H7097" t="str">
            <v/>
          </cell>
        </row>
        <row r="7098">
          <cell r="H7098" t="str">
            <v/>
          </cell>
        </row>
        <row r="7099">
          <cell r="H7099" t="str">
            <v/>
          </cell>
        </row>
        <row r="7100">
          <cell r="H7100" t="str">
            <v/>
          </cell>
        </row>
        <row r="7101">
          <cell r="H7101" t="str">
            <v/>
          </cell>
        </row>
        <row r="7102">
          <cell r="H7102" t="str">
            <v/>
          </cell>
        </row>
        <row r="7103">
          <cell r="H7103" t="str">
            <v/>
          </cell>
        </row>
        <row r="7104">
          <cell r="H7104" t="str">
            <v/>
          </cell>
        </row>
        <row r="7105">
          <cell r="H7105" t="str">
            <v/>
          </cell>
        </row>
        <row r="7106">
          <cell r="H7106" t="str">
            <v/>
          </cell>
        </row>
        <row r="7107">
          <cell r="H7107" t="str">
            <v/>
          </cell>
        </row>
        <row r="7108">
          <cell r="H7108" t="str">
            <v/>
          </cell>
        </row>
        <row r="7109">
          <cell r="H7109" t="str">
            <v/>
          </cell>
        </row>
        <row r="7110">
          <cell r="H7110" t="str">
            <v/>
          </cell>
        </row>
        <row r="7111">
          <cell r="H7111" t="str">
            <v/>
          </cell>
        </row>
        <row r="7112">
          <cell r="H7112" t="str">
            <v/>
          </cell>
        </row>
        <row r="7113">
          <cell r="H7113" t="str">
            <v/>
          </cell>
        </row>
        <row r="7114">
          <cell r="H7114" t="str">
            <v/>
          </cell>
        </row>
        <row r="7115">
          <cell r="H7115" t="str">
            <v/>
          </cell>
        </row>
        <row r="7116">
          <cell r="H7116" t="str">
            <v/>
          </cell>
        </row>
        <row r="7117">
          <cell r="H7117" t="str">
            <v/>
          </cell>
        </row>
        <row r="7118">
          <cell r="H7118" t="str">
            <v/>
          </cell>
        </row>
        <row r="7119">
          <cell r="H7119" t="str">
            <v/>
          </cell>
        </row>
        <row r="7120">
          <cell r="H7120" t="str">
            <v/>
          </cell>
        </row>
        <row r="7121">
          <cell r="H7121" t="str">
            <v/>
          </cell>
        </row>
        <row r="7122">
          <cell r="H7122" t="str">
            <v/>
          </cell>
        </row>
        <row r="7123">
          <cell r="H7123" t="str">
            <v/>
          </cell>
        </row>
        <row r="7124">
          <cell r="A7124" t="str">
            <v>ACTIVIDAD No 81 - PÁGINA 1</v>
          </cell>
        </row>
        <row r="7125">
          <cell r="H7125" t="str">
            <v/>
          </cell>
        </row>
        <row r="7126">
          <cell r="H7126" t="str">
            <v/>
          </cell>
        </row>
        <row r="7127">
          <cell r="H7127" t="str">
            <v/>
          </cell>
        </row>
        <row r="7128">
          <cell r="H7128" t="str">
            <v/>
          </cell>
        </row>
        <row r="7129">
          <cell r="H7129" t="str">
            <v/>
          </cell>
        </row>
        <row r="7130">
          <cell r="H7130" t="str">
            <v/>
          </cell>
        </row>
        <row r="7131">
          <cell r="H7131" t="str">
            <v/>
          </cell>
        </row>
        <row r="7132">
          <cell r="H7132" t="str">
            <v/>
          </cell>
        </row>
        <row r="7133">
          <cell r="H7133" t="str">
            <v/>
          </cell>
        </row>
        <row r="7134">
          <cell r="H7134" t="str">
            <v/>
          </cell>
        </row>
        <row r="7135">
          <cell r="H7135" t="str">
            <v/>
          </cell>
        </row>
        <row r="7136">
          <cell r="H7136" t="str">
            <v/>
          </cell>
        </row>
        <row r="7137">
          <cell r="H7137" t="str">
            <v/>
          </cell>
        </row>
        <row r="7138">
          <cell r="H7138" t="str">
            <v/>
          </cell>
        </row>
        <row r="7139">
          <cell r="H7139" t="str">
            <v/>
          </cell>
        </row>
        <row r="7140">
          <cell r="H7140" t="str">
            <v/>
          </cell>
        </row>
        <row r="7141">
          <cell r="H7141" t="str">
            <v/>
          </cell>
        </row>
        <row r="7142">
          <cell r="A7142" t="str">
            <v>CANTIDAD TOTAL ACTIVIDAD No 81</v>
          </cell>
          <cell r="H7142">
            <v>1</v>
          </cell>
        </row>
        <row r="7143">
          <cell r="A7143" t="str">
            <v>INSERTE PLANO, GRÁFICO O ESQUEMA AQUÍ</v>
          </cell>
        </row>
        <row r="7166">
          <cell r="B7166" t="str">
            <v>SANTIAGO RODRÍGUEZ RIVAS</v>
          </cell>
        </row>
        <row r="7167">
          <cell r="B7167" t="str">
            <v>INGENIERO CIVIL PRESUPUESTADOR</v>
          </cell>
        </row>
        <row r="7168">
          <cell r="B7168" t="str">
            <v xml:space="preserve">COSTOS Y PRESUPUESTOS </v>
          </cell>
        </row>
        <row r="7169">
          <cell r="B7169" t="str">
            <v>M.P. 161037-0500005 TLM</v>
          </cell>
          <cell r="C7169" t="str">
            <v>ACTIVIDAD No 81 - PÁGINA 2</v>
          </cell>
        </row>
        <row r="7170">
          <cell r="A7170" t="str">
            <v>DEPARTAMENTO DE ANTIOQUIA</v>
          </cell>
        </row>
        <row r="7171">
          <cell r="A7171" t="str">
            <v>MUNICIPIO DE BRICEÑO</v>
          </cell>
        </row>
        <row r="7172">
          <cell r="A7172" t="str">
            <v>PROYECTO: PLANTA DE BENEFICIO ANIMAL DEL MUNICIPIO DE BRICEÑO - ANTIOQUIA</v>
          </cell>
        </row>
        <row r="7174">
          <cell r="A7174" t="str">
            <v>MEMORIAS DE OBRA</v>
          </cell>
        </row>
        <row r="7176">
          <cell r="A7176" t="str">
            <v>No.</v>
          </cell>
          <cell r="B7176" t="str">
            <v>DESCRIPCIÓN</v>
          </cell>
          <cell r="F7176" t="str">
            <v>ÍTEM DE PAGO</v>
          </cell>
          <cell r="G7176" t="str">
            <v>UNIDAD</v>
          </cell>
          <cell r="H7176" t="str">
            <v>CANTIDAD</v>
          </cell>
        </row>
        <row r="7177">
          <cell r="A7177">
            <v>82</v>
          </cell>
          <cell r="B7177" t="str">
            <v>S.T.I PINZA ATURDIDORA ELÉCTRICA PARA CERDOS</v>
          </cell>
          <cell r="F7177" t="str">
            <v>CD</v>
          </cell>
          <cell r="G7177" t="str">
            <v>UNIDAD</v>
          </cell>
          <cell r="H7177">
            <v>1</v>
          </cell>
        </row>
        <row r="7179">
          <cell r="A7179" t="str">
            <v>DETALLE</v>
          </cell>
          <cell r="C7179" t="str">
            <v>FACTOR</v>
          </cell>
          <cell r="D7179" t="str">
            <v>CANTIDAD</v>
          </cell>
          <cell r="E7179" t="str">
            <v>A (ML)</v>
          </cell>
          <cell r="F7179" t="str">
            <v>B (M2)</v>
          </cell>
          <cell r="G7179" t="str">
            <v>C (M3)</v>
          </cell>
          <cell r="H7179" t="str">
            <v>TOTAL</v>
          </cell>
        </row>
        <row r="7180">
          <cell r="A7180" t="str">
            <v>PINZA ATURDIDORA ELÉCTRICA</v>
          </cell>
          <cell r="C7180">
            <v>1</v>
          </cell>
          <cell r="D7180">
            <v>1</v>
          </cell>
          <cell r="H7180">
            <v>1</v>
          </cell>
        </row>
        <row r="7181">
          <cell r="H7181" t="str">
            <v/>
          </cell>
        </row>
        <row r="7182">
          <cell r="H7182" t="str">
            <v/>
          </cell>
        </row>
        <row r="7183">
          <cell r="H7183" t="str">
            <v/>
          </cell>
        </row>
        <row r="7184">
          <cell r="H7184" t="str">
            <v/>
          </cell>
        </row>
        <row r="7185">
          <cell r="H7185" t="str">
            <v/>
          </cell>
        </row>
        <row r="7186">
          <cell r="H7186" t="str">
            <v/>
          </cell>
        </row>
        <row r="7187">
          <cell r="H7187" t="str">
            <v/>
          </cell>
        </row>
        <row r="7188">
          <cell r="H7188" t="str">
            <v/>
          </cell>
        </row>
        <row r="7189">
          <cell r="H7189" t="str">
            <v/>
          </cell>
        </row>
        <row r="7190">
          <cell r="H7190" t="str">
            <v/>
          </cell>
        </row>
        <row r="7191">
          <cell r="H7191" t="str">
            <v/>
          </cell>
        </row>
        <row r="7192">
          <cell r="H7192" t="str">
            <v/>
          </cell>
        </row>
        <row r="7193">
          <cell r="H7193" t="str">
            <v/>
          </cell>
        </row>
        <row r="7194">
          <cell r="H7194" t="str">
            <v/>
          </cell>
        </row>
        <row r="7195">
          <cell r="H7195" t="str">
            <v/>
          </cell>
        </row>
        <row r="7196">
          <cell r="H7196" t="str">
            <v/>
          </cell>
        </row>
        <row r="7197">
          <cell r="H7197" t="str">
            <v/>
          </cell>
        </row>
        <row r="7198">
          <cell r="H7198" t="str">
            <v/>
          </cell>
        </row>
        <row r="7199">
          <cell r="H7199" t="str">
            <v/>
          </cell>
        </row>
        <row r="7200">
          <cell r="H7200" t="str">
            <v/>
          </cell>
        </row>
        <row r="7201">
          <cell r="H7201" t="str">
            <v/>
          </cell>
        </row>
        <row r="7202">
          <cell r="H7202" t="str">
            <v/>
          </cell>
        </row>
        <row r="7203">
          <cell r="H7203" t="str">
            <v/>
          </cell>
        </row>
        <row r="7204">
          <cell r="H7204" t="str">
            <v/>
          </cell>
        </row>
        <row r="7205">
          <cell r="H7205" t="str">
            <v/>
          </cell>
        </row>
        <row r="7206">
          <cell r="H7206" t="str">
            <v/>
          </cell>
        </row>
        <row r="7207">
          <cell r="H7207" t="str">
            <v/>
          </cell>
        </row>
        <row r="7208">
          <cell r="H7208" t="str">
            <v/>
          </cell>
        </row>
        <row r="7209">
          <cell r="H7209" t="str">
            <v/>
          </cell>
        </row>
        <row r="7210">
          <cell r="H7210" t="str">
            <v/>
          </cell>
        </row>
        <row r="7211">
          <cell r="A7211" t="str">
            <v>ACTIVIDAD No 82 - PÁGINA 1</v>
          </cell>
        </row>
        <row r="7212">
          <cell r="H7212" t="str">
            <v/>
          </cell>
        </row>
        <row r="7213">
          <cell r="H7213" t="str">
            <v/>
          </cell>
        </row>
        <row r="7214">
          <cell r="H7214" t="str">
            <v/>
          </cell>
        </row>
        <row r="7215">
          <cell r="H7215" t="str">
            <v/>
          </cell>
        </row>
        <row r="7216">
          <cell r="H7216" t="str">
            <v/>
          </cell>
        </row>
        <row r="7217">
          <cell r="H7217" t="str">
            <v/>
          </cell>
        </row>
        <row r="7218">
          <cell r="H7218" t="str">
            <v/>
          </cell>
        </row>
        <row r="7219">
          <cell r="H7219" t="str">
            <v/>
          </cell>
        </row>
        <row r="7220">
          <cell r="H7220" t="str">
            <v/>
          </cell>
        </row>
        <row r="7221">
          <cell r="H7221" t="str">
            <v/>
          </cell>
        </row>
        <row r="7222">
          <cell r="H7222" t="str">
            <v/>
          </cell>
        </row>
        <row r="7223">
          <cell r="H7223" t="str">
            <v/>
          </cell>
        </row>
        <row r="7224">
          <cell r="H7224" t="str">
            <v/>
          </cell>
        </row>
        <row r="7225">
          <cell r="H7225" t="str">
            <v/>
          </cell>
        </row>
        <row r="7226">
          <cell r="H7226" t="str">
            <v/>
          </cell>
        </row>
        <row r="7227">
          <cell r="H7227" t="str">
            <v/>
          </cell>
        </row>
        <row r="7228">
          <cell r="H7228" t="str">
            <v/>
          </cell>
        </row>
        <row r="7229">
          <cell r="A7229" t="str">
            <v>CANTIDAD TOTAL ACTIVIDAD No 82</v>
          </cell>
          <cell r="H7229">
            <v>1</v>
          </cell>
        </row>
        <row r="7230">
          <cell r="A7230" t="str">
            <v>INSERTE PLANO, GRÁFICO O ESQUEMA AQUÍ</v>
          </cell>
        </row>
        <row r="7253">
          <cell r="B7253" t="str">
            <v>SANTIAGO RODRÍGUEZ RIVAS</v>
          </cell>
        </row>
        <row r="7254">
          <cell r="B7254" t="str">
            <v>INGENIERO CIVIL PRESUPUESTADOR</v>
          </cell>
        </row>
        <row r="7255">
          <cell r="B7255" t="str">
            <v xml:space="preserve">COSTOS Y PRESUPUESTOS </v>
          </cell>
        </row>
        <row r="7256">
          <cell r="B7256" t="str">
            <v>M.P. 161037-0500005 TLM</v>
          </cell>
          <cell r="C7256" t="str">
            <v>ACTIVIDAD No 82 - PÁGINA 2</v>
          </cell>
        </row>
        <row r="7257">
          <cell r="A7257" t="str">
            <v>DEPARTAMENTO DE ANTIOQUIA</v>
          </cell>
        </row>
        <row r="7258">
          <cell r="A7258" t="str">
            <v>MUNICIPIO DE BRICEÑO</v>
          </cell>
        </row>
        <row r="7259">
          <cell r="A7259" t="str">
            <v>PROYECTO: PLANTA DE BENEFICIO ANIMAL DEL MUNICIPIO DE BRICEÑO - ANTIOQUIA</v>
          </cell>
        </row>
        <row r="7261">
          <cell r="A7261" t="str">
            <v>MEMORIAS DE OBRA</v>
          </cell>
        </row>
        <row r="7263">
          <cell r="A7263" t="str">
            <v>No.</v>
          </cell>
          <cell r="B7263" t="str">
            <v>DESCRIPCIÓN</v>
          </cell>
          <cell r="F7263" t="str">
            <v>ÍTEM DE PAGO</v>
          </cell>
          <cell r="G7263" t="str">
            <v>UNIDAD</v>
          </cell>
          <cell r="H7263" t="str">
            <v>CANTIDAD</v>
          </cell>
        </row>
        <row r="7264">
          <cell r="A7264">
            <v>83</v>
          </cell>
          <cell r="B7264" t="str">
            <v>S.T.I METRO DE ENRIELADO AEREO DE IZAJE EN MONORIEL Viga IP 160 y Soportes en platina y linea inferiro de 2 1/2 x 1/2 Pintura en aceite de alta resistencia.</v>
          </cell>
          <cell r="F7264" t="str">
            <v>CE</v>
          </cell>
          <cell r="G7264" t="str">
            <v>METRO</v>
          </cell>
          <cell r="H7264">
            <v>14</v>
          </cell>
        </row>
        <row r="7266">
          <cell r="A7266" t="str">
            <v>DETALLE</v>
          </cell>
          <cell r="C7266" t="str">
            <v>FACTOR</v>
          </cell>
          <cell r="D7266" t="str">
            <v>CANTIDAD</v>
          </cell>
          <cell r="E7266" t="str">
            <v>A (ML)</v>
          </cell>
          <cell r="F7266" t="str">
            <v>B (M2)</v>
          </cell>
          <cell r="G7266" t="str">
            <v>C (M3)</v>
          </cell>
          <cell r="H7266" t="str">
            <v>TOTAL</v>
          </cell>
        </row>
        <row r="7267">
          <cell r="A7267" t="str">
            <v>RIEL BOVINOS</v>
          </cell>
          <cell r="C7267">
            <v>1</v>
          </cell>
          <cell r="D7267">
            <v>1</v>
          </cell>
          <cell r="E7267">
            <v>7</v>
          </cell>
          <cell r="H7267">
            <v>7</v>
          </cell>
        </row>
        <row r="7268">
          <cell r="A7268" t="str">
            <v>RIEL PORCINOS</v>
          </cell>
          <cell r="C7268">
            <v>1</v>
          </cell>
          <cell r="D7268">
            <v>1</v>
          </cell>
          <cell r="E7268">
            <v>7</v>
          </cell>
          <cell r="H7268">
            <v>7</v>
          </cell>
        </row>
        <row r="7269">
          <cell r="H7269" t="str">
            <v/>
          </cell>
        </row>
        <row r="7270">
          <cell r="H7270" t="str">
            <v/>
          </cell>
        </row>
        <row r="7271">
          <cell r="H7271" t="str">
            <v/>
          </cell>
        </row>
        <row r="7272">
          <cell r="H7272" t="str">
            <v/>
          </cell>
        </row>
        <row r="7273">
          <cell r="H7273" t="str">
            <v/>
          </cell>
        </row>
        <row r="7274">
          <cell r="H7274" t="str">
            <v/>
          </cell>
        </row>
        <row r="7275">
          <cell r="H7275" t="str">
            <v/>
          </cell>
        </row>
        <row r="7276">
          <cell r="H7276" t="str">
            <v/>
          </cell>
        </row>
        <row r="7277">
          <cell r="H7277" t="str">
            <v/>
          </cell>
        </row>
        <row r="7278">
          <cell r="H7278" t="str">
            <v/>
          </cell>
        </row>
        <row r="7279">
          <cell r="H7279" t="str">
            <v/>
          </cell>
        </row>
        <row r="7280">
          <cell r="H7280" t="str">
            <v/>
          </cell>
        </row>
        <row r="7281">
          <cell r="H7281" t="str">
            <v/>
          </cell>
        </row>
        <row r="7282">
          <cell r="H7282" t="str">
            <v/>
          </cell>
        </row>
        <row r="7283">
          <cell r="H7283" t="str">
            <v/>
          </cell>
        </row>
        <row r="7284">
          <cell r="H7284" t="str">
            <v/>
          </cell>
        </row>
        <row r="7285">
          <cell r="H7285" t="str">
            <v/>
          </cell>
        </row>
        <row r="7286">
          <cell r="H7286" t="str">
            <v/>
          </cell>
        </row>
        <row r="7287">
          <cell r="H7287" t="str">
            <v/>
          </cell>
        </row>
        <row r="7288">
          <cell r="H7288" t="str">
            <v/>
          </cell>
        </row>
        <row r="7289">
          <cell r="H7289" t="str">
            <v/>
          </cell>
        </row>
        <row r="7290">
          <cell r="H7290" t="str">
            <v/>
          </cell>
        </row>
        <row r="7291">
          <cell r="H7291" t="str">
            <v/>
          </cell>
        </row>
        <row r="7294">
          <cell r="H7294" t="str">
            <v/>
          </cell>
        </row>
        <row r="7295">
          <cell r="H7295" t="str">
            <v/>
          </cell>
        </row>
        <row r="7296">
          <cell r="H7296" t="str">
            <v/>
          </cell>
        </row>
        <row r="7297">
          <cell r="H7297" t="str">
            <v/>
          </cell>
        </row>
        <row r="7298">
          <cell r="H7298" t="str">
            <v/>
          </cell>
        </row>
        <row r="7299">
          <cell r="H7299" t="str">
            <v/>
          </cell>
        </row>
        <row r="7300">
          <cell r="A7300" t="str">
            <v>ACTIVIDAD No 83 - PÁGINA 1</v>
          </cell>
        </row>
        <row r="7301">
          <cell r="H7301" t="str">
            <v/>
          </cell>
        </row>
        <row r="7302">
          <cell r="H7302" t="str">
            <v/>
          </cell>
        </row>
        <row r="7303">
          <cell r="H7303" t="str">
            <v/>
          </cell>
        </row>
        <row r="7304">
          <cell r="H7304" t="str">
            <v/>
          </cell>
        </row>
        <row r="7305">
          <cell r="H7305" t="str">
            <v/>
          </cell>
        </row>
        <row r="7306">
          <cell r="H7306" t="str">
            <v/>
          </cell>
        </row>
        <row r="7307">
          <cell r="H7307" t="str">
            <v/>
          </cell>
        </row>
        <row r="7308">
          <cell r="H7308" t="str">
            <v/>
          </cell>
        </row>
        <row r="7309">
          <cell r="H7309" t="str">
            <v/>
          </cell>
        </row>
        <row r="7310">
          <cell r="H7310" t="str">
            <v/>
          </cell>
        </row>
        <row r="7311">
          <cell r="H7311" t="str">
            <v/>
          </cell>
        </row>
        <row r="7312">
          <cell r="H7312" t="str">
            <v/>
          </cell>
        </row>
        <row r="7313">
          <cell r="H7313" t="str">
            <v/>
          </cell>
        </row>
        <row r="7314">
          <cell r="H7314" t="str">
            <v/>
          </cell>
        </row>
        <row r="7315">
          <cell r="H7315" t="str">
            <v/>
          </cell>
        </row>
        <row r="7316">
          <cell r="H7316" t="str">
            <v/>
          </cell>
        </row>
        <row r="7317">
          <cell r="H7317" t="str">
            <v/>
          </cell>
        </row>
        <row r="7318">
          <cell r="A7318" t="str">
            <v>CANTIDAD TOTAL ACTIVIDAD No 83</v>
          </cell>
          <cell r="H7318" t="str">
            <v/>
          </cell>
        </row>
        <row r="7319">
          <cell r="A7319" t="str">
            <v>INSERTE PLANO, GRÁFICO O ESQUEMA AQUÍ</v>
          </cell>
        </row>
        <row r="7342">
          <cell r="B7342" t="str">
            <v>SANTIAGO RODRÍGUEZ RIVAS</v>
          </cell>
        </row>
        <row r="7343">
          <cell r="B7343" t="str">
            <v>INGENIERO CIVIL PRESUPUESTADOR</v>
          </cell>
        </row>
        <row r="7344">
          <cell r="B7344" t="str">
            <v xml:space="preserve">COSTOS Y PRESUPUESTOS </v>
          </cell>
        </row>
        <row r="7345">
          <cell r="B7345" t="str">
            <v>M.P. 161037-0500005 TLM</v>
          </cell>
          <cell r="C7345" t="str">
            <v>ACTIVIDAD No 83 - PÁGINA 2</v>
          </cell>
        </row>
        <row r="7346">
          <cell r="A7346" t="str">
            <v>DEPARTAMENTO DE ANTIOQUIA</v>
          </cell>
        </row>
        <row r="7347">
          <cell r="A7347" t="str">
            <v>MUNICIPIO DE BRICEÑO</v>
          </cell>
        </row>
        <row r="7348">
          <cell r="A7348" t="str">
            <v>PROYECTO: PLANTA DE BENEFICIO ANIMAL DEL MUNICIPIO DE BRICEÑO - ANTIOQUIA</v>
          </cell>
        </row>
        <row r="7350">
          <cell r="A7350" t="str">
            <v>MEMORIAS DE OBRA</v>
          </cell>
        </row>
        <row r="7352">
          <cell r="A7352" t="str">
            <v>No.</v>
          </cell>
          <cell r="B7352" t="str">
            <v>DESCRIPCIÓN</v>
          </cell>
          <cell r="F7352" t="str">
            <v>ÍTEM DE PAGO</v>
          </cell>
          <cell r="G7352" t="str">
            <v>UNIDAD</v>
          </cell>
          <cell r="H7352" t="str">
            <v>CANTIDAD</v>
          </cell>
        </row>
        <row r="7353">
          <cell r="A7353">
            <v>84</v>
          </cell>
          <cell r="B7353" t="str">
            <v>S.T.I CARRO PARA TRANSPORTE E INSPECCIÓN DE CABEZAS</v>
          </cell>
          <cell r="F7353" t="str">
            <v>CF</v>
          </cell>
          <cell r="G7353" t="str">
            <v>UNIDAD</v>
          </cell>
          <cell r="H7353">
            <v>1</v>
          </cell>
        </row>
        <row r="7355">
          <cell r="A7355" t="str">
            <v>DETALLE</v>
          </cell>
          <cell r="C7355" t="str">
            <v>FACTOR</v>
          </cell>
          <cell r="D7355" t="str">
            <v>CANTIDAD</v>
          </cell>
          <cell r="E7355" t="str">
            <v>A (ML)</v>
          </cell>
          <cell r="F7355" t="str">
            <v>B (M2)</v>
          </cell>
          <cell r="G7355" t="str">
            <v>C (M3)</v>
          </cell>
          <cell r="H7355" t="str">
            <v>TOTAL</v>
          </cell>
        </row>
        <row r="7356">
          <cell r="A7356" t="str">
            <v>CARRO PARA TRANSPORTE E INSPECCION DE CABEZAS</v>
          </cell>
          <cell r="C7356">
            <v>1</v>
          </cell>
          <cell r="D7356">
            <v>1</v>
          </cell>
          <cell r="H7356">
            <v>1</v>
          </cell>
        </row>
        <row r="7357">
          <cell r="H7357" t="str">
            <v/>
          </cell>
        </row>
        <row r="7358">
          <cell r="H7358" t="str">
            <v/>
          </cell>
        </row>
        <row r="7359">
          <cell r="H7359" t="str">
            <v/>
          </cell>
        </row>
        <row r="7360">
          <cell r="H7360" t="str">
            <v/>
          </cell>
        </row>
        <row r="7361">
          <cell r="H7361" t="str">
            <v/>
          </cell>
        </row>
        <row r="7362">
          <cell r="H7362" t="str">
            <v/>
          </cell>
        </row>
        <row r="7363">
          <cell r="H7363" t="str">
            <v/>
          </cell>
        </row>
        <row r="7364">
          <cell r="H7364" t="str">
            <v/>
          </cell>
        </row>
        <row r="7365">
          <cell r="H7365" t="str">
            <v/>
          </cell>
        </row>
        <row r="7366">
          <cell r="H7366" t="str">
            <v/>
          </cell>
        </row>
        <row r="7367">
          <cell r="H7367" t="str">
            <v/>
          </cell>
        </row>
        <row r="7368">
          <cell r="H7368" t="str">
            <v/>
          </cell>
        </row>
        <row r="7369">
          <cell r="H7369" t="str">
            <v/>
          </cell>
        </row>
        <row r="7370">
          <cell r="H7370" t="str">
            <v/>
          </cell>
        </row>
        <row r="7371">
          <cell r="H7371" t="str">
            <v/>
          </cell>
        </row>
        <row r="7372">
          <cell r="H7372" t="str">
            <v/>
          </cell>
        </row>
        <row r="7373">
          <cell r="H7373" t="str">
            <v/>
          </cell>
        </row>
        <row r="7374">
          <cell r="H7374" t="str">
            <v/>
          </cell>
        </row>
        <row r="7375">
          <cell r="H7375" t="str">
            <v/>
          </cell>
        </row>
        <row r="7376">
          <cell r="H7376" t="str">
            <v/>
          </cell>
        </row>
        <row r="7377">
          <cell r="H7377" t="str">
            <v/>
          </cell>
        </row>
        <row r="7378">
          <cell r="H7378" t="str">
            <v/>
          </cell>
        </row>
        <row r="7379">
          <cell r="H7379" t="str">
            <v/>
          </cell>
        </row>
        <row r="7380">
          <cell r="H7380" t="str">
            <v/>
          </cell>
        </row>
        <row r="7381">
          <cell r="H7381" t="str">
            <v/>
          </cell>
        </row>
        <row r="7382">
          <cell r="H7382" t="str">
            <v/>
          </cell>
        </row>
        <row r="7383">
          <cell r="H7383" t="str">
            <v/>
          </cell>
        </row>
        <row r="7384">
          <cell r="H7384" t="str">
            <v/>
          </cell>
        </row>
        <row r="7385">
          <cell r="H7385" t="str">
            <v/>
          </cell>
        </row>
        <row r="7386">
          <cell r="H7386" t="str">
            <v/>
          </cell>
        </row>
        <row r="7387">
          <cell r="A7387" t="str">
            <v>ACTIVIDAD No 84 - PÁGINA 1</v>
          </cell>
        </row>
        <row r="7388">
          <cell r="H7388" t="str">
            <v/>
          </cell>
        </row>
        <row r="7389">
          <cell r="H7389" t="str">
            <v/>
          </cell>
        </row>
        <row r="7390">
          <cell r="H7390" t="str">
            <v/>
          </cell>
        </row>
        <row r="7391">
          <cell r="H7391" t="str">
            <v/>
          </cell>
        </row>
        <row r="7392">
          <cell r="H7392" t="str">
            <v/>
          </cell>
        </row>
        <row r="7393">
          <cell r="H7393" t="str">
            <v/>
          </cell>
        </row>
        <row r="7394">
          <cell r="H7394" t="str">
            <v/>
          </cell>
        </row>
        <row r="7395">
          <cell r="H7395" t="str">
            <v/>
          </cell>
        </row>
        <row r="7396">
          <cell r="H7396" t="str">
            <v/>
          </cell>
        </row>
        <row r="7397">
          <cell r="H7397" t="str">
            <v/>
          </cell>
        </row>
        <row r="7398">
          <cell r="H7398" t="str">
            <v/>
          </cell>
        </row>
        <row r="7399">
          <cell r="H7399" t="str">
            <v/>
          </cell>
        </row>
        <row r="7400">
          <cell r="H7400" t="str">
            <v/>
          </cell>
        </row>
        <row r="7401">
          <cell r="H7401" t="str">
            <v/>
          </cell>
        </row>
        <row r="7402">
          <cell r="H7402" t="str">
            <v/>
          </cell>
        </row>
        <row r="7403">
          <cell r="H7403" t="str">
            <v/>
          </cell>
        </row>
        <row r="7404">
          <cell r="H7404" t="str">
            <v/>
          </cell>
        </row>
        <row r="7405">
          <cell r="A7405" t="str">
            <v>CANTIDAD TOTAL ACTIVIDAD No 84</v>
          </cell>
          <cell r="H7405">
            <v>1</v>
          </cell>
        </row>
        <row r="7406">
          <cell r="A7406" t="str">
            <v>INSERTE PLANO, GRÁFICO O ESQUEMA AQUÍ</v>
          </cell>
        </row>
        <row r="7429">
          <cell r="B7429" t="str">
            <v>SANTIAGO RODRÍGUEZ RIVAS</v>
          </cell>
        </row>
        <row r="7430">
          <cell r="B7430" t="str">
            <v>INGENIERO CIVIL PRESUPUESTADOR</v>
          </cell>
        </row>
        <row r="7431">
          <cell r="B7431" t="str">
            <v xml:space="preserve">COSTOS Y PRESUPUESTOS </v>
          </cell>
        </row>
        <row r="7432">
          <cell r="B7432" t="str">
            <v>M.P. 161037-0500005 TLM</v>
          </cell>
          <cell r="C7432" t="str">
            <v>ACTIVIDAD No 84 - PÁGINA 2</v>
          </cell>
        </row>
        <row r="7433">
          <cell r="A7433" t="str">
            <v>DEPARTAMENTO DE ANTIOQUIA</v>
          </cell>
        </row>
        <row r="7434">
          <cell r="A7434" t="str">
            <v>MUNICIPIO DE BRICEÑO</v>
          </cell>
        </row>
        <row r="7435">
          <cell r="A7435" t="str">
            <v>PROYECTO: PLANTA DE BENEFICIO ANIMAL DEL MUNICIPIO DE BRICEÑO - ANTIOQUIA</v>
          </cell>
        </row>
        <row r="7437">
          <cell r="A7437" t="str">
            <v>MEMORIAS DE OBRA</v>
          </cell>
        </row>
        <row r="7439">
          <cell r="A7439" t="str">
            <v>No.</v>
          </cell>
          <cell r="B7439" t="str">
            <v>DESCRIPCIÓN</v>
          </cell>
          <cell r="F7439" t="str">
            <v>ÍTEM DE PAGO</v>
          </cell>
          <cell r="G7439" t="str">
            <v>UNIDAD</v>
          </cell>
          <cell r="H7439" t="str">
            <v>CANTIDAD</v>
          </cell>
        </row>
        <row r="7440">
          <cell r="A7440">
            <v>85</v>
          </cell>
          <cell r="B7440" t="str">
            <v>S.T.I LAVAMANOS DE PEDESTAL: Poceta fabricada en lamina de acero inoxidable, ref 304 calibre 18 y pedestal en lamiana de acero inoxidable 304 calibre 20. Accionado por pedal (Valvula en bronce) en la parte inferior. Dimensiones: Ancho: 40cm, Largo: 40cm, Altura total: 90cm</v>
          </cell>
          <cell r="F7440" t="str">
            <v>CG</v>
          </cell>
          <cell r="G7440" t="str">
            <v>UNIDAD</v>
          </cell>
          <cell r="H7440">
            <v>1</v>
          </cell>
        </row>
        <row r="7442">
          <cell r="A7442" t="str">
            <v>DETALLE</v>
          </cell>
          <cell r="C7442" t="str">
            <v>FACTOR</v>
          </cell>
          <cell r="D7442" t="str">
            <v>CANTIDAD</v>
          </cell>
          <cell r="E7442" t="str">
            <v>A (ML)</v>
          </cell>
          <cell r="F7442" t="str">
            <v>B (M2)</v>
          </cell>
          <cell r="G7442" t="str">
            <v>C (M3)</v>
          </cell>
          <cell r="H7442" t="str">
            <v>TOTAL</v>
          </cell>
        </row>
        <row r="7443">
          <cell r="A7443" t="str">
            <v>LAVAMANOS DE PEDESTAL PASILLO CENTRAL</v>
          </cell>
          <cell r="C7443">
            <v>1</v>
          </cell>
          <cell r="D7443">
            <v>1</v>
          </cell>
          <cell r="H7443">
            <v>1</v>
          </cell>
        </row>
        <row r="7444">
          <cell r="A7444" t="str">
            <v>ZONA DE INGRESO</v>
          </cell>
          <cell r="C7444">
            <v>1</v>
          </cell>
          <cell r="H7444">
            <v>0</v>
          </cell>
        </row>
        <row r="7445">
          <cell r="H7445" t="str">
            <v/>
          </cell>
        </row>
        <row r="7446">
          <cell r="H7446" t="str">
            <v/>
          </cell>
        </row>
        <row r="7447">
          <cell r="H7447" t="str">
            <v/>
          </cell>
        </row>
        <row r="7448">
          <cell r="H7448" t="str">
            <v/>
          </cell>
        </row>
        <row r="7449">
          <cell r="H7449" t="str">
            <v/>
          </cell>
        </row>
        <row r="7450">
          <cell r="H7450" t="str">
            <v/>
          </cell>
        </row>
        <row r="7451">
          <cell r="H7451" t="str">
            <v/>
          </cell>
        </row>
        <row r="7452">
          <cell r="H7452" t="str">
            <v/>
          </cell>
        </row>
        <row r="7453">
          <cell r="H7453" t="str">
            <v/>
          </cell>
        </row>
        <row r="7454">
          <cell r="H7454" t="str">
            <v/>
          </cell>
        </row>
        <row r="7455">
          <cell r="H7455" t="str">
            <v/>
          </cell>
        </row>
        <row r="7456">
          <cell r="H7456" t="str">
            <v/>
          </cell>
        </row>
        <row r="7457">
          <cell r="H7457" t="str">
            <v/>
          </cell>
        </row>
        <row r="7458">
          <cell r="H7458" t="str">
            <v/>
          </cell>
        </row>
        <row r="7459">
          <cell r="H7459" t="str">
            <v/>
          </cell>
        </row>
        <row r="7460">
          <cell r="H7460" t="str">
            <v/>
          </cell>
        </row>
        <row r="7461">
          <cell r="H7461" t="str">
            <v/>
          </cell>
        </row>
        <row r="7462">
          <cell r="H7462" t="str">
            <v/>
          </cell>
        </row>
        <row r="7463">
          <cell r="H7463" t="str">
            <v/>
          </cell>
        </row>
        <row r="7464">
          <cell r="H7464" t="str">
            <v/>
          </cell>
        </row>
        <row r="7465">
          <cell r="H7465" t="str">
            <v/>
          </cell>
        </row>
        <row r="7466">
          <cell r="H7466" t="str">
            <v/>
          </cell>
        </row>
        <row r="7467">
          <cell r="H7467" t="str">
            <v/>
          </cell>
        </row>
        <row r="7468">
          <cell r="H7468" t="str">
            <v/>
          </cell>
        </row>
        <row r="7469">
          <cell r="H7469" t="str">
            <v/>
          </cell>
        </row>
        <row r="7470">
          <cell r="H7470" t="str">
            <v/>
          </cell>
        </row>
        <row r="7471">
          <cell r="H7471" t="str">
            <v/>
          </cell>
        </row>
        <row r="7472">
          <cell r="H7472" t="str">
            <v/>
          </cell>
        </row>
        <row r="7473">
          <cell r="H7473" t="str">
            <v/>
          </cell>
        </row>
        <row r="7474">
          <cell r="A7474" t="str">
            <v>ACTIVIDAD No 85 - PÁGINA 1</v>
          </cell>
        </row>
        <row r="7475">
          <cell r="H7475" t="str">
            <v/>
          </cell>
        </row>
        <row r="7476">
          <cell r="H7476" t="str">
            <v/>
          </cell>
        </row>
        <row r="7477">
          <cell r="H7477" t="str">
            <v/>
          </cell>
        </row>
        <row r="7478">
          <cell r="H7478" t="str">
            <v/>
          </cell>
        </row>
        <row r="7479">
          <cell r="H7479" t="str">
            <v/>
          </cell>
        </row>
        <row r="7480">
          <cell r="H7480" t="str">
            <v/>
          </cell>
        </row>
        <row r="7481">
          <cell r="H7481" t="str">
            <v/>
          </cell>
        </row>
        <row r="7482">
          <cell r="H7482" t="str">
            <v/>
          </cell>
        </row>
        <row r="7483">
          <cell r="H7483" t="str">
            <v/>
          </cell>
        </row>
        <row r="7484">
          <cell r="H7484" t="str">
            <v/>
          </cell>
        </row>
        <row r="7485">
          <cell r="H7485" t="str">
            <v/>
          </cell>
        </row>
        <row r="7486">
          <cell r="H7486" t="str">
            <v/>
          </cell>
        </row>
        <row r="7487">
          <cell r="H7487" t="str">
            <v/>
          </cell>
        </row>
        <row r="7488">
          <cell r="H7488" t="str">
            <v/>
          </cell>
        </row>
        <row r="7489">
          <cell r="H7489" t="str">
            <v/>
          </cell>
        </row>
        <row r="7490">
          <cell r="H7490" t="str">
            <v/>
          </cell>
        </row>
        <row r="7491">
          <cell r="H7491" t="str">
            <v/>
          </cell>
        </row>
        <row r="7492">
          <cell r="A7492" t="str">
            <v>CANTIDAD TOTAL ACTIVIDAD No 85</v>
          </cell>
          <cell r="H7492">
            <v>1</v>
          </cell>
        </row>
        <row r="7493">
          <cell r="A7493" t="str">
            <v>INSERTE PLANO, GRÁFICO O ESQUEMA AQUÍ</v>
          </cell>
        </row>
        <row r="7516">
          <cell r="B7516" t="str">
            <v>SANTIAGO RODRÍGUEZ RIVAS</v>
          </cell>
        </row>
        <row r="7517">
          <cell r="B7517" t="str">
            <v>INGENIERO CIVIL PRESUPUESTADOR</v>
          </cell>
        </row>
        <row r="7518">
          <cell r="B7518" t="str">
            <v xml:space="preserve">COSTOS Y PRESUPUESTOS </v>
          </cell>
        </row>
        <row r="7519">
          <cell r="B7519" t="str">
            <v>M.P. 161037-0500005 TLM</v>
          </cell>
          <cell r="C7519" t="str">
            <v>ACTIVIDAD No 85 - PÁGINA 2</v>
          </cell>
        </row>
        <row r="7520">
          <cell r="A7520" t="str">
            <v>DEPARTAMENTO DE ANTIOQUIA</v>
          </cell>
        </row>
        <row r="7521">
          <cell r="A7521" t="str">
            <v>MUNICIPIO DE BRICEÑO</v>
          </cell>
        </row>
        <row r="7522">
          <cell r="A7522" t="str">
            <v>PROYECTO: PLANTA DE BENEFICIO ANIMAL DEL MUNICIPIO DE BRICEÑO - ANTIOQUIA</v>
          </cell>
        </row>
        <row r="7524">
          <cell r="A7524" t="str">
            <v>MEMORIAS DE OBRA</v>
          </cell>
        </row>
        <row r="7526">
          <cell r="A7526" t="str">
            <v>No.</v>
          </cell>
          <cell r="B7526" t="str">
            <v>DESCRIPCIÓN</v>
          </cell>
          <cell r="F7526" t="str">
            <v>ÍTEM DE PAGO</v>
          </cell>
          <cell r="G7526" t="str">
            <v>UNIDAD</v>
          </cell>
          <cell r="H7526" t="str">
            <v>CANTIDAD</v>
          </cell>
        </row>
        <row r="7527">
          <cell r="A7527">
            <v>86</v>
          </cell>
          <cell r="B7527" t="str">
            <v>S.T.I ESCALDADORA DE PORCINOS</v>
          </cell>
          <cell r="F7527" t="str">
            <v>CH</v>
          </cell>
          <cell r="G7527" t="str">
            <v>UNIDAD</v>
          </cell>
          <cell r="H7527">
            <v>1</v>
          </cell>
        </row>
        <row r="7529">
          <cell r="A7529" t="str">
            <v>DETALLE</v>
          </cell>
          <cell r="C7529" t="str">
            <v>FACTOR</v>
          </cell>
          <cell r="D7529" t="str">
            <v>CANTIDAD</v>
          </cell>
          <cell r="E7529" t="str">
            <v>A (ML)</v>
          </cell>
          <cell r="F7529" t="str">
            <v>B (M2)</v>
          </cell>
          <cell r="G7529" t="str">
            <v>C (M3)</v>
          </cell>
          <cell r="H7529" t="str">
            <v>TOTAL</v>
          </cell>
        </row>
        <row r="7530">
          <cell r="A7530" t="str">
            <v>ESCALDADORA Y DEPILADORA DE PORCINOS</v>
          </cell>
          <cell r="C7530">
            <v>1</v>
          </cell>
          <cell r="D7530">
            <v>1</v>
          </cell>
          <cell r="H7530">
            <v>1</v>
          </cell>
        </row>
        <row r="7531">
          <cell r="H7531" t="str">
            <v/>
          </cell>
        </row>
        <row r="7532">
          <cell r="H7532" t="str">
            <v/>
          </cell>
        </row>
        <row r="7533">
          <cell r="H7533" t="str">
            <v/>
          </cell>
        </row>
        <row r="7534">
          <cell r="H7534" t="str">
            <v/>
          </cell>
        </row>
        <row r="7535">
          <cell r="H7535" t="str">
            <v/>
          </cell>
        </row>
        <row r="7536">
          <cell r="H7536" t="str">
            <v/>
          </cell>
        </row>
        <row r="7537">
          <cell r="H7537" t="str">
            <v/>
          </cell>
        </row>
        <row r="7538">
          <cell r="H7538" t="str">
            <v/>
          </cell>
        </row>
        <row r="7539">
          <cell r="H7539" t="str">
            <v/>
          </cell>
        </row>
        <row r="7540">
          <cell r="H7540" t="str">
            <v/>
          </cell>
        </row>
        <row r="7541">
          <cell r="H7541" t="str">
            <v/>
          </cell>
        </row>
        <row r="7542">
          <cell r="H7542" t="str">
            <v/>
          </cell>
        </row>
        <row r="7543">
          <cell r="H7543" t="str">
            <v/>
          </cell>
        </row>
        <row r="7544">
          <cell r="H7544" t="str">
            <v/>
          </cell>
        </row>
        <row r="7545">
          <cell r="H7545" t="str">
            <v/>
          </cell>
        </row>
        <row r="7546">
          <cell r="H7546" t="str">
            <v/>
          </cell>
        </row>
        <row r="7547">
          <cell r="H7547" t="str">
            <v/>
          </cell>
        </row>
        <row r="7548">
          <cell r="H7548" t="str">
            <v/>
          </cell>
        </row>
        <row r="7549">
          <cell r="H7549" t="str">
            <v/>
          </cell>
        </row>
        <row r="7550">
          <cell r="H7550" t="str">
            <v/>
          </cell>
        </row>
        <row r="7551">
          <cell r="H7551" t="str">
            <v/>
          </cell>
        </row>
        <row r="7552">
          <cell r="H7552" t="str">
            <v/>
          </cell>
        </row>
        <row r="7553">
          <cell r="H7553" t="str">
            <v/>
          </cell>
        </row>
        <row r="7554">
          <cell r="H7554" t="str">
            <v/>
          </cell>
        </row>
        <row r="7555">
          <cell r="H7555" t="str">
            <v/>
          </cell>
        </row>
        <row r="7556">
          <cell r="H7556" t="str">
            <v/>
          </cell>
        </row>
        <row r="7557">
          <cell r="H7557" t="str">
            <v/>
          </cell>
        </row>
        <row r="7558">
          <cell r="H7558" t="str">
            <v/>
          </cell>
        </row>
        <row r="7559">
          <cell r="H7559" t="str">
            <v/>
          </cell>
        </row>
        <row r="7560">
          <cell r="H7560" t="str">
            <v/>
          </cell>
        </row>
        <row r="7561">
          <cell r="A7561" t="str">
            <v>ACTIVIDAD No 86 - PÁGINA 1</v>
          </cell>
        </row>
        <row r="7562">
          <cell r="H7562" t="str">
            <v/>
          </cell>
        </row>
        <row r="7563">
          <cell r="H7563" t="str">
            <v/>
          </cell>
        </row>
        <row r="7564">
          <cell r="H7564" t="str">
            <v/>
          </cell>
        </row>
        <row r="7565">
          <cell r="H7565" t="str">
            <v/>
          </cell>
        </row>
        <row r="7566">
          <cell r="H7566" t="str">
            <v/>
          </cell>
        </row>
        <row r="7567">
          <cell r="H7567" t="str">
            <v/>
          </cell>
        </row>
        <row r="7568">
          <cell r="H7568" t="str">
            <v/>
          </cell>
        </row>
        <row r="7569">
          <cell r="H7569" t="str">
            <v/>
          </cell>
        </row>
        <row r="7570">
          <cell r="H7570" t="str">
            <v/>
          </cell>
        </row>
        <row r="7571">
          <cell r="H7571" t="str">
            <v/>
          </cell>
        </row>
        <row r="7572">
          <cell r="H7572" t="str">
            <v/>
          </cell>
        </row>
        <row r="7573">
          <cell r="H7573" t="str">
            <v/>
          </cell>
        </row>
        <row r="7574">
          <cell r="H7574" t="str">
            <v/>
          </cell>
        </row>
        <row r="7575">
          <cell r="H7575" t="str">
            <v/>
          </cell>
        </row>
        <row r="7576">
          <cell r="H7576" t="str">
            <v/>
          </cell>
        </row>
        <row r="7577">
          <cell r="H7577" t="str">
            <v/>
          </cell>
        </row>
        <row r="7578">
          <cell r="H7578" t="str">
            <v/>
          </cell>
        </row>
        <row r="7579">
          <cell r="A7579" t="str">
            <v>CANTIDAD TOTAL ACTIVIDAD No 86</v>
          </cell>
          <cell r="H7579">
            <v>1</v>
          </cell>
        </row>
        <row r="7580">
          <cell r="A7580" t="str">
            <v>INSERTE PLANO, GRÁFICO O ESQUEMA AQUÍ</v>
          </cell>
        </row>
        <row r="7603">
          <cell r="B7603" t="str">
            <v>SANTIAGO RODRÍGUEZ RIVAS</v>
          </cell>
        </row>
        <row r="7604">
          <cell r="B7604" t="str">
            <v>INGENIERO CIVIL PRESUPUESTADOR</v>
          </cell>
        </row>
        <row r="7605">
          <cell r="B7605" t="str">
            <v xml:space="preserve">COSTOS Y PRESUPUESTOS </v>
          </cell>
        </row>
        <row r="7606">
          <cell r="B7606" t="str">
            <v>M.P. 161037-0500005 TLM</v>
          </cell>
          <cell r="C7606" t="str">
            <v>ACTIVIDAD No 86 - PÁGINA 2</v>
          </cell>
        </row>
        <row r="7607">
          <cell r="A7607" t="str">
            <v>DEPARTAMENTO DE ANTIOQUIA</v>
          </cell>
        </row>
        <row r="7608">
          <cell r="A7608" t="str">
            <v>MUNICIPIO DE BRICEÑO</v>
          </cell>
        </row>
        <row r="7609">
          <cell r="A7609" t="str">
            <v>PROYECTO: PLANTA DE BENEFICIO ANIMAL DEL MUNICIPIO DE BRICEÑO - ANTIOQUIA</v>
          </cell>
        </row>
        <row r="7611">
          <cell r="A7611" t="str">
            <v>MEMORIAS DE OBRA</v>
          </cell>
        </row>
        <row r="7613">
          <cell r="A7613" t="str">
            <v>No.</v>
          </cell>
          <cell r="B7613" t="str">
            <v>DESCRIPCIÓN</v>
          </cell>
          <cell r="F7613" t="str">
            <v>ÍTEM DE PAGO</v>
          </cell>
          <cell r="G7613" t="str">
            <v>UNIDAD</v>
          </cell>
          <cell r="H7613" t="str">
            <v>CANTIDAD</v>
          </cell>
        </row>
        <row r="7614">
          <cell r="A7614">
            <v>87</v>
          </cell>
          <cell r="B7614" t="str">
            <v/>
          </cell>
          <cell r="F7614" t="str">
            <v/>
          </cell>
          <cell r="G7614" t="str">
            <v/>
          </cell>
          <cell r="H7614">
            <v>3</v>
          </cell>
        </row>
        <row r="7616">
          <cell r="A7616" t="str">
            <v>DETALLE</v>
          </cell>
          <cell r="C7616" t="str">
            <v>FACTOR</v>
          </cell>
          <cell r="D7616" t="str">
            <v>CANTIDAD</v>
          </cell>
          <cell r="E7616" t="str">
            <v>A (ML)</v>
          </cell>
          <cell r="F7616" t="str">
            <v>B (M2)</v>
          </cell>
          <cell r="G7616" t="str">
            <v>C (M3)</v>
          </cell>
          <cell r="H7616" t="str">
            <v>TOTAL</v>
          </cell>
        </row>
        <row r="7617">
          <cell r="A7617" t="str">
            <v>METRO DE CANALETA DE SANGRIA FABRICADA EN ACERO INOXIDABLE</v>
          </cell>
          <cell r="C7617">
            <v>1</v>
          </cell>
          <cell r="D7617">
            <v>1</v>
          </cell>
          <cell r="E7617">
            <v>3</v>
          </cell>
          <cell r="H7617">
            <v>3</v>
          </cell>
        </row>
        <row r="7618">
          <cell r="H7618" t="str">
            <v/>
          </cell>
        </row>
        <row r="7619">
          <cell r="H7619" t="str">
            <v/>
          </cell>
        </row>
        <row r="7620">
          <cell r="H7620" t="str">
            <v/>
          </cell>
        </row>
        <row r="7621">
          <cell r="H7621" t="str">
            <v/>
          </cell>
        </row>
        <row r="7622">
          <cell r="H7622" t="str">
            <v/>
          </cell>
        </row>
        <row r="7623">
          <cell r="H7623" t="str">
            <v/>
          </cell>
        </row>
        <row r="7624">
          <cell r="H7624" t="str">
            <v/>
          </cell>
        </row>
        <row r="7625">
          <cell r="H7625" t="str">
            <v/>
          </cell>
        </row>
        <row r="7626">
          <cell r="H7626" t="str">
            <v/>
          </cell>
        </row>
        <row r="7627">
          <cell r="H7627" t="str">
            <v/>
          </cell>
        </row>
        <row r="7628">
          <cell r="H7628" t="str">
            <v/>
          </cell>
        </row>
        <row r="7629">
          <cell r="H7629" t="str">
            <v/>
          </cell>
        </row>
        <row r="7630">
          <cell r="H7630" t="str">
            <v/>
          </cell>
        </row>
        <row r="7631">
          <cell r="H7631" t="str">
            <v/>
          </cell>
        </row>
        <row r="7632">
          <cell r="H7632" t="str">
            <v/>
          </cell>
        </row>
        <row r="7633">
          <cell r="H7633" t="str">
            <v/>
          </cell>
        </row>
        <row r="7634">
          <cell r="H7634" t="str">
            <v/>
          </cell>
        </row>
        <row r="7635">
          <cell r="H7635" t="str">
            <v/>
          </cell>
        </row>
        <row r="7636">
          <cell r="H7636" t="str">
            <v/>
          </cell>
        </row>
        <row r="7637">
          <cell r="H7637" t="str">
            <v/>
          </cell>
        </row>
        <row r="7638">
          <cell r="H7638" t="str">
            <v/>
          </cell>
        </row>
        <row r="7639">
          <cell r="H7639" t="str">
            <v/>
          </cell>
        </row>
        <row r="7640">
          <cell r="H7640" t="str">
            <v/>
          </cell>
        </row>
        <row r="7641">
          <cell r="H7641" t="str">
            <v/>
          </cell>
        </row>
        <row r="7642">
          <cell r="H7642" t="str">
            <v/>
          </cell>
        </row>
        <row r="7643">
          <cell r="H7643" t="str">
            <v/>
          </cell>
        </row>
        <row r="7644">
          <cell r="H7644" t="str">
            <v/>
          </cell>
        </row>
        <row r="7645">
          <cell r="H7645" t="str">
            <v/>
          </cell>
        </row>
        <row r="7646">
          <cell r="H7646" t="str">
            <v/>
          </cell>
        </row>
        <row r="7647">
          <cell r="H7647" t="str">
            <v/>
          </cell>
        </row>
        <row r="7648">
          <cell r="A7648" t="str">
            <v>ACTIVIDAD No 87 - PÁGINA 1</v>
          </cell>
        </row>
        <row r="7649">
          <cell r="H7649" t="str">
            <v/>
          </cell>
        </row>
        <row r="7650">
          <cell r="H7650" t="str">
            <v/>
          </cell>
        </row>
        <row r="7651">
          <cell r="H7651" t="str">
            <v/>
          </cell>
        </row>
        <row r="7652">
          <cell r="H7652" t="str">
            <v/>
          </cell>
        </row>
        <row r="7653">
          <cell r="H7653" t="str">
            <v/>
          </cell>
        </row>
        <row r="7654">
          <cell r="H7654" t="str">
            <v/>
          </cell>
        </row>
        <row r="7655">
          <cell r="H7655" t="str">
            <v/>
          </cell>
        </row>
        <row r="7656">
          <cell r="H7656" t="str">
            <v/>
          </cell>
        </row>
        <row r="7657">
          <cell r="H7657" t="str">
            <v/>
          </cell>
        </row>
        <row r="7658">
          <cell r="H7658" t="str">
            <v/>
          </cell>
        </row>
        <row r="7659">
          <cell r="H7659" t="str">
            <v/>
          </cell>
        </row>
        <row r="7660">
          <cell r="H7660" t="str">
            <v/>
          </cell>
        </row>
        <row r="7661">
          <cell r="H7661" t="str">
            <v/>
          </cell>
        </row>
        <row r="7662">
          <cell r="H7662" t="str">
            <v/>
          </cell>
        </row>
        <row r="7663">
          <cell r="H7663" t="str">
            <v/>
          </cell>
        </row>
        <row r="7664">
          <cell r="H7664" t="str">
            <v/>
          </cell>
        </row>
        <row r="7665">
          <cell r="H7665" t="str">
            <v/>
          </cell>
        </row>
        <row r="7666">
          <cell r="A7666" t="str">
            <v>CANTIDAD TOTAL ACTIVIDAD No 87</v>
          </cell>
          <cell r="H7666">
            <v>3</v>
          </cell>
        </row>
        <row r="7667">
          <cell r="A7667" t="str">
            <v>INSERTE PLANO, GRÁFICO O ESQUEMA AQUÍ</v>
          </cell>
        </row>
        <row r="7690">
          <cell r="B7690" t="str">
            <v>SANTIAGO RODRÍGUEZ RIVAS</v>
          </cell>
        </row>
        <row r="7691">
          <cell r="B7691" t="str">
            <v>INGENIERO CIVIL PRESUPUESTADOR</v>
          </cell>
        </row>
        <row r="7692">
          <cell r="B7692" t="str">
            <v xml:space="preserve">COSTOS Y PRESUPUESTOS </v>
          </cell>
        </row>
        <row r="7693">
          <cell r="B7693" t="str">
            <v>M.P. 161037-0500005 TLM</v>
          </cell>
          <cell r="C7693" t="str">
            <v>ACTIVIDAD No 87 - PÁGINA 2</v>
          </cell>
        </row>
        <row r="7694">
          <cell r="A7694" t="str">
            <v>DEPARTAMENTO DE ANTIOQUIA</v>
          </cell>
        </row>
        <row r="7695">
          <cell r="A7695" t="str">
            <v>MUNICIPIO DE BRICEÑO</v>
          </cell>
        </row>
        <row r="7696">
          <cell r="A7696" t="str">
            <v>PROYECTO: PLANTA DE BENEFICIO ANIMAL DEL MUNICIPIO DE BRICEÑO - ANTIOQUIA</v>
          </cell>
        </row>
        <row r="7698">
          <cell r="A7698" t="str">
            <v>MEMORIAS DE OBRA</v>
          </cell>
        </row>
        <row r="7700">
          <cell r="A7700" t="str">
            <v>No.</v>
          </cell>
          <cell r="B7700" t="str">
            <v>DESCRIPCIÓN</v>
          </cell>
          <cell r="F7700" t="str">
            <v>ÍTEM DE PAGO</v>
          </cell>
          <cell r="G7700" t="str">
            <v>UNIDAD</v>
          </cell>
          <cell r="H7700" t="str">
            <v>CANTIDAD</v>
          </cell>
        </row>
        <row r="7701">
          <cell r="A7701">
            <v>88</v>
          </cell>
          <cell r="B7701" t="str">
            <v>S.T.I PLATAFORMA PARA PATAS - CABEZAS - PIELES ACERO INOXIDABLE
DIMENSIONES: 2,20 X 70</v>
          </cell>
          <cell r="F7701" t="str">
            <v>CJ</v>
          </cell>
          <cell r="G7701" t="str">
            <v>UNIDAD</v>
          </cell>
          <cell r="H7701">
            <v>2</v>
          </cell>
        </row>
        <row r="7703">
          <cell r="A7703" t="str">
            <v>DETALLE</v>
          </cell>
          <cell r="C7703" t="str">
            <v>FACTOR</v>
          </cell>
          <cell r="D7703" t="str">
            <v>CANTIDAD</v>
          </cell>
          <cell r="E7703" t="str">
            <v>A (ML)</v>
          </cell>
          <cell r="F7703" t="str">
            <v>B (M2)</v>
          </cell>
          <cell r="G7703" t="str">
            <v>C (M3)</v>
          </cell>
          <cell r="H7703" t="str">
            <v>TOTAL</v>
          </cell>
        </row>
        <row r="7704">
          <cell r="A7704" t="str">
            <v>PLATAFORMA PARA PATAS - CABEZAS - PIELES ACERO INOXIDABLE</v>
          </cell>
          <cell r="C7704">
            <v>1</v>
          </cell>
          <cell r="D7704">
            <v>2</v>
          </cell>
          <cell r="H7704">
            <v>2</v>
          </cell>
        </row>
        <row r="7705">
          <cell r="H7705" t="str">
            <v/>
          </cell>
        </row>
        <row r="7706">
          <cell r="H7706" t="str">
            <v/>
          </cell>
        </row>
        <row r="7707">
          <cell r="H7707" t="str">
            <v/>
          </cell>
        </row>
        <row r="7708">
          <cell r="H7708" t="str">
            <v/>
          </cell>
        </row>
        <row r="7709">
          <cell r="H7709" t="str">
            <v/>
          </cell>
        </row>
        <row r="7710">
          <cell r="H7710" t="str">
            <v/>
          </cell>
        </row>
        <row r="7711">
          <cell r="H7711" t="str">
            <v/>
          </cell>
        </row>
        <row r="7712">
          <cell r="H7712" t="str">
            <v/>
          </cell>
        </row>
        <row r="7713">
          <cell r="H7713" t="str">
            <v/>
          </cell>
        </row>
        <row r="7714">
          <cell r="H7714" t="str">
            <v/>
          </cell>
        </row>
        <row r="7715">
          <cell r="H7715" t="str">
            <v/>
          </cell>
        </row>
        <row r="7716">
          <cell r="H7716" t="str">
            <v/>
          </cell>
        </row>
        <row r="7717">
          <cell r="H7717" t="str">
            <v/>
          </cell>
        </row>
        <row r="7718">
          <cell r="H7718" t="str">
            <v/>
          </cell>
        </row>
        <row r="7719">
          <cell r="H7719" t="str">
            <v/>
          </cell>
        </row>
        <row r="7720">
          <cell r="H7720" t="str">
            <v/>
          </cell>
        </row>
        <row r="7721">
          <cell r="H7721" t="str">
            <v/>
          </cell>
        </row>
        <row r="7722">
          <cell r="H7722" t="str">
            <v/>
          </cell>
        </row>
        <row r="7723">
          <cell r="H7723" t="str">
            <v/>
          </cell>
        </row>
        <row r="7724">
          <cell r="H7724" t="str">
            <v/>
          </cell>
        </row>
        <row r="7725">
          <cell r="H7725" t="str">
            <v/>
          </cell>
        </row>
        <row r="7726">
          <cell r="H7726" t="str">
            <v/>
          </cell>
        </row>
        <row r="7727">
          <cell r="H7727" t="str">
            <v/>
          </cell>
        </row>
        <row r="7728">
          <cell r="H7728" t="str">
            <v/>
          </cell>
        </row>
        <row r="7729">
          <cell r="H7729" t="str">
            <v/>
          </cell>
        </row>
        <row r="7730">
          <cell r="H7730" t="str">
            <v/>
          </cell>
        </row>
        <row r="7731">
          <cell r="H7731" t="str">
            <v/>
          </cell>
        </row>
        <row r="7732">
          <cell r="H7732" t="str">
            <v/>
          </cell>
        </row>
        <row r="7733">
          <cell r="H7733" t="str">
            <v/>
          </cell>
        </row>
        <row r="7734">
          <cell r="H7734" t="str">
            <v/>
          </cell>
        </row>
        <row r="7735">
          <cell r="H7735" t="str">
            <v/>
          </cell>
        </row>
        <row r="7736">
          <cell r="H7736" t="str">
            <v/>
          </cell>
        </row>
        <row r="7737">
          <cell r="A7737" t="str">
            <v>ACTIVIDAD No 88 - PÁGINA 1</v>
          </cell>
        </row>
        <row r="7738">
          <cell r="H7738" t="str">
            <v/>
          </cell>
        </row>
        <row r="7739">
          <cell r="H7739" t="str">
            <v/>
          </cell>
        </row>
        <row r="7740">
          <cell r="H7740" t="str">
            <v/>
          </cell>
        </row>
        <row r="7741">
          <cell r="H7741" t="str">
            <v/>
          </cell>
        </row>
        <row r="7742">
          <cell r="H7742" t="str">
            <v/>
          </cell>
        </row>
        <row r="7743">
          <cell r="H7743" t="str">
            <v/>
          </cell>
        </row>
        <row r="7744">
          <cell r="H7744" t="str">
            <v/>
          </cell>
        </row>
        <row r="7745">
          <cell r="H7745" t="str">
            <v/>
          </cell>
        </row>
        <row r="7746">
          <cell r="H7746" t="str">
            <v/>
          </cell>
        </row>
        <row r="7747">
          <cell r="H7747" t="str">
            <v/>
          </cell>
        </row>
        <row r="7748">
          <cell r="H7748" t="str">
            <v/>
          </cell>
        </row>
        <row r="7749">
          <cell r="H7749" t="str">
            <v/>
          </cell>
        </row>
        <row r="7750">
          <cell r="H7750" t="str">
            <v/>
          </cell>
        </row>
        <row r="7751">
          <cell r="H7751" t="str">
            <v/>
          </cell>
        </row>
        <row r="7752">
          <cell r="H7752" t="str">
            <v/>
          </cell>
        </row>
        <row r="7753">
          <cell r="H7753" t="str">
            <v/>
          </cell>
        </row>
        <row r="7754">
          <cell r="H7754" t="str">
            <v/>
          </cell>
        </row>
        <row r="7755">
          <cell r="A7755" t="str">
            <v>CANTIDAD TOTAL ACTIVIDAD No 88</v>
          </cell>
          <cell r="H7755" t="str">
            <v/>
          </cell>
        </row>
        <row r="7756">
          <cell r="A7756" t="str">
            <v>INSERTE PLANO, GRÁFICO O ESQUEMA AQUÍ</v>
          </cell>
        </row>
        <row r="7779">
          <cell r="B7779" t="str">
            <v>SANTIAGO RODRÍGUEZ RIVAS</v>
          </cell>
        </row>
        <row r="7780">
          <cell r="B7780" t="str">
            <v>INGENIERO CIVIL PRESUPUESTADOR</v>
          </cell>
        </row>
        <row r="7781">
          <cell r="B7781" t="str">
            <v xml:space="preserve">COSTOS Y PRESUPUESTOS </v>
          </cell>
        </row>
        <row r="7782">
          <cell r="B7782" t="str">
            <v>M.P. 161037-0500005 TLM</v>
          </cell>
          <cell r="C7782" t="str">
            <v>ACTIVIDAD No 88 - PÁGINA 2</v>
          </cell>
        </row>
        <row r="7783">
          <cell r="A7783" t="str">
            <v>DEPARTAMENTO DE ANTIOQUIA</v>
          </cell>
        </row>
        <row r="7784">
          <cell r="A7784" t="str">
            <v>MUNICIPIO DE BRICEÑO</v>
          </cell>
        </row>
        <row r="7785">
          <cell r="A7785" t="str">
            <v>PROYECTO: PLANTA DE BENEFICIO ANIMAL DEL MUNICIPIO DE BRICEÑO - ANTIOQUIA</v>
          </cell>
        </row>
        <row r="7787">
          <cell r="A7787" t="str">
            <v>MEMORIAS DE OBRA</v>
          </cell>
        </row>
        <row r="7789">
          <cell r="A7789" t="str">
            <v>No.</v>
          </cell>
          <cell r="B7789" t="str">
            <v>DESCRIPCIÓN</v>
          </cell>
          <cell r="F7789" t="str">
            <v>ÍTEM DE PAGO</v>
          </cell>
          <cell r="G7789" t="str">
            <v>UNIDAD</v>
          </cell>
          <cell r="H7789" t="str">
            <v>CANTIDAD</v>
          </cell>
        </row>
        <row r="7790">
          <cell r="A7790">
            <v>89</v>
          </cell>
          <cell r="B7790" t="str">
            <v>S.T.I METRO DE MESON DE INSPECCION Y LAVADO DE PATAS (DOBLE FONDO)
Fabricado en lamina de acero inoxidable ref. 304, bandejas en lamina perforada desmontables para su limpieza; estructura en tubo de acero inoxidable de 1 1/2.</v>
          </cell>
          <cell r="F7790" t="str">
            <v>CK</v>
          </cell>
          <cell r="G7790" t="str">
            <v>METRO</v>
          </cell>
          <cell r="H7790">
            <v>3</v>
          </cell>
        </row>
        <row r="7792">
          <cell r="A7792" t="str">
            <v>DETALLE</v>
          </cell>
          <cell r="C7792" t="str">
            <v>FACTOR</v>
          </cell>
          <cell r="D7792" t="str">
            <v>CANTIDAD</v>
          </cell>
          <cell r="E7792" t="str">
            <v>A (ML)</v>
          </cell>
          <cell r="F7792" t="str">
            <v>B (M2)</v>
          </cell>
          <cell r="G7792" t="str">
            <v>C (M3)</v>
          </cell>
          <cell r="H7792" t="str">
            <v>TOTAL</v>
          </cell>
        </row>
        <row r="7793">
          <cell r="A7793" t="str">
            <v>METRO DE MESON DE INSPECCION Y LAVADO DE PATAS (DOBLE FONDO)</v>
          </cell>
          <cell r="C7793">
            <v>1</v>
          </cell>
          <cell r="D7793">
            <v>1</v>
          </cell>
          <cell r="E7793">
            <v>3</v>
          </cell>
          <cell r="H7793">
            <v>3</v>
          </cell>
        </row>
        <row r="7794">
          <cell r="H7794" t="str">
            <v/>
          </cell>
        </row>
        <row r="7795">
          <cell r="H7795" t="str">
            <v/>
          </cell>
        </row>
        <row r="7796">
          <cell r="H7796" t="str">
            <v/>
          </cell>
        </row>
        <row r="7797">
          <cell r="H7797" t="str">
            <v/>
          </cell>
        </row>
        <row r="7798">
          <cell r="H7798" t="str">
            <v/>
          </cell>
        </row>
        <row r="7799">
          <cell r="H7799" t="str">
            <v/>
          </cell>
        </row>
        <row r="7800">
          <cell r="H7800" t="str">
            <v/>
          </cell>
        </row>
        <row r="7801">
          <cell r="H7801" t="str">
            <v/>
          </cell>
        </row>
        <row r="7802">
          <cell r="H7802" t="str">
            <v/>
          </cell>
        </row>
        <row r="7803">
          <cell r="H7803" t="str">
            <v/>
          </cell>
        </row>
        <row r="7804">
          <cell r="H7804" t="str">
            <v/>
          </cell>
        </row>
        <row r="7805">
          <cell r="H7805" t="str">
            <v/>
          </cell>
        </row>
        <row r="7806">
          <cell r="H7806" t="str">
            <v/>
          </cell>
        </row>
        <row r="7807">
          <cell r="H7807" t="str">
            <v/>
          </cell>
        </row>
        <row r="7808">
          <cell r="H7808" t="str">
            <v/>
          </cell>
        </row>
        <row r="7809">
          <cell r="H7809" t="str">
            <v/>
          </cell>
        </row>
        <row r="7810">
          <cell r="H7810" t="str">
            <v/>
          </cell>
        </row>
        <row r="7811">
          <cell r="H7811" t="str">
            <v/>
          </cell>
        </row>
        <row r="7812">
          <cell r="H7812" t="str">
            <v/>
          </cell>
        </row>
        <row r="7813">
          <cell r="H7813" t="str">
            <v/>
          </cell>
        </row>
        <row r="7814">
          <cell r="H7814" t="str">
            <v/>
          </cell>
        </row>
        <row r="7815">
          <cell r="H7815" t="str">
            <v/>
          </cell>
        </row>
        <row r="7816">
          <cell r="H7816" t="str">
            <v/>
          </cell>
        </row>
        <row r="7817">
          <cell r="H7817" t="str">
            <v/>
          </cell>
        </row>
        <row r="7818">
          <cell r="H7818" t="str">
            <v/>
          </cell>
        </row>
        <row r="7819">
          <cell r="H7819" t="str">
            <v/>
          </cell>
        </row>
        <row r="7820">
          <cell r="H7820" t="str">
            <v/>
          </cell>
        </row>
        <row r="7821">
          <cell r="H7821" t="str">
            <v/>
          </cell>
        </row>
        <row r="7822">
          <cell r="H7822" t="str">
            <v/>
          </cell>
        </row>
        <row r="7823">
          <cell r="H7823" t="str">
            <v/>
          </cell>
        </row>
        <row r="7824">
          <cell r="A7824" t="str">
            <v>ACTIVIDAD No 89 - PÁGINA 1</v>
          </cell>
        </row>
        <row r="7825">
          <cell r="H7825" t="str">
            <v/>
          </cell>
        </row>
        <row r="7826">
          <cell r="H7826" t="str">
            <v/>
          </cell>
        </row>
        <row r="7827">
          <cell r="H7827" t="str">
            <v/>
          </cell>
        </row>
        <row r="7828">
          <cell r="H7828" t="str">
            <v/>
          </cell>
        </row>
        <row r="7829">
          <cell r="H7829" t="str">
            <v/>
          </cell>
        </row>
        <row r="7830">
          <cell r="H7830" t="str">
            <v/>
          </cell>
        </row>
        <row r="7831">
          <cell r="H7831" t="str">
            <v/>
          </cell>
        </row>
        <row r="7832">
          <cell r="H7832" t="str">
            <v/>
          </cell>
        </row>
        <row r="7833">
          <cell r="H7833" t="str">
            <v/>
          </cell>
        </row>
        <row r="7834">
          <cell r="H7834" t="str">
            <v/>
          </cell>
        </row>
        <row r="7835">
          <cell r="H7835" t="str">
            <v/>
          </cell>
        </row>
        <row r="7836">
          <cell r="H7836" t="str">
            <v/>
          </cell>
        </row>
        <row r="7837">
          <cell r="H7837" t="str">
            <v/>
          </cell>
        </row>
        <row r="7838">
          <cell r="H7838" t="str">
            <v/>
          </cell>
        </row>
        <row r="7839">
          <cell r="H7839" t="str">
            <v/>
          </cell>
        </row>
        <row r="7840">
          <cell r="H7840" t="str">
            <v/>
          </cell>
        </row>
        <row r="7841">
          <cell r="H7841" t="str">
            <v/>
          </cell>
        </row>
        <row r="7842">
          <cell r="A7842" t="str">
            <v>CANTIDAD TOTAL ACTIVIDAD No 89</v>
          </cell>
          <cell r="H7842">
            <v>3</v>
          </cell>
        </row>
        <row r="7843">
          <cell r="A7843" t="str">
            <v>INSERTE PLANO, GRÁFICO O ESQUEMA AQUÍ</v>
          </cell>
        </row>
        <row r="7866">
          <cell r="B7866" t="str">
            <v>SANTIAGO RODRÍGUEZ RIVAS</v>
          </cell>
        </row>
        <row r="7867">
          <cell r="B7867" t="str">
            <v>INGENIERO CIVIL PRESUPUESTADOR</v>
          </cell>
        </row>
        <row r="7868">
          <cell r="B7868" t="str">
            <v xml:space="preserve">COSTOS Y PRESUPUESTOS </v>
          </cell>
        </row>
        <row r="7869">
          <cell r="B7869" t="str">
            <v>M.P. 161037-0500005 TLM</v>
          </cell>
          <cell r="C7869" t="str">
            <v>ACTIVIDAD No 89 - PÁGINA 2</v>
          </cell>
        </row>
        <row r="7870">
          <cell r="A7870" t="str">
            <v>DEPARTAMENTO DE ANTIOQUIA</v>
          </cell>
        </row>
        <row r="7871">
          <cell r="A7871" t="str">
            <v>MUNICIPIO DE BRICEÑO</v>
          </cell>
        </row>
        <row r="7872">
          <cell r="A7872" t="str">
            <v>PROYECTO: PLANTA DE BENEFICIO ANIMAL DEL MUNICIPIO DE BRICEÑO - ANTIOQUIA</v>
          </cell>
        </row>
        <row r="7874">
          <cell r="A7874" t="str">
            <v>MEMORIAS DE OBRA</v>
          </cell>
        </row>
        <row r="7876">
          <cell r="A7876" t="str">
            <v>No.</v>
          </cell>
          <cell r="B7876" t="str">
            <v>DESCRIPCIÓN</v>
          </cell>
          <cell r="F7876" t="str">
            <v>ÍTEM DE PAGO</v>
          </cell>
          <cell r="G7876" t="str">
            <v>UNIDAD</v>
          </cell>
          <cell r="H7876" t="str">
            <v>CANTIDAD</v>
          </cell>
        </row>
        <row r="7877">
          <cell r="A7877">
            <v>90</v>
          </cell>
          <cell r="B7877" t="str">
            <v/>
          </cell>
          <cell r="F7877" t="str">
            <v/>
          </cell>
          <cell r="G7877" t="str">
            <v/>
          </cell>
          <cell r="H7877">
            <v>1</v>
          </cell>
        </row>
        <row r="7879">
          <cell r="A7879" t="str">
            <v>DETALLE</v>
          </cell>
          <cell r="C7879" t="str">
            <v>FACTOR</v>
          </cell>
          <cell r="D7879" t="str">
            <v>CANTIDAD</v>
          </cell>
          <cell r="E7879" t="str">
            <v>A (ML)</v>
          </cell>
          <cell r="F7879" t="str">
            <v>B (M2)</v>
          </cell>
          <cell r="G7879" t="str">
            <v>C (M3)</v>
          </cell>
          <cell r="H7879" t="str">
            <v>TOTAL</v>
          </cell>
        </row>
        <row r="7880">
          <cell r="A7880" t="str">
            <v>CARRO BUGGY PARA PIELES</v>
          </cell>
          <cell r="C7880">
            <v>1</v>
          </cell>
          <cell r="D7880">
            <v>1</v>
          </cell>
          <cell r="H7880">
            <v>1</v>
          </cell>
        </row>
        <row r="7881">
          <cell r="H7881" t="str">
            <v/>
          </cell>
        </row>
        <row r="7882">
          <cell r="H7882" t="str">
            <v/>
          </cell>
        </row>
        <row r="7883">
          <cell r="H7883" t="str">
            <v/>
          </cell>
        </row>
        <row r="7884">
          <cell r="H7884" t="str">
            <v/>
          </cell>
        </row>
        <row r="7885">
          <cell r="H7885" t="str">
            <v/>
          </cell>
        </row>
        <row r="7886">
          <cell r="H7886" t="str">
            <v/>
          </cell>
        </row>
        <row r="7887">
          <cell r="H7887" t="str">
            <v/>
          </cell>
        </row>
        <row r="7888">
          <cell r="H7888" t="str">
            <v/>
          </cell>
        </row>
        <row r="7889">
          <cell r="H7889" t="str">
            <v/>
          </cell>
        </row>
        <row r="7890">
          <cell r="H7890" t="str">
            <v/>
          </cell>
        </row>
        <row r="7891">
          <cell r="H7891" t="str">
            <v/>
          </cell>
        </row>
        <row r="7892">
          <cell r="H7892" t="str">
            <v/>
          </cell>
        </row>
        <row r="7893">
          <cell r="H7893" t="str">
            <v/>
          </cell>
        </row>
        <row r="7894">
          <cell r="H7894" t="str">
            <v/>
          </cell>
        </row>
        <row r="7895">
          <cell r="H7895" t="str">
            <v/>
          </cell>
        </row>
        <row r="7896">
          <cell r="H7896" t="str">
            <v/>
          </cell>
        </row>
        <row r="7897">
          <cell r="H7897" t="str">
            <v/>
          </cell>
        </row>
        <row r="7898">
          <cell r="H7898" t="str">
            <v/>
          </cell>
        </row>
        <row r="7899">
          <cell r="H7899" t="str">
            <v/>
          </cell>
        </row>
        <row r="7900">
          <cell r="H7900" t="str">
            <v/>
          </cell>
        </row>
        <row r="7901">
          <cell r="H7901" t="str">
            <v/>
          </cell>
        </row>
        <row r="7902">
          <cell r="H7902" t="str">
            <v/>
          </cell>
        </row>
        <row r="7903">
          <cell r="H7903" t="str">
            <v/>
          </cell>
        </row>
        <row r="7904">
          <cell r="H7904" t="str">
            <v/>
          </cell>
        </row>
        <row r="7905">
          <cell r="H7905" t="str">
            <v/>
          </cell>
        </row>
        <row r="7906">
          <cell r="H7906" t="str">
            <v/>
          </cell>
        </row>
        <row r="7907">
          <cell r="H7907" t="str">
            <v/>
          </cell>
        </row>
        <row r="7908">
          <cell r="H7908" t="str">
            <v/>
          </cell>
        </row>
        <row r="7909">
          <cell r="H7909" t="str">
            <v/>
          </cell>
        </row>
        <row r="7910">
          <cell r="H7910" t="str">
            <v/>
          </cell>
        </row>
        <row r="7911">
          <cell r="A7911" t="str">
            <v>ACTIVIDAD No 90 - PÁGINA 1</v>
          </cell>
        </row>
        <row r="7912">
          <cell r="H7912" t="str">
            <v/>
          </cell>
        </row>
        <row r="7913">
          <cell r="H7913" t="str">
            <v/>
          </cell>
        </row>
        <row r="7914">
          <cell r="H7914" t="str">
            <v/>
          </cell>
        </row>
        <row r="7915">
          <cell r="H7915" t="str">
            <v/>
          </cell>
        </row>
        <row r="7916">
          <cell r="H7916" t="str">
            <v/>
          </cell>
        </row>
        <row r="7917">
          <cell r="H7917" t="str">
            <v/>
          </cell>
        </row>
        <row r="7918">
          <cell r="H7918" t="str">
            <v/>
          </cell>
        </row>
        <row r="7919">
          <cell r="H7919" t="str">
            <v/>
          </cell>
        </row>
        <row r="7920">
          <cell r="H7920" t="str">
            <v/>
          </cell>
        </row>
        <row r="7921">
          <cell r="H7921" t="str">
            <v/>
          </cell>
        </row>
        <row r="7922">
          <cell r="H7922" t="str">
            <v/>
          </cell>
        </row>
        <row r="7923">
          <cell r="H7923" t="str">
            <v/>
          </cell>
        </row>
        <row r="7924">
          <cell r="H7924" t="str">
            <v/>
          </cell>
        </row>
        <row r="7925">
          <cell r="H7925" t="str">
            <v/>
          </cell>
        </row>
        <row r="7926">
          <cell r="H7926" t="str">
            <v/>
          </cell>
        </row>
        <row r="7927">
          <cell r="H7927" t="str">
            <v/>
          </cell>
        </row>
        <row r="7928">
          <cell r="H7928" t="str">
            <v/>
          </cell>
        </row>
        <row r="7929">
          <cell r="A7929" t="str">
            <v>CANTIDAD TOTAL ACTIVIDAD No 90</v>
          </cell>
          <cell r="H7929">
            <v>1</v>
          </cell>
        </row>
        <row r="7930">
          <cell r="A7930" t="str">
            <v>INSERTE PLANO, GRÁFICO O ESQUEMA AQUÍ</v>
          </cell>
        </row>
        <row r="7953">
          <cell r="B7953" t="str">
            <v>SANTIAGO RODRÍGUEZ RIVAS</v>
          </cell>
        </row>
        <row r="7954">
          <cell r="B7954" t="str">
            <v>INGENIERO CIVIL PRESUPUESTADOR</v>
          </cell>
        </row>
        <row r="7955">
          <cell r="B7955" t="str">
            <v xml:space="preserve">COSTOS Y PRESUPUESTOS </v>
          </cell>
        </row>
        <row r="7956">
          <cell r="B7956" t="str">
            <v>M.P. 161037-0500005 TLM</v>
          </cell>
          <cell r="C7956" t="str">
            <v>ACTIVIDAD No 90 - PÁGINA 2</v>
          </cell>
        </row>
        <row r="7957">
          <cell r="A7957" t="str">
            <v>DEPARTAMENTO DE ANTIOQUIA</v>
          </cell>
        </row>
        <row r="7958">
          <cell r="A7958" t="str">
            <v>MUNICIPIO DE BRICEÑO</v>
          </cell>
        </row>
        <row r="7959">
          <cell r="A7959" t="str">
            <v>PROYECTO: PLANTA DE BENEFICIO ANIMAL DEL MUNICIPIO DE BRICEÑO - ANTIOQUIA</v>
          </cell>
        </row>
        <row r="7961">
          <cell r="A7961" t="str">
            <v>MEMORIAS DE OBRA</v>
          </cell>
        </row>
        <row r="7963">
          <cell r="A7963" t="str">
            <v>No.</v>
          </cell>
          <cell r="B7963" t="str">
            <v>DESCRIPCIÓN</v>
          </cell>
          <cell r="F7963" t="str">
            <v>ÍTEM DE PAGO</v>
          </cell>
          <cell r="G7963" t="str">
            <v>UNIDAD</v>
          </cell>
          <cell r="H7963" t="str">
            <v>CANTIDAD</v>
          </cell>
        </row>
        <row r="7964">
          <cell r="A7964">
            <v>91</v>
          </cell>
          <cell r="B7964" t="str">
            <v>S.T.I LAVA BOTAS MANUAL Fabricado en acero inoxidable referencia 304, y cepillo de limpieza.</v>
          </cell>
          <cell r="F7964" t="str">
            <v>CM</v>
          </cell>
          <cell r="G7964" t="str">
            <v>UNIDAD</v>
          </cell>
          <cell r="H7964">
            <v>1</v>
          </cell>
        </row>
        <row r="7966">
          <cell r="A7966" t="str">
            <v>DETALLE</v>
          </cell>
          <cell r="C7966" t="str">
            <v>FACTOR</v>
          </cell>
          <cell r="D7966" t="str">
            <v>CANTIDAD</v>
          </cell>
          <cell r="E7966" t="str">
            <v>A (ML)</v>
          </cell>
          <cell r="F7966" t="str">
            <v>B (M2)</v>
          </cell>
          <cell r="G7966" t="str">
            <v>C (M3)</v>
          </cell>
          <cell r="H7966" t="str">
            <v>TOTAL</v>
          </cell>
        </row>
        <row r="7967">
          <cell r="A7967" t="str">
            <v>LAVA BOTAS MANUAL</v>
          </cell>
          <cell r="C7967">
            <v>1</v>
          </cell>
          <cell r="D7967">
            <v>1</v>
          </cell>
          <cell r="H7967">
            <v>1</v>
          </cell>
        </row>
        <row r="7968">
          <cell r="H7968" t="str">
            <v/>
          </cell>
        </row>
        <row r="7969">
          <cell r="H7969" t="str">
            <v/>
          </cell>
        </row>
        <row r="7970">
          <cell r="H7970" t="str">
            <v/>
          </cell>
        </row>
        <row r="7971">
          <cell r="H7971" t="str">
            <v/>
          </cell>
        </row>
        <row r="7972">
          <cell r="H7972" t="str">
            <v/>
          </cell>
        </row>
        <row r="7973">
          <cell r="H7973" t="str">
            <v/>
          </cell>
        </row>
        <row r="7974">
          <cell r="H7974" t="str">
            <v/>
          </cell>
        </row>
        <row r="7975">
          <cell r="H7975" t="str">
            <v/>
          </cell>
        </row>
        <row r="7976">
          <cell r="H7976" t="str">
            <v/>
          </cell>
        </row>
        <row r="7977">
          <cell r="H7977" t="str">
            <v/>
          </cell>
        </row>
        <row r="7978">
          <cell r="H7978" t="str">
            <v/>
          </cell>
        </row>
        <row r="7979">
          <cell r="H7979" t="str">
            <v/>
          </cell>
        </row>
        <row r="7980">
          <cell r="H7980" t="str">
            <v/>
          </cell>
        </row>
        <row r="7981">
          <cell r="H7981" t="str">
            <v/>
          </cell>
        </row>
        <row r="7982">
          <cell r="H7982" t="str">
            <v/>
          </cell>
        </row>
        <row r="7983">
          <cell r="H7983" t="str">
            <v/>
          </cell>
        </row>
        <row r="7984">
          <cell r="H7984" t="str">
            <v/>
          </cell>
        </row>
        <row r="7985">
          <cell r="H7985" t="str">
            <v/>
          </cell>
        </row>
        <row r="7986">
          <cell r="H7986" t="str">
            <v/>
          </cell>
        </row>
        <row r="7987">
          <cell r="H7987" t="str">
            <v/>
          </cell>
        </row>
        <row r="7988">
          <cell r="H7988" t="str">
            <v/>
          </cell>
        </row>
        <row r="7989">
          <cell r="H7989" t="str">
            <v/>
          </cell>
        </row>
        <row r="7990">
          <cell r="H7990" t="str">
            <v/>
          </cell>
        </row>
        <row r="7991">
          <cell r="H7991" t="str">
            <v/>
          </cell>
        </row>
        <row r="7992">
          <cell r="H7992" t="str">
            <v/>
          </cell>
        </row>
        <row r="7993">
          <cell r="H7993" t="str">
            <v/>
          </cell>
        </row>
        <row r="7994">
          <cell r="H7994" t="str">
            <v/>
          </cell>
        </row>
        <row r="7995">
          <cell r="H7995" t="str">
            <v/>
          </cell>
        </row>
        <row r="7996">
          <cell r="H7996" t="str">
            <v/>
          </cell>
        </row>
        <row r="7997">
          <cell r="H7997" t="str">
            <v/>
          </cell>
        </row>
        <row r="7998">
          <cell r="A7998" t="str">
            <v>ACTIVIDAD No 91 - PÁGINA 1</v>
          </cell>
        </row>
        <row r="7999">
          <cell r="H7999" t="str">
            <v/>
          </cell>
        </row>
        <row r="8000">
          <cell r="H8000" t="str">
            <v/>
          </cell>
        </row>
        <row r="8001">
          <cell r="H8001" t="str">
            <v/>
          </cell>
        </row>
        <row r="8002">
          <cell r="H8002" t="str">
            <v/>
          </cell>
        </row>
        <row r="8003">
          <cell r="H8003" t="str">
            <v/>
          </cell>
        </row>
        <row r="8004">
          <cell r="H8004" t="str">
            <v/>
          </cell>
        </row>
        <row r="8005">
          <cell r="H8005" t="str">
            <v/>
          </cell>
        </row>
        <row r="8006">
          <cell r="H8006" t="str">
            <v/>
          </cell>
        </row>
        <row r="8007">
          <cell r="H8007" t="str">
            <v/>
          </cell>
        </row>
        <row r="8008">
          <cell r="H8008" t="str">
            <v/>
          </cell>
        </row>
        <row r="8009">
          <cell r="H8009" t="str">
            <v/>
          </cell>
        </row>
        <row r="8010">
          <cell r="H8010" t="str">
            <v/>
          </cell>
        </row>
        <row r="8011">
          <cell r="H8011" t="str">
            <v/>
          </cell>
        </row>
        <row r="8012">
          <cell r="H8012" t="str">
            <v/>
          </cell>
        </row>
        <row r="8013">
          <cell r="H8013" t="str">
            <v/>
          </cell>
        </row>
        <row r="8014">
          <cell r="H8014" t="str">
            <v/>
          </cell>
        </row>
        <row r="8015">
          <cell r="H8015" t="str">
            <v/>
          </cell>
        </row>
        <row r="8016">
          <cell r="A8016" t="str">
            <v>CANTIDAD TOTAL ACTIVIDAD No 91</v>
          </cell>
          <cell r="H8016">
            <v>1</v>
          </cell>
        </row>
        <row r="8017">
          <cell r="A8017" t="str">
            <v>INSERTE PLANO, GRÁFICO O ESQUEMA AQUÍ</v>
          </cell>
        </row>
        <row r="8040">
          <cell r="B8040" t="str">
            <v>SANTIAGO RODRÍGUEZ RIVAS</v>
          </cell>
        </row>
        <row r="8041">
          <cell r="B8041" t="str">
            <v>INGENIERO CIVIL PRESUPUESTADOR</v>
          </cell>
        </row>
        <row r="8042">
          <cell r="B8042" t="str">
            <v xml:space="preserve">COSTOS Y PRESUPUESTOS </v>
          </cell>
        </row>
        <row r="8043">
          <cell r="B8043" t="str">
            <v>M.P. 161037-0500005 TLM</v>
          </cell>
          <cell r="C8043" t="str">
            <v>ACTIVIDAD No 91 - PÁGINA 2</v>
          </cell>
        </row>
        <row r="8044">
          <cell r="A8044" t="str">
            <v>DEPARTAMENTO DE ANTIOQUIA</v>
          </cell>
        </row>
        <row r="8045">
          <cell r="A8045" t="str">
            <v>MUNICIPIO DE BRICEÑO</v>
          </cell>
        </row>
        <row r="8046">
          <cell r="A8046" t="str">
            <v>PROYECTO: PLANTA DE BENEFICIO ANIMAL DEL MUNICIPIO DE BRICEÑO - ANTIOQUIA</v>
          </cell>
        </row>
        <row r="8048">
          <cell r="A8048" t="str">
            <v>MEMORIAS DE OBRA</v>
          </cell>
        </row>
        <row r="8050">
          <cell r="A8050" t="str">
            <v>No.</v>
          </cell>
          <cell r="B8050" t="str">
            <v>DESCRIPCIÓN</v>
          </cell>
          <cell r="F8050" t="str">
            <v>ÍTEM DE PAGO</v>
          </cell>
          <cell r="G8050" t="str">
            <v>UNIDAD</v>
          </cell>
          <cell r="H8050" t="str">
            <v>CANTIDAD</v>
          </cell>
        </row>
        <row r="8051">
          <cell r="A8051">
            <v>92</v>
          </cell>
          <cell r="B8051" t="str">
            <v>S.T.I POLIPASTO DE IZAJE CAPACIDAD 2TN Polipasto electrico para izamiento de bovinos capacidad 2000kg diseño compacto y ligero, control (botonera) con parada de emergencia. Con 6mtros de cadena.</v>
          </cell>
          <cell r="F8051" t="str">
            <v>CN</v>
          </cell>
          <cell r="G8051" t="str">
            <v>UNIDAD</v>
          </cell>
          <cell r="H8051">
            <v>1</v>
          </cell>
        </row>
        <row r="8053">
          <cell r="A8053" t="str">
            <v>DETALLE</v>
          </cell>
          <cell r="C8053" t="str">
            <v>FACTOR</v>
          </cell>
          <cell r="D8053" t="str">
            <v>CANTIDAD</v>
          </cell>
          <cell r="E8053" t="str">
            <v>A (ML)</v>
          </cell>
          <cell r="F8053" t="str">
            <v>B (M2)</v>
          </cell>
          <cell r="G8053" t="str">
            <v>C (M3)</v>
          </cell>
          <cell r="H8053" t="str">
            <v>TOTAL</v>
          </cell>
        </row>
        <row r="8054">
          <cell r="A8054" t="str">
            <v>Polipasto electrico para izamiento de bovinos capacidad 2000kg</v>
          </cell>
          <cell r="C8054">
            <v>1</v>
          </cell>
          <cell r="D8054">
            <v>1</v>
          </cell>
          <cell r="H8054">
            <v>1</v>
          </cell>
        </row>
        <row r="8055">
          <cell r="H8055" t="str">
            <v/>
          </cell>
        </row>
        <row r="8056">
          <cell r="H8056" t="str">
            <v/>
          </cell>
        </row>
        <row r="8057">
          <cell r="H8057" t="str">
            <v/>
          </cell>
        </row>
        <row r="8058">
          <cell r="H8058" t="str">
            <v/>
          </cell>
        </row>
        <row r="8059">
          <cell r="H8059" t="str">
            <v/>
          </cell>
        </row>
        <row r="8060">
          <cell r="H8060" t="str">
            <v/>
          </cell>
        </row>
        <row r="8061">
          <cell r="H8061" t="str">
            <v/>
          </cell>
        </row>
        <row r="8062">
          <cell r="H8062" t="str">
            <v/>
          </cell>
        </row>
        <row r="8063">
          <cell r="H8063" t="str">
            <v/>
          </cell>
        </row>
        <row r="8064">
          <cell r="H8064" t="str">
            <v/>
          </cell>
        </row>
        <row r="8065">
          <cell r="H8065" t="str">
            <v/>
          </cell>
        </row>
        <row r="8066">
          <cell r="H8066" t="str">
            <v/>
          </cell>
        </row>
        <row r="8067">
          <cell r="H8067" t="str">
            <v/>
          </cell>
        </row>
        <row r="8068">
          <cell r="H8068" t="str">
            <v/>
          </cell>
        </row>
        <row r="8069">
          <cell r="H8069" t="str">
            <v/>
          </cell>
        </row>
        <row r="8070">
          <cell r="H8070" t="str">
            <v/>
          </cell>
        </row>
        <row r="8071">
          <cell r="H8071" t="str">
            <v/>
          </cell>
        </row>
        <row r="8072">
          <cell r="H8072" t="str">
            <v/>
          </cell>
        </row>
        <row r="8073">
          <cell r="H8073" t="str">
            <v/>
          </cell>
        </row>
        <row r="8074">
          <cell r="H8074" t="str">
            <v/>
          </cell>
        </row>
        <row r="8075">
          <cell r="H8075" t="str">
            <v/>
          </cell>
        </row>
        <row r="8076">
          <cell r="H8076" t="str">
            <v/>
          </cell>
        </row>
        <row r="8077">
          <cell r="H8077" t="str">
            <v/>
          </cell>
        </row>
        <row r="8078">
          <cell r="H8078" t="str">
            <v/>
          </cell>
        </row>
        <row r="8079">
          <cell r="H8079" t="str">
            <v/>
          </cell>
        </row>
        <row r="8080">
          <cell r="H8080" t="str">
            <v/>
          </cell>
        </row>
        <row r="8081">
          <cell r="H8081" t="str">
            <v/>
          </cell>
        </row>
        <row r="8082">
          <cell r="H8082" t="str">
            <v/>
          </cell>
        </row>
        <row r="8083">
          <cell r="H8083" t="str">
            <v/>
          </cell>
        </row>
        <row r="8084">
          <cell r="H8084" t="str">
            <v/>
          </cell>
        </row>
        <row r="8085">
          <cell r="A8085" t="str">
            <v>ACTIVIDAD No 92 - PÁGINA 1</v>
          </cell>
        </row>
        <row r="8086">
          <cell r="H8086" t="str">
            <v/>
          </cell>
        </row>
        <row r="8087">
          <cell r="H8087" t="str">
            <v/>
          </cell>
        </row>
        <row r="8088">
          <cell r="H8088" t="str">
            <v/>
          </cell>
        </row>
        <row r="8089">
          <cell r="H8089" t="str">
            <v/>
          </cell>
        </row>
        <row r="8090">
          <cell r="H8090" t="str">
            <v/>
          </cell>
        </row>
        <row r="8091">
          <cell r="H8091" t="str">
            <v/>
          </cell>
        </row>
        <row r="8092">
          <cell r="H8092" t="str">
            <v/>
          </cell>
        </row>
        <row r="8093">
          <cell r="H8093" t="str">
            <v/>
          </cell>
        </row>
        <row r="8094">
          <cell r="H8094" t="str">
            <v/>
          </cell>
        </row>
        <row r="8095">
          <cell r="H8095" t="str">
            <v/>
          </cell>
        </row>
        <row r="8096">
          <cell r="H8096" t="str">
            <v/>
          </cell>
        </row>
        <row r="8097">
          <cell r="H8097" t="str">
            <v/>
          </cell>
        </row>
        <row r="8098">
          <cell r="H8098" t="str">
            <v/>
          </cell>
        </row>
        <row r="8099">
          <cell r="H8099" t="str">
            <v/>
          </cell>
        </row>
        <row r="8100">
          <cell r="H8100" t="str">
            <v/>
          </cell>
        </row>
        <row r="8101">
          <cell r="H8101" t="str">
            <v/>
          </cell>
        </row>
        <row r="8102">
          <cell r="H8102" t="str">
            <v/>
          </cell>
        </row>
        <row r="8103">
          <cell r="A8103" t="str">
            <v>CANTIDAD TOTAL ACTIVIDAD No 92</v>
          </cell>
          <cell r="H8103">
            <v>1</v>
          </cell>
        </row>
        <row r="8104">
          <cell r="A8104" t="str">
            <v>INSERTE PLANO, GRÁFICO O ESQUEMA AQUÍ</v>
          </cell>
        </row>
        <row r="8127">
          <cell r="B8127" t="str">
            <v>SANTIAGO RODRÍGUEZ RIVAS</v>
          </cell>
        </row>
        <row r="8128">
          <cell r="B8128" t="str">
            <v>INGENIERO CIVIL PRESUPUESTADOR</v>
          </cell>
        </row>
        <row r="8129">
          <cell r="B8129" t="str">
            <v xml:space="preserve">COSTOS Y PRESUPUESTOS </v>
          </cell>
        </row>
        <row r="8130">
          <cell r="B8130" t="str">
            <v>M.P. 161037-0500005 TLM</v>
          </cell>
          <cell r="C8130" t="str">
            <v>ACTIVIDAD No 92 - PÁGINA 2</v>
          </cell>
        </row>
        <row r="8131">
          <cell r="A8131" t="str">
            <v>DEPARTAMENTO DE ANTIOQUIA</v>
          </cell>
        </row>
        <row r="8132">
          <cell r="A8132" t="str">
            <v>MUNICIPIO DE BRICEÑO</v>
          </cell>
        </row>
        <row r="8133">
          <cell r="A8133" t="str">
            <v>PROYECTO: PLANTA DE BENEFICIO ANIMAL DEL MUNICIPIO DE BRICEÑO - ANTIOQUIA</v>
          </cell>
        </row>
        <row r="8135">
          <cell r="A8135" t="str">
            <v>MEMORIAS DE OBRA</v>
          </cell>
        </row>
        <row r="8137">
          <cell r="A8137" t="str">
            <v>No.</v>
          </cell>
          <cell r="B8137" t="str">
            <v>DESCRIPCIÓN</v>
          </cell>
          <cell r="F8137" t="str">
            <v>ÍTEM DE PAGO</v>
          </cell>
          <cell r="G8137" t="str">
            <v>UNIDAD</v>
          </cell>
          <cell r="H8137" t="str">
            <v>CANTIDAD</v>
          </cell>
        </row>
        <row r="8138">
          <cell r="A8138">
            <v>93</v>
          </cell>
          <cell r="B8138" t="str">
            <v/>
          </cell>
          <cell r="F8138" t="str">
            <v/>
          </cell>
          <cell r="G8138" t="str">
            <v/>
          </cell>
          <cell r="H8138">
            <v>1</v>
          </cell>
        </row>
        <row r="8140">
          <cell r="A8140" t="str">
            <v>DETALLE</v>
          </cell>
          <cell r="C8140" t="str">
            <v>FACTOR</v>
          </cell>
          <cell r="D8140" t="str">
            <v>CANTIDAD</v>
          </cell>
          <cell r="E8140" t="str">
            <v>A (ML)</v>
          </cell>
          <cell r="F8140" t="str">
            <v>B (M2)</v>
          </cell>
          <cell r="G8140" t="str">
            <v>C (M3)</v>
          </cell>
          <cell r="H8140" t="str">
            <v>TOTAL</v>
          </cell>
        </row>
        <row r="8141">
          <cell r="A8141" t="str">
            <v>Tanque de alta presión con capacidad de ½ metro cúbico</v>
          </cell>
          <cell r="C8141">
            <v>1</v>
          </cell>
          <cell r="D8141">
            <v>1</v>
          </cell>
          <cell r="H8141">
            <v>1</v>
          </cell>
        </row>
        <row r="8142">
          <cell r="H8142" t="str">
            <v/>
          </cell>
        </row>
        <row r="8143">
          <cell r="H8143" t="str">
            <v/>
          </cell>
        </row>
        <row r="8144">
          <cell r="H8144" t="str">
            <v/>
          </cell>
        </row>
        <row r="8145">
          <cell r="H8145" t="str">
            <v/>
          </cell>
        </row>
        <row r="8146">
          <cell r="H8146" t="str">
            <v/>
          </cell>
        </row>
        <row r="8147">
          <cell r="H8147" t="str">
            <v/>
          </cell>
        </row>
        <row r="8148">
          <cell r="H8148" t="str">
            <v/>
          </cell>
        </row>
        <row r="8149">
          <cell r="H8149" t="str">
            <v/>
          </cell>
        </row>
        <row r="8150">
          <cell r="H8150" t="str">
            <v/>
          </cell>
        </row>
        <row r="8151">
          <cell r="H8151" t="str">
            <v/>
          </cell>
        </row>
        <row r="8152">
          <cell r="H8152" t="str">
            <v/>
          </cell>
        </row>
        <row r="8153">
          <cell r="H8153" t="str">
            <v/>
          </cell>
        </row>
        <row r="8154">
          <cell r="H8154" t="str">
            <v/>
          </cell>
        </row>
        <row r="8155">
          <cell r="H8155" t="str">
            <v/>
          </cell>
        </row>
        <row r="8156">
          <cell r="H8156" t="str">
            <v/>
          </cell>
        </row>
        <row r="8157">
          <cell r="H8157" t="str">
            <v/>
          </cell>
        </row>
        <row r="8158">
          <cell r="H8158" t="str">
            <v/>
          </cell>
        </row>
        <row r="8159">
          <cell r="H8159" t="str">
            <v/>
          </cell>
        </row>
        <row r="8160">
          <cell r="H8160" t="str">
            <v/>
          </cell>
        </row>
        <row r="8161">
          <cell r="H8161" t="str">
            <v/>
          </cell>
        </row>
        <row r="8162">
          <cell r="H8162" t="str">
            <v/>
          </cell>
        </row>
        <row r="8163">
          <cell r="H8163" t="str">
            <v/>
          </cell>
        </row>
        <row r="8164">
          <cell r="H8164" t="str">
            <v/>
          </cell>
        </row>
        <row r="8165">
          <cell r="H8165" t="str">
            <v/>
          </cell>
        </row>
        <row r="8166">
          <cell r="H8166" t="str">
            <v/>
          </cell>
        </row>
        <row r="8167">
          <cell r="H8167" t="str">
            <v/>
          </cell>
        </row>
        <row r="8168">
          <cell r="H8168" t="str">
            <v/>
          </cell>
        </row>
        <row r="8169">
          <cell r="H8169" t="str">
            <v/>
          </cell>
        </row>
        <row r="8170">
          <cell r="H8170" t="str">
            <v/>
          </cell>
        </row>
        <row r="8171">
          <cell r="H8171" t="str">
            <v/>
          </cell>
        </row>
        <row r="8172">
          <cell r="H8172" t="str">
            <v/>
          </cell>
        </row>
        <row r="8173">
          <cell r="H8173" t="str">
            <v/>
          </cell>
        </row>
        <row r="8174">
          <cell r="A8174" t="str">
            <v>ACTIVIDAD No 93 - PÁGINA 1</v>
          </cell>
        </row>
        <row r="8175">
          <cell r="H8175" t="str">
            <v/>
          </cell>
        </row>
        <row r="8176">
          <cell r="H8176" t="str">
            <v/>
          </cell>
        </row>
        <row r="8177">
          <cell r="H8177" t="str">
            <v/>
          </cell>
        </row>
        <row r="8178">
          <cell r="H8178" t="str">
            <v/>
          </cell>
        </row>
        <row r="8179">
          <cell r="H8179" t="str">
            <v/>
          </cell>
        </row>
        <row r="8180">
          <cell r="H8180" t="str">
            <v/>
          </cell>
        </row>
        <row r="8181">
          <cell r="H8181" t="str">
            <v/>
          </cell>
        </row>
        <row r="8182">
          <cell r="H8182" t="str">
            <v/>
          </cell>
        </row>
        <row r="8183">
          <cell r="H8183" t="str">
            <v/>
          </cell>
        </row>
        <row r="8184">
          <cell r="H8184" t="str">
            <v/>
          </cell>
        </row>
        <row r="8185">
          <cell r="H8185" t="str">
            <v/>
          </cell>
        </row>
        <row r="8186">
          <cell r="H8186" t="str">
            <v/>
          </cell>
        </row>
        <row r="8187">
          <cell r="H8187" t="str">
            <v/>
          </cell>
        </row>
        <row r="8188">
          <cell r="H8188" t="str">
            <v/>
          </cell>
        </row>
        <row r="8189">
          <cell r="H8189" t="str">
            <v/>
          </cell>
        </row>
        <row r="8190">
          <cell r="H8190" t="str">
            <v/>
          </cell>
        </row>
        <row r="8191">
          <cell r="H8191" t="str">
            <v/>
          </cell>
        </row>
        <row r="8192">
          <cell r="A8192" t="str">
            <v>CANTIDAD TOTAL ACTIVIDAD No 93</v>
          </cell>
          <cell r="H8192" t="str">
            <v/>
          </cell>
        </row>
        <row r="8193">
          <cell r="A8193" t="str">
            <v>INSERTE PLANO, GRÁFICO O ESQUEMA AQUÍ</v>
          </cell>
        </row>
        <row r="8216">
          <cell r="B8216" t="str">
            <v>SANTIAGO RODRÍGUEZ RIVAS</v>
          </cell>
        </row>
        <row r="8217">
          <cell r="B8217" t="str">
            <v>INGENIERO CIVIL PRESUPUESTADOR</v>
          </cell>
        </row>
        <row r="8218">
          <cell r="B8218" t="str">
            <v xml:space="preserve">COSTOS Y PRESUPUESTOS </v>
          </cell>
        </row>
        <row r="8219">
          <cell r="B8219" t="str">
            <v>M.P. 161037-0500005 TLM</v>
          </cell>
          <cell r="C8219" t="str">
            <v>ACTIVIDAD No 93 - PÁGINA 2</v>
          </cell>
        </row>
        <row r="8220">
          <cell r="A8220" t="str">
            <v>DEPARTAMENTO DE ANTIOQUIA</v>
          </cell>
        </row>
        <row r="8221">
          <cell r="A8221" t="str">
            <v>MUNICIPIO DE BRICEÑO</v>
          </cell>
        </row>
        <row r="8222">
          <cell r="A8222" t="str">
            <v>PROYECTO: PLANTA DE BENEFICIO ANIMAL DEL MUNICIPIO DE BRICEÑO - ANTIOQUIA</v>
          </cell>
        </row>
        <row r="8224">
          <cell r="A8224" t="str">
            <v>MEMORIAS DE OBRA</v>
          </cell>
        </row>
        <row r="8226">
          <cell r="A8226" t="str">
            <v>No.</v>
          </cell>
          <cell r="B8226" t="str">
            <v>DESCRIPCIÓN</v>
          </cell>
          <cell r="F8226" t="str">
            <v>ÍTEM DE PAGO</v>
          </cell>
          <cell r="G8226" t="str">
            <v>UNIDAD</v>
          </cell>
          <cell r="H8226" t="str">
            <v>CANTIDAD</v>
          </cell>
        </row>
        <row r="8227">
          <cell r="A8227">
            <v>95</v>
          </cell>
          <cell r="B8227" t="str">
            <v>S.T.I DESCUERADORA de rodillo central fabricada en barra perforada, laterales en lámina de 3/16 cónicos y eje central montado sobre rodamientos de 2", con dos cadenas de 1/2" en acero inoxidable, dos plataformas fijas en acero inoxidable para el operario. Su descuerado se hará de forma descendente.
Sistema Eléctrico: Tablero de control, contactores, sistema de mando al motor y botonera de mando aérea con pulsadores reversibles.</v>
          </cell>
          <cell r="F8227" t="str">
            <v>CQ</v>
          </cell>
          <cell r="G8227" t="str">
            <v>UNIDAD</v>
          </cell>
          <cell r="H8227">
            <v>1</v>
          </cell>
        </row>
        <row r="8229">
          <cell r="A8229" t="str">
            <v>DETALLE</v>
          </cell>
          <cell r="C8229" t="str">
            <v>FACTOR</v>
          </cell>
          <cell r="D8229" t="str">
            <v>CANTIDAD</v>
          </cell>
          <cell r="E8229" t="str">
            <v>A (ML)</v>
          </cell>
          <cell r="F8229" t="str">
            <v>B (M2)</v>
          </cell>
          <cell r="G8229" t="str">
            <v>C (M3)</v>
          </cell>
          <cell r="H8229" t="str">
            <v>TOTAL</v>
          </cell>
        </row>
        <row r="8230">
          <cell r="A8230" t="str">
            <v>Descueradora de rodillo central fabricada en barra perforada</v>
          </cell>
          <cell r="C8230">
            <v>1</v>
          </cell>
          <cell r="D8230">
            <v>1</v>
          </cell>
          <cell r="H8230">
            <v>1</v>
          </cell>
        </row>
        <row r="8231">
          <cell r="H8231" t="str">
            <v/>
          </cell>
        </row>
        <row r="8232">
          <cell r="H8232" t="str">
            <v/>
          </cell>
        </row>
        <row r="8233">
          <cell r="H8233" t="str">
            <v/>
          </cell>
        </row>
        <row r="8234">
          <cell r="H8234" t="str">
            <v/>
          </cell>
        </row>
        <row r="8235">
          <cell r="H8235" t="str">
            <v/>
          </cell>
        </row>
        <row r="8236">
          <cell r="H8236" t="str">
            <v/>
          </cell>
        </row>
        <row r="8237">
          <cell r="H8237" t="str">
            <v/>
          </cell>
        </row>
        <row r="8238">
          <cell r="H8238" t="str">
            <v/>
          </cell>
        </row>
        <row r="8239">
          <cell r="H8239" t="str">
            <v/>
          </cell>
        </row>
        <row r="8240">
          <cell r="H8240" t="str">
            <v/>
          </cell>
        </row>
        <row r="8241">
          <cell r="H8241" t="str">
            <v/>
          </cell>
        </row>
        <row r="8242">
          <cell r="H8242" t="str">
            <v/>
          </cell>
        </row>
        <row r="8243">
          <cell r="H8243" t="str">
            <v/>
          </cell>
        </row>
        <row r="8244">
          <cell r="H8244" t="str">
            <v/>
          </cell>
        </row>
        <row r="8245">
          <cell r="H8245" t="str">
            <v/>
          </cell>
        </row>
        <row r="8246">
          <cell r="H8246" t="str">
            <v/>
          </cell>
        </row>
        <row r="8247">
          <cell r="H8247" t="str">
            <v/>
          </cell>
        </row>
        <row r="8248">
          <cell r="H8248" t="str">
            <v/>
          </cell>
        </row>
        <row r="8249">
          <cell r="H8249" t="str">
            <v/>
          </cell>
        </row>
        <row r="8250">
          <cell r="H8250" t="str">
            <v/>
          </cell>
        </row>
        <row r="8251">
          <cell r="H8251" t="str">
            <v/>
          </cell>
        </row>
        <row r="8252">
          <cell r="H8252" t="str">
            <v/>
          </cell>
        </row>
        <row r="8253">
          <cell r="H8253" t="str">
            <v/>
          </cell>
        </row>
        <row r="8254">
          <cell r="H8254" t="str">
            <v/>
          </cell>
        </row>
        <row r="8255">
          <cell r="H8255" t="str">
            <v/>
          </cell>
        </row>
        <row r="8256">
          <cell r="H8256" t="str">
            <v/>
          </cell>
        </row>
        <row r="8257">
          <cell r="H8257" t="str">
            <v/>
          </cell>
        </row>
        <row r="8258">
          <cell r="H8258" t="str">
            <v/>
          </cell>
        </row>
        <row r="8259">
          <cell r="H8259" t="str">
            <v/>
          </cell>
        </row>
        <row r="8260">
          <cell r="H8260" t="str">
            <v/>
          </cell>
        </row>
        <row r="8261">
          <cell r="A8261" t="str">
            <v>ACTIVIDAD No 95 - PÁGINA 1</v>
          </cell>
        </row>
        <row r="8262">
          <cell r="H8262" t="str">
            <v/>
          </cell>
        </row>
        <row r="8263">
          <cell r="H8263" t="str">
            <v/>
          </cell>
        </row>
        <row r="8264">
          <cell r="H8264" t="str">
            <v/>
          </cell>
        </row>
        <row r="8265">
          <cell r="H8265" t="str">
            <v/>
          </cell>
        </row>
        <row r="8266">
          <cell r="H8266" t="str">
            <v/>
          </cell>
        </row>
        <row r="8267">
          <cell r="H8267" t="str">
            <v/>
          </cell>
        </row>
        <row r="8268">
          <cell r="H8268" t="str">
            <v/>
          </cell>
        </row>
        <row r="8269">
          <cell r="H8269" t="str">
            <v/>
          </cell>
        </row>
        <row r="8270">
          <cell r="H8270" t="str">
            <v/>
          </cell>
        </row>
        <row r="8271">
          <cell r="H8271" t="str">
            <v/>
          </cell>
        </row>
        <row r="8272">
          <cell r="H8272" t="str">
            <v/>
          </cell>
        </row>
        <row r="8273">
          <cell r="H8273" t="str">
            <v/>
          </cell>
        </row>
        <row r="8274">
          <cell r="H8274" t="str">
            <v/>
          </cell>
        </row>
        <row r="8275">
          <cell r="H8275" t="str">
            <v/>
          </cell>
        </row>
        <row r="8276">
          <cell r="H8276" t="str">
            <v/>
          </cell>
        </row>
        <row r="8277">
          <cell r="H8277" t="str">
            <v/>
          </cell>
        </row>
        <row r="8278">
          <cell r="H8278" t="str">
            <v/>
          </cell>
        </row>
        <row r="8279">
          <cell r="A8279" t="str">
            <v>CANTIDAD TOTAL ACTIVIDAD No 95</v>
          </cell>
          <cell r="H8279">
            <v>1</v>
          </cell>
        </row>
        <row r="8280">
          <cell r="A8280" t="str">
            <v>INSERTE PLANO, GRÁFICO O ESQUEMA AQUÍ</v>
          </cell>
        </row>
        <row r="8303">
          <cell r="B8303" t="str">
            <v>SANTIAGO RODRÍGUEZ RIVAS</v>
          </cell>
        </row>
        <row r="8304">
          <cell r="B8304" t="str">
            <v>INGENIERO CIVIL PRESUPUESTADOR</v>
          </cell>
        </row>
        <row r="8305">
          <cell r="B8305" t="str">
            <v xml:space="preserve">COSTOS Y PRESUPUESTOS </v>
          </cell>
        </row>
        <row r="8306">
          <cell r="B8306" t="str">
            <v>M.P. 161037-0500005 TLM</v>
          </cell>
          <cell r="C8306" t="str">
            <v>ACTIVIDAD No 95 - PÁGINA 2</v>
          </cell>
        </row>
        <row r="8307">
          <cell r="A8307" t="str">
            <v>DEPARTAMENTO DE ANTIOQUIA</v>
          </cell>
        </row>
        <row r="8308">
          <cell r="A8308" t="str">
            <v>MUNICIPIO DE BRICEÑO</v>
          </cell>
        </row>
        <row r="8309">
          <cell r="A8309" t="str">
            <v>PROYECTO: PLANTA DE BENEFICIO ANIMAL DEL MUNICIPIO DE BRICEÑO - ANTIOQUIA</v>
          </cell>
        </row>
        <row r="8311">
          <cell r="A8311" t="str">
            <v>MEMORIAS DE OBRA</v>
          </cell>
        </row>
        <row r="8313">
          <cell r="A8313" t="str">
            <v>No.</v>
          </cell>
          <cell r="B8313" t="str">
            <v>DESCRIPCIÓN</v>
          </cell>
          <cell r="F8313" t="str">
            <v>ÍTEM DE PAGO</v>
          </cell>
          <cell r="G8313" t="str">
            <v>UNIDAD</v>
          </cell>
          <cell r="H8313" t="str">
            <v>CANTIDAD</v>
          </cell>
        </row>
        <row r="8314">
          <cell r="A8314">
            <v>96</v>
          </cell>
          <cell r="B8314" t="str">
            <v xml:space="preserve">S.T.I Cubierta liviana en estructura metálica para ALERO SUBPRODUCTO, incluye teja TERMOACUSTICA. </v>
          </cell>
          <cell r="F8314" t="str">
            <v>CR</v>
          </cell>
          <cell r="G8314" t="str">
            <v>GLOBAL</v>
          </cell>
          <cell r="H8314">
            <v>1</v>
          </cell>
        </row>
        <row r="8316">
          <cell r="A8316" t="str">
            <v>DETALLE</v>
          </cell>
          <cell r="C8316" t="str">
            <v>FACTOR</v>
          </cell>
          <cell r="D8316" t="str">
            <v>CANTIDAD</v>
          </cell>
          <cell r="E8316" t="str">
            <v>A (ML)</v>
          </cell>
          <cell r="F8316" t="str">
            <v>B (M2)</v>
          </cell>
          <cell r="G8316" t="str">
            <v>C (M3)</v>
          </cell>
          <cell r="H8316" t="str">
            <v>TOTAL</v>
          </cell>
        </row>
        <row r="8317">
          <cell r="A8317" t="str">
            <v>CUBIERTA ALERO SUBPRODUCTO</v>
          </cell>
          <cell r="C8317">
            <v>1</v>
          </cell>
          <cell r="D8317">
            <v>1</v>
          </cell>
          <cell r="H8317">
            <v>1</v>
          </cell>
        </row>
        <row r="8318">
          <cell r="H8318" t="str">
            <v/>
          </cell>
        </row>
        <row r="8319">
          <cell r="H8319" t="str">
            <v/>
          </cell>
        </row>
        <row r="8320">
          <cell r="H8320" t="str">
            <v/>
          </cell>
        </row>
        <row r="8321">
          <cell r="H8321" t="str">
            <v/>
          </cell>
        </row>
        <row r="8322">
          <cell r="H8322" t="str">
            <v/>
          </cell>
        </row>
        <row r="8323">
          <cell r="H8323" t="str">
            <v/>
          </cell>
        </row>
        <row r="8324">
          <cell r="H8324" t="str">
            <v/>
          </cell>
        </row>
        <row r="8325">
          <cell r="H8325" t="str">
            <v/>
          </cell>
        </row>
        <row r="8326">
          <cell r="H8326" t="str">
            <v/>
          </cell>
        </row>
        <row r="8327">
          <cell r="H8327" t="str">
            <v/>
          </cell>
        </row>
        <row r="8328">
          <cell r="H8328" t="str">
            <v/>
          </cell>
        </row>
        <row r="8329">
          <cell r="H8329" t="str">
            <v/>
          </cell>
        </row>
        <row r="8330">
          <cell r="H8330" t="str">
            <v/>
          </cell>
        </row>
        <row r="8331">
          <cell r="H8331" t="str">
            <v/>
          </cell>
        </row>
        <row r="8332">
          <cell r="H8332" t="str">
            <v/>
          </cell>
        </row>
        <row r="8333">
          <cell r="H8333" t="str">
            <v/>
          </cell>
        </row>
        <row r="8334">
          <cell r="H8334" t="str">
            <v/>
          </cell>
        </row>
        <row r="8335">
          <cell r="H8335" t="str">
            <v/>
          </cell>
        </row>
        <row r="8336">
          <cell r="H8336" t="str">
            <v/>
          </cell>
        </row>
        <row r="8337">
          <cell r="H8337" t="str">
            <v/>
          </cell>
        </row>
        <row r="8338">
          <cell r="H8338" t="str">
            <v/>
          </cell>
        </row>
        <row r="8339">
          <cell r="H8339" t="str">
            <v/>
          </cell>
        </row>
        <row r="8340">
          <cell r="H8340" t="str">
            <v/>
          </cell>
        </row>
        <row r="8341">
          <cell r="H8341" t="str">
            <v/>
          </cell>
        </row>
        <row r="8342">
          <cell r="H8342" t="str">
            <v/>
          </cell>
        </row>
        <row r="8343">
          <cell r="H8343" t="str">
            <v/>
          </cell>
        </row>
        <row r="8344">
          <cell r="H8344" t="str">
            <v/>
          </cell>
        </row>
        <row r="8345">
          <cell r="H8345" t="str">
            <v/>
          </cell>
        </row>
        <row r="8346">
          <cell r="H8346" t="str">
            <v/>
          </cell>
        </row>
        <row r="8347">
          <cell r="H8347" t="str">
            <v/>
          </cell>
        </row>
        <row r="8348">
          <cell r="A8348" t="str">
            <v>ACTIVIDAD No 96 - PÁGINA 1</v>
          </cell>
        </row>
        <row r="8349">
          <cell r="H8349" t="str">
            <v/>
          </cell>
        </row>
        <row r="8350">
          <cell r="H8350" t="str">
            <v/>
          </cell>
        </row>
        <row r="8351">
          <cell r="H8351" t="str">
            <v/>
          </cell>
        </row>
        <row r="8352">
          <cell r="H8352" t="str">
            <v/>
          </cell>
        </row>
        <row r="8353">
          <cell r="H8353" t="str">
            <v/>
          </cell>
        </row>
        <row r="8354">
          <cell r="H8354" t="str">
            <v/>
          </cell>
        </row>
        <row r="8355">
          <cell r="H8355" t="str">
            <v/>
          </cell>
        </row>
        <row r="8356">
          <cell r="H8356" t="str">
            <v/>
          </cell>
        </row>
        <row r="8357">
          <cell r="H8357" t="str">
            <v/>
          </cell>
        </row>
        <row r="8358">
          <cell r="H8358" t="str">
            <v/>
          </cell>
        </row>
        <row r="8359">
          <cell r="H8359" t="str">
            <v/>
          </cell>
        </row>
        <row r="8360">
          <cell r="H8360" t="str">
            <v/>
          </cell>
        </row>
        <row r="8361">
          <cell r="H8361" t="str">
            <v/>
          </cell>
        </row>
        <row r="8362">
          <cell r="H8362" t="str">
            <v/>
          </cell>
        </row>
        <row r="8363">
          <cell r="H8363" t="str">
            <v/>
          </cell>
        </row>
        <row r="8364">
          <cell r="H8364" t="str">
            <v/>
          </cell>
        </row>
        <row r="8365">
          <cell r="H8365" t="str">
            <v/>
          </cell>
        </row>
        <row r="8366">
          <cell r="A8366" t="str">
            <v>CANTIDAD TOTAL ACTIVIDAD No 96</v>
          </cell>
          <cell r="H8366">
            <v>1</v>
          </cell>
        </row>
        <row r="8367">
          <cell r="A8367" t="str">
            <v>INSERTE PLANO, GRÁFICO O ESQUEMA AQUÍ</v>
          </cell>
        </row>
        <row r="8390">
          <cell r="B8390" t="str">
            <v>SANTIAGO RODRÍGUEZ RIVAS</v>
          </cell>
        </row>
        <row r="8391">
          <cell r="B8391" t="str">
            <v>INGENIERO CIVIL PRESUPUESTADOR</v>
          </cell>
        </row>
        <row r="8392">
          <cell r="B8392" t="str">
            <v xml:space="preserve">COSTOS Y PRESUPUESTOS </v>
          </cell>
        </row>
        <row r="8393">
          <cell r="B8393" t="str">
            <v>M.P. 161037-0500005 TLM</v>
          </cell>
          <cell r="C8393" t="str">
            <v>ACTIVIDAD No 96 - PÁGINA 2</v>
          </cell>
        </row>
        <row r="8394">
          <cell r="A8394" t="str">
            <v>DEPARTAMENTO DE ANTIOQUIA</v>
          </cell>
        </row>
        <row r="8395">
          <cell r="A8395" t="str">
            <v>MUNICIPIO DE BRICEÑO</v>
          </cell>
        </row>
        <row r="8396">
          <cell r="A8396" t="str">
            <v>PROYECTO: PLANTA DE BENEFICIO ANIMAL DEL MUNICIPIO DE BRICEÑO - ANTIOQUIA</v>
          </cell>
        </row>
        <row r="8398">
          <cell r="A8398" t="str">
            <v>MEMORIAS DE OBRA</v>
          </cell>
        </row>
        <row r="8400">
          <cell r="A8400" t="str">
            <v>No.</v>
          </cell>
          <cell r="B8400" t="str">
            <v>DESCRIPCIÓN</v>
          </cell>
          <cell r="F8400" t="str">
            <v>ÍTEM DE PAGO</v>
          </cell>
          <cell r="G8400" t="str">
            <v>UNIDAD</v>
          </cell>
          <cell r="H8400" t="str">
            <v>CANTIDAD</v>
          </cell>
        </row>
        <row r="8401">
          <cell r="A8401">
            <v>115</v>
          </cell>
          <cell r="B8401" t="str">
            <v>S.T.I RED TUBERÍA SANITARIA 2"</v>
          </cell>
          <cell r="F8401" t="str">
            <v>DK</v>
          </cell>
          <cell r="G8401" t="str">
            <v>M</v>
          </cell>
          <cell r="H8401">
            <v>19.850000000000001</v>
          </cell>
        </row>
        <row r="8403">
          <cell r="A8403" t="str">
            <v>DETALLE</v>
          </cell>
          <cell r="C8403" t="str">
            <v>FACTOR</v>
          </cell>
          <cell r="D8403" t="str">
            <v>CANTIDAD</v>
          </cell>
          <cell r="E8403" t="str">
            <v>A (ML)</v>
          </cell>
          <cell r="F8403" t="str">
            <v>B (M2)</v>
          </cell>
          <cell r="G8403" t="str">
            <v>C (M3)</v>
          </cell>
          <cell r="H8403" t="str">
            <v>TOTAL</v>
          </cell>
        </row>
        <row r="8404">
          <cell r="A8404" t="str">
            <v>Lav 1</v>
          </cell>
          <cell r="C8404">
            <v>1</v>
          </cell>
          <cell r="D8404">
            <v>1</v>
          </cell>
          <cell r="E8404">
            <v>1.6</v>
          </cell>
          <cell r="H8404">
            <v>1.6</v>
          </cell>
        </row>
        <row r="8405">
          <cell r="A8405" t="str">
            <v>Lav 2</v>
          </cell>
          <cell r="C8405">
            <v>1</v>
          </cell>
          <cell r="D8405">
            <v>1</v>
          </cell>
          <cell r="E8405">
            <v>2.8</v>
          </cell>
          <cell r="H8405">
            <v>2.8</v>
          </cell>
        </row>
        <row r="8406">
          <cell r="A8406" t="str">
            <v>Lav 3</v>
          </cell>
          <cell r="C8406">
            <v>1</v>
          </cell>
          <cell r="D8406">
            <v>1</v>
          </cell>
          <cell r="E8406">
            <v>0.2</v>
          </cell>
          <cell r="H8406">
            <v>0.2</v>
          </cell>
        </row>
        <row r="8407">
          <cell r="A8407" t="str">
            <v>Zona Desinfección</v>
          </cell>
          <cell r="C8407">
            <v>1</v>
          </cell>
          <cell r="D8407">
            <v>1</v>
          </cell>
          <cell r="E8407">
            <v>4.2</v>
          </cell>
          <cell r="H8407">
            <v>4.2</v>
          </cell>
        </row>
        <row r="8408">
          <cell r="A8408" t="str">
            <v>Lav 1 ofi</v>
          </cell>
          <cell r="C8408">
            <v>1</v>
          </cell>
          <cell r="D8408">
            <v>1</v>
          </cell>
          <cell r="E8408">
            <v>3.3</v>
          </cell>
          <cell r="H8408">
            <v>3.3</v>
          </cell>
        </row>
        <row r="8409">
          <cell r="A8409" t="str">
            <v>Lav 2 ofi</v>
          </cell>
          <cell r="C8409">
            <v>1</v>
          </cell>
          <cell r="D8409">
            <v>1</v>
          </cell>
          <cell r="E8409">
            <v>3.8000000000000003</v>
          </cell>
          <cell r="H8409">
            <v>3.8000000000000003</v>
          </cell>
        </row>
        <row r="8410">
          <cell r="A8410" t="str">
            <v>Desague 1 ofi</v>
          </cell>
          <cell r="C8410">
            <v>1</v>
          </cell>
          <cell r="D8410">
            <v>1</v>
          </cell>
          <cell r="E8410">
            <v>3.2</v>
          </cell>
          <cell r="H8410">
            <v>3.2</v>
          </cell>
        </row>
        <row r="8411">
          <cell r="A8411" t="str">
            <v>Desague 2 ofi</v>
          </cell>
          <cell r="C8411">
            <v>1</v>
          </cell>
          <cell r="D8411">
            <v>1</v>
          </cell>
          <cell r="E8411">
            <v>0.75</v>
          </cell>
          <cell r="H8411">
            <v>0.75</v>
          </cell>
        </row>
        <row r="8412">
          <cell r="H8412" t="str">
            <v/>
          </cell>
        </row>
        <row r="8413">
          <cell r="H8413" t="str">
            <v/>
          </cell>
        </row>
        <row r="8414">
          <cell r="H8414" t="str">
            <v/>
          </cell>
        </row>
        <row r="8415">
          <cell r="H8415" t="str">
            <v/>
          </cell>
        </row>
        <row r="8416">
          <cell r="H8416" t="str">
            <v/>
          </cell>
        </row>
        <row r="8417">
          <cell r="H8417" t="str">
            <v/>
          </cell>
        </row>
        <row r="8418">
          <cell r="H8418" t="str">
            <v/>
          </cell>
        </row>
        <row r="8419">
          <cell r="H8419" t="str">
            <v/>
          </cell>
        </row>
        <row r="8420">
          <cell r="H8420" t="str">
            <v/>
          </cell>
        </row>
        <row r="8421">
          <cell r="H8421" t="str">
            <v/>
          </cell>
        </row>
        <row r="8422">
          <cell r="H8422" t="str">
            <v/>
          </cell>
        </row>
        <row r="8423">
          <cell r="H8423" t="str">
            <v/>
          </cell>
        </row>
        <row r="8424">
          <cell r="H8424" t="str">
            <v/>
          </cell>
        </row>
        <row r="8425">
          <cell r="H8425" t="str">
            <v/>
          </cell>
        </row>
        <row r="8426">
          <cell r="H8426" t="str">
            <v/>
          </cell>
        </row>
        <row r="8427">
          <cell r="H8427" t="str">
            <v/>
          </cell>
        </row>
        <row r="8428">
          <cell r="H8428" t="str">
            <v/>
          </cell>
        </row>
        <row r="8429">
          <cell r="H8429" t="str">
            <v/>
          </cell>
        </row>
        <row r="8430">
          <cell r="H8430" t="str">
            <v/>
          </cell>
        </row>
        <row r="8431">
          <cell r="H8431" t="str">
            <v/>
          </cell>
        </row>
        <row r="8432">
          <cell r="H8432" t="str">
            <v/>
          </cell>
        </row>
        <row r="8433">
          <cell r="H8433" t="str">
            <v/>
          </cell>
        </row>
        <row r="8434">
          <cell r="H8434" t="str">
            <v/>
          </cell>
        </row>
        <row r="8435">
          <cell r="A8435" t="str">
            <v>ACTIVIDAD No 115 - PÁGINA 1</v>
          </cell>
        </row>
        <row r="8436">
          <cell r="H8436" t="str">
            <v/>
          </cell>
        </row>
        <row r="8437">
          <cell r="H8437" t="str">
            <v/>
          </cell>
        </row>
        <row r="8438">
          <cell r="H8438" t="str">
            <v/>
          </cell>
        </row>
        <row r="8439">
          <cell r="H8439" t="str">
            <v/>
          </cell>
        </row>
        <row r="8440">
          <cell r="H8440" t="str">
            <v/>
          </cell>
        </row>
        <row r="8441">
          <cell r="H8441" t="str">
            <v/>
          </cell>
        </row>
        <row r="8442">
          <cell r="H8442" t="str">
            <v/>
          </cell>
        </row>
        <row r="8443">
          <cell r="H8443" t="str">
            <v/>
          </cell>
        </row>
        <row r="8444">
          <cell r="H8444" t="str">
            <v/>
          </cell>
        </row>
        <row r="8445">
          <cell r="H8445" t="str">
            <v/>
          </cell>
        </row>
        <row r="8446">
          <cell r="H8446" t="str">
            <v/>
          </cell>
        </row>
        <row r="8447">
          <cell r="H8447" t="str">
            <v/>
          </cell>
        </row>
        <row r="8448">
          <cell r="H8448" t="str">
            <v/>
          </cell>
        </row>
        <row r="8449">
          <cell r="H8449" t="str">
            <v/>
          </cell>
        </row>
        <row r="8450">
          <cell r="H8450" t="str">
            <v/>
          </cell>
        </row>
        <row r="8451">
          <cell r="H8451" t="str">
            <v/>
          </cell>
        </row>
        <row r="8452">
          <cell r="H8452" t="str">
            <v/>
          </cell>
        </row>
        <row r="8453">
          <cell r="A8453" t="str">
            <v>CANTIDAD TOTAL ACTIVIDAD No 115</v>
          </cell>
          <cell r="H8453">
            <v>19.850000000000001</v>
          </cell>
        </row>
        <row r="8454">
          <cell r="A8454" t="str">
            <v>INSERTE PLANO, GRÁFICO O ESQUEMA AQUÍ</v>
          </cell>
        </row>
        <row r="8477">
          <cell r="B8477" t="str">
            <v>SANTIAGO RODRÍGUEZ RIVAS</v>
          </cell>
        </row>
        <row r="8478">
          <cell r="B8478" t="str">
            <v>INGENIERO CIVIL PRESUPUESTADOR</v>
          </cell>
        </row>
        <row r="8479">
          <cell r="B8479" t="str">
            <v xml:space="preserve">COSTOS Y PRESUPUESTOS </v>
          </cell>
        </row>
        <row r="8480">
          <cell r="B8480" t="str">
            <v>M.P. 161037-0500005 TLM</v>
          </cell>
          <cell r="C8480" t="str">
            <v>ACTIVIDAD No 115 - PÁGINA 2</v>
          </cell>
        </row>
        <row r="8481">
          <cell r="A8481" t="str">
            <v>DEPARTAMENTO DE ANTIOQUIA</v>
          </cell>
        </row>
        <row r="8482">
          <cell r="A8482" t="str">
            <v>MUNICIPIO DE BRICEÑO</v>
          </cell>
        </row>
        <row r="8483">
          <cell r="A8483" t="str">
            <v>PROYECTO: PLANTA DE BENEFICIO ANIMAL DEL MUNICIPIO DE BRICEÑO - ANTIOQUIA</v>
          </cell>
        </row>
        <row r="8485">
          <cell r="A8485" t="str">
            <v>MEMORIAS DE OBRA</v>
          </cell>
        </row>
        <row r="8487">
          <cell r="A8487" t="str">
            <v>No.</v>
          </cell>
          <cell r="B8487" t="str">
            <v>DESCRIPCIÓN</v>
          </cell>
          <cell r="F8487" t="str">
            <v>ÍTEM DE PAGO</v>
          </cell>
          <cell r="G8487" t="str">
            <v>UNIDAD</v>
          </cell>
          <cell r="H8487" t="str">
            <v>CANTIDAD</v>
          </cell>
        </row>
        <row r="8488">
          <cell r="A8488">
            <v>98</v>
          </cell>
          <cell r="B8488" t="str">
            <v/>
          </cell>
          <cell r="F8488" t="str">
            <v/>
          </cell>
          <cell r="G8488" t="str">
            <v/>
          </cell>
          <cell r="H8488">
            <v>1</v>
          </cell>
        </row>
        <row r="8490">
          <cell r="A8490" t="str">
            <v>DETALLE</v>
          </cell>
          <cell r="C8490" t="str">
            <v>FACTOR</v>
          </cell>
          <cell r="D8490" t="str">
            <v>CANTIDAD</v>
          </cell>
          <cell r="E8490" t="str">
            <v>A (ML)</v>
          </cell>
          <cell r="F8490" t="str">
            <v>B (M2)</v>
          </cell>
          <cell r="G8490" t="str">
            <v>C (M3)</v>
          </cell>
          <cell r="H8490" t="str">
            <v>TOTAL</v>
          </cell>
        </row>
        <row r="8491">
          <cell r="A8491" t="str">
            <v>CARRO TAZAJERA Fabricado en tubo de acero inoxidable de 1" clase 40.</v>
          </cell>
          <cell r="C8491">
            <v>1</v>
          </cell>
          <cell r="D8491">
            <v>1</v>
          </cell>
          <cell r="H8491">
            <v>1</v>
          </cell>
        </row>
        <row r="8492">
          <cell r="H8492" t="str">
            <v/>
          </cell>
        </row>
        <row r="8493">
          <cell r="H8493" t="str">
            <v/>
          </cell>
        </row>
        <row r="8494">
          <cell r="H8494" t="str">
            <v/>
          </cell>
        </row>
        <row r="8495">
          <cell r="H8495" t="str">
            <v/>
          </cell>
        </row>
        <row r="8496">
          <cell r="H8496" t="str">
            <v/>
          </cell>
        </row>
        <row r="8497">
          <cell r="H8497" t="str">
            <v/>
          </cell>
        </row>
        <row r="8498">
          <cell r="H8498" t="str">
            <v/>
          </cell>
        </row>
        <row r="8499">
          <cell r="H8499" t="str">
            <v/>
          </cell>
        </row>
        <row r="8500">
          <cell r="H8500" t="str">
            <v/>
          </cell>
        </row>
        <row r="8501">
          <cell r="H8501" t="str">
            <v/>
          </cell>
        </row>
        <row r="8502">
          <cell r="H8502" t="str">
            <v/>
          </cell>
        </row>
        <row r="8503">
          <cell r="H8503" t="str">
            <v/>
          </cell>
        </row>
        <row r="8504">
          <cell r="H8504" t="str">
            <v/>
          </cell>
        </row>
        <row r="8505">
          <cell r="H8505" t="str">
            <v/>
          </cell>
        </row>
        <row r="8506">
          <cell r="H8506" t="str">
            <v/>
          </cell>
        </row>
        <row r="8507">
          <cell r="H8507" t="str">
            <v/>
          </cell>
        </row>
        <row r="8508">
          <cell r="H8508" t="str">
            <v/>
          </cell>
        </row>
        <row r="8509">
          <cell r="H8509" t="str">
            <v/>
          </cell>
        </row>
        <row r="8510">
          <cell r="H8510" t="str">
            <v/>
          </cell>
        </row>
        <row r="8511">
          <cell r="H8511" t="str">
            <v/>
          </cell>
        </row>
        <row r="8512">
          <cell r="H8512" t="str">
            <v/>
          </cell>
        </row>
        <row r="8513">
          <cell r="H8513" t="str">
            <v/>
          </cell>
        </row>
        <row r="8514">
          <cell r="H8514" t="str">
            <v/>
          </cell>
        </row>
        <row r="8515">
          <cell r="H8515" t="str">
            <v/>
          </cell>
        </row>
        <row r="8516">
          <cell r="H8516" t="str">
            <v/>
          </cell>
        </row>
        <row r="8517">
          <cell r="H8517" t="str">
            <v/>
          </cell>
        </row>
        <row r="8518">
          <cell r="H8518" t="str">
            <v/>
          </cell>
        </row>
        <row r="8519">
          <cell r="H8519" t="str">
            <v/>
          </cell>
        </row>
        <row r="8520">
          <cell r="H8520" t="str">
            <v/>
          </cell>
        </row>
        <row r="8521">
          <cell r="H8521" t="str">
            <v/>
          </cell>
        </row>
        <row r="8522">
          <cell r="A8522" t="str">
            <v>ACTIVIDAD No 98 - PÁGINA 1</v>
          </cell>
        </row>
        <row r="8523">
          <cell r="H8523" t="str">
            <v/>
          </cell>
        </row>
        <row r="8524">
          <cell r="H8524" t="str">
            <v/>
          </cell>
        </row>
        <row r="8525">
          <cell r="H8525" t="str">
            <v/>
          </cell>
        </row>
        <row r="8526">
          <cell r="H8526" t="str">
            <v/>
          </cell>
        </row>
        <row r="8527">
          <cell r="H8527" t="str">
            <v/>
          </cell>
        </row>
        <row r="8528">
          <cell r="H8528" t="str">
            <v/>
          </cell>
        </row>
        <row r="8529">
          <cell r="H8529" t="str">
            <v/>
          </cell>
        </row>
        <row r="8530">
          <cell r="H8530" t="str">
            <v/>
          </cell>
        </row>
        <row r="8531">
          <cell r="H8531" t="str">
            <v/>
          </cell>
        </row>
        <row r="8532">
          <cell r="H8532" t="str">
            <v/>
          </cell>
        </row>
        <row r="8533">
          <cell r="H8533" t="str">
            <v/>
          </cell>
        </row>
        <row r="8534">
          <cell r="H8534" t="str">
            <v/>
          </cell>
        </row>
        <row r="8535">
          <cell r="H8535" t="str">
            <v/>
          </cell>
        </row>
        <row r="8536">
          <cell r="H8536" t="str">
            <v/>
          </cell>
        </row>
        <row r="8537">
          <cell r="H8537" t="str">
            <v/>
          </cell>
        </row>
        <row r="8538">
          <cell r="H8538" t="str">
            <v/>
          </cell>
        </row>
        <row r="8539">
          <cell r="H8539" t="str">
            <v/>
          </cell>
        </row>
        <row r="8540">
          <cell r="A8540" t="str">
            <v>CANTIDAD TOTAL ACTIVIDAD No 98</v>
          </cell>
          <cell r="H8540">
            <v>1</v>
          </cell>
        </row>
        <row r="8541">
          <cell r="A8541" t="str">
            <v>INSERTE PLANO, GRÁFICO O ESQUEMA AQUÍ</v>
          </cell>
        </row>
        <row r="8564">
          <cell r="B8564" t="str">
            <v>SANTIAGO RODRÍGUEZ RIVAS</v>
          </cell>
        </row>
        <row r="8565">
          <cell r="B8565" t="str">
            <v>INGENIERO CIVIL PRESUPUESTADOR</v>
          </cell>
        </row>
        <row r="8566">
          <cell r="B8566" t="str">
            <v xml:space="preserve">COSTOS Y PRESUPUESTOS </v>
          </cell>
        </row>
        <row r="8567">
          <cell r="B8567" t="str">
            <v>M.P. 161037-0500005 TLM</v>
          </cell>
          <cell r="C8567" t="str">
            <v>ACTIVIDAD No 98 - PÁGINA 2</v>
          </cell>
        </row>
        <row r="8568">
          <cell r="A8568" t="str">
            <v>DEPARTAMENTO DE ANTIOQUIA</v>
          </cell>
        </row>
        <row r="8569">
          <cell r="A8569" t="str">
            <v>MUNICIPIO DE BRICEÑO</v>
          </cell>
        </row>
        <row r="8570">
          <cell r="A8570" t="str">
            <v>PROYECTO: PLANTA DE BENEFICIO ANIMAL DEL MUNICIPIO DE BRICEÑO - ANTIOQUIA</v>
          </cell>
        </row>
        <row r="8572">
          <cell r="A8572" t="str">
            <v>MEMORIAS DE OBRA</v>
          </cell>
        </row>
        <row r="8574">
          <cell r="A8574" t="str">
            <v>No.</v>
          </cell>
          <cell r="B8574" t="str">
            <v>DESCRIPCIÓN</v>
          </cell>
          <cell r="F8574" t="str">
            <v>ÍTEM DE PAGO</v>
          </cell>
          <cell r="G8574" t="str">
            <v>UNIDAD</v>
          </cell>
          <cell r="H8574" t="str">
            <v>CANTIDAD</v>
          </cell>
        </row>
        <row r="8575">
          <cell r="A8575">
            <v>114</v>
          </cell>
          <cell r="B8575" t="str">
            <v>S.T.I Caja de inspección Cárcamo 2500 psi, 40x40x40 cm, incluye tapa reforzada</v>
          </cell>
          <cell r="F8575" t="str">
            <v>DJ</v>
          </cell>
          <cell r="G8575" t="str">
            <v>UNIDAD</v>
          </cell>
          <cell r="H8575">
            <v>5</v>
          </cell>
        </row>
        <row r="8577">
          <cell r="A8577" t="str">
            <v>DETALLE</v>
          </cell>
          <cell r="C8577" t="str">
            <v>FACTOR</v>
          </cell>
          <cell r="D8577" t="str">
            <v>CANTIDAD</v>
          </cell>
          <cell r="E8577" t="str">
            <v>A (ML)</v>
          </cell>
          <cell r="F8577" t="str">
            <v>B (M2)</v>
          </cell>
          <cell r="G8577" t="str">
            <v>C (M3)</v>
          </cell>
          <cell r="H8577" t="str">
            <v>TOTAL</v>
          </cell>
        </row>
        <row r="8578">
          <cell r="A8578" t="str">
            <v>CAJA DE INSPECCIÓN CÁRCAMO</v>
          </cell>
          <cell r="C8578">
            <v>1</v>
          </cell>
          <cell r="D8578">
            <v>5</v>
          </cell>
          <cell r="H8578">
            <v>5</v>
          </cell>
        </row>
        <row r="8579">
          <cell r="H8579" t="str">
            <v/>
          </cell>
        </row>
        <row r="8580">
          <cell r="H8580" t="str">
            <v/>
          </cell>
        </row>
        <row r="8581">
          <cell r="H8581" t="str">
            <v/>
          </cell>
        </row>
        <row r="8582">
          <cell r="H8582" t="str">
            <v/>
          </cell>
        </row>
        <row r="8583">
          <cell r="H8583" t="str">
            <v/>
          </cell>
        </row>
        <row r="8584">
          <cell r="H8584" t="str">
            <v/>
          </cell>
        </row>
        <row r="8585">
          <cell r="H8585" t="str">
            <v/>
          </cell>
        </row>
        <row r="8586">
          <cell r="H8586" t="str">
            <v/>
          </cell>
        </row>
        <row r="8587">
          <cell r="H8587" t="str">
            <v/>
          </cell>
        </row>
        <row r="8588">
          <cell r="H8588" t="str">
            <v/>
          </cell>
        </row>
        <row r="8589">
          <cell r="H8589" t="str">
            <v/>
          </cell>
        </row>
        <row r="8590">
          <cell r="H8590" t="str">
            <v/>
          </cell>
        </row>
        <row r="8591">
          <cell r="H8591" t="str">
            <v/>
          </cell>
        </row>
        <row r="8592">
          <cell r="H8592" t="str">
            <v/>
          </cell>
        </row>
        <row r="8593">
          <cell r="H8593" t="str">
            <v/>
          </cell>
        </row>
        <row r="8594">
          <cell r="H8594" t="str">
            <v/>
          </cell>
        </row>
        <row r="8595">
          <cell r="H8595" t="str">
            <v/>
          </cell>
        </row>
        <row r="8596">
          <cell r="H8596" t="str">
            <v/>
          </cell>
        </row>
        <row r="8597">
          <cell r="H8597" t="str">
            <v/>
          </cell>
        </row>
        <row r="8598">
          <cell r="H8598" t="str">
            <v/>
          </cell>
        </row>
        <row r="8599">
          <cell r="H8599" t="str">
            <v/>
          </cell>
        </row>
        <row r="8600">
          <cell r="H8600" t="str">
            <v/>
          </cell>
        </row>
        <row r="8601">
          <cell r="H8601" t="str">
            <v/>
          </cell>
        </row>
        <row r="8602">
          <cell r="H8602" t="str">
            <v/>
          </cell>
        </row>
        <row r="8603">
          <cell r="H8603" t="str">
            <v/>
          </cell>
        </row>
        <row r="8604">
          <cell r="H8604" t="str">
            <v/>
          </cell>
        </row>
        <row r="8605">
          <cell r="H8605" t="str">
            <v/>
          </cell>
        </row>
        <row r="8606">
          <cell r="H8606" t="str">
            <v/>
          </cell>
        </row>
        <row r="8607">
          <cell r="H8607" t="str">
            <v/>
          </cell>
        </row>
        <row r="8608">
          <cell r="H8608" t="str">
            <v/>
          </cell>
        </row>
        <row r="8609">
          <cell r="H8609" t="str">
            <v/>
          </cell>
        </row>
        <row r="8610">
          <cell r="H8610" t="str">
            <v/>
          </cell>
        </row>
        <row r="8611">
          <cell r="A8611" t="str">
            <v>ACTIVIDAD No 114 - PÁGINA 1</v>
          </cell>
        </row>
        <row r="8612">
          <cell r="H8612" t="str">
            <v/>
          </cell>
        </row>
        <row r="8613">
          <cell r="H8613" t="str">
            <v/>
          </cell>
        </row>
        <row r="8614">
          <cell r="H8614" t="str">
            <v/>
          </cell>
        </row>
        <row r="8615">
          <cell r="H8615" t="str">
            <v/>
          </cell>
        </row>
        <row r="8616">
          <cell r="H8616" t="str">
            <v/>
          </cell>
        </row>
        <row r="8617">
          <cell r="H8617" t="str">
            <v/>
          </cell>
        </row>
        <row r="8618">
          <cell r="H8618" t="str">
            <v/>
          </cell>
        </row>
        <row r="8619">
          <cell r="H8619" t="str">
            <v/>
          </cell>
        </row>
        <row r="8620">
          <cell r="H8620" t="str">
            <v/>
          </cell>
        </row>
        <row r="8621">
          <cell r="H8621" t="str">
            <v/>
          </cell>
        </row>
        <row r="8622">
          <cell r="H8622" t="str">
            <v/>
          </cell>
        </row>
        <row r="8623">
          <cell r="H8623" t="str">
            <v/>
          </cell>
        </row>
        <row r="8624">
          <cell r="H8624" t="str">
            <v/>
          </cell>
        </row>
        <row r="8625">
          <cell r="H8625" t="str">
            <v/>
          </cell>
        </row>
        <row r="8626">
          <cell r="H8626" t="str">
            <v/>
          </cell>
        </row>
        <row r="8627">
          <cell r="H8627" t="str">
            <v/>
          </cell>
        </row>
        <row r="8628">
          <cell r="H8628" t="str">
            <v/>
          </cell>
        </row>
        <row r="8629">
          <cell r="A8629" t="str">
            <v>CANTIDAD TOTAL ACTIVIDAD No 114</v>
          </cell>
          <cell r="H8629" t="str">
            <v/>
          </cell>
        </row>
        <row r="8630">
          <cell r="A8630" t="str">
            <v>INSERTE PLANO, GRÁFICO O ESQUEMA AQUÍ</v>
          </cell>
        </row>
        <row r="8653">
          <cell r="B8653" t="str">
            <v>SANTIAGO RODRÍGUEZ RIVAS</v>
          </cell>
        </row>
        <row r="8654">
          <cell r="B8654" t="str">
            <v>INGENIERO CIVIL PRESUPUESTADOR</v>
          </cell>
        </row>
        <row r="8655">
          <cell r="B8655" t="str">
            <v xml:space="preserve">COSTOS Y PRESUPUESTOS </v>
          </cell>
        </row>
        <row r="8656">
          <cell r="B8656" t="str">
            <v>M.P. 161037-0500005 TLM</v>
          </cell>
          <cell r="C8656" t="str">
            <v>ACTIVIDAD No 114 - PÁGINA 2</v>
          </cell>
        </row>
        <row r="8657">
          <cell r="A8657" t="str">
            <v>DEPARTAMENTO DE ANTIOQUIA</v>
          </cell>
        </row>
        <row r="8658">
          <cell r="A8658" t="str">
            <v>MUNICIPIO DE BRICEÑO</v>
          </cell>
        </row>
        <row r="8659">
          <cell r="A8659" t="str">
            <v>PROYECTO: PLANTA DE BENEFICIO ANIMAL DEL MUNICIPIO DE BRICEÑO - ANTIOQUIA</v>
          </cell>
        </row>
        <row r="8661">
          <cell r="A8661" t="str">
            <v>MEMORIAS DE OBRA</v>
          </cell>
        </row>
        <row r="8663">
          <cell r="A8663" t="str">
            <v>No.</v>
          </cell>
          <cell r="B8663" t="str">
            <v>DESCRIPCIÓN</v>
          </cell>
          <cell r="F8663" t="str">
            <v>ÍTEM DE PAGO</v>
          </cell>
          <cell r="G8663" t="str">
            <v>UNIDAD</v>
          </cell>
          <cell r="H8663" t="str">
            <v>CANTIDAD</v>
          </cell>
        </row>
        <row r="8664">
          <cell r="A8664">
            <v>100</v>
          </cell>
          <cell r="B8664" t="str">
            <v/>
          </cell>
          <cell r="F8664" t="str">
            <v/>
          </cell>
          <cell r="G8664" t="str">
            <v/>
          </cell>
          <cell r="H8664">
            <v>1</v>
          </cell>
        </row>
        <row r="8666">
          <cell r="A8666" t="str">
            <v>DETALLE</v>
          </cell>
          <cell r="C8666" t="str">
            <v>FACTOR</v>
          </cell>
          <cell r="D8666" t="str">
            <v>CANTIDAD</v>
          </cell>
          <cell r="E8666" t="str">
            <v>A (ML)</v>
          </cell>
          <cell r="F8666" t="str">
            <v>B (M2)</v>
          </cell>
          <cell r="G8666" t="str">
            <v>C (M3)</v>
          </cell>
          <cell r="H8666" t="str">
            <v>TOTAL</v>
          </cell>
        </row>
        <row r="8667">
          <cell r="A8667" t="str">
            <v>CALDERA CAPACIDAD 20HP</v>
          </cell>
          <cell r="C8667">
            <v>1</v>
          </cell>
          <cell r="D8667">
            <v>1</v>
          </cell>
          <cell r="H8667">
            <v>1</v>
          </cell>
        </row>
        <row r="8668">
          <cell r="H8668" t="str">
            <v/>
          </cell>
        </row>
        <row r="8669">
          <cell r="H8669" t="str">
            <v/>
          </cell>
        </row>
        <row r="8670">
          <cell r="H8670" t="str">
            <v/>
          </cell>
        </row>
        <row r="8671">
          <cell r="H8671" t="str">
            <v/>
          </cell>
        </row>
        <row r="8672">
          <cell r="H8672" t="str">
            <v/>
          </cell>
        </row>
        <row r="8673">
          <cell r="H8673" t="str">
            <v/>
          </cell>
        </row>
        <row r="8674">
          <cell r="H8674" t="str">
            <v/>
          </cell>
        </row>
        <row r="8675">
          <cell r="H8675" t="str">
            <v/>
          </cell>
        </row>
        <row r="8676">
          <cell r="H8676" t="str">
            <v/>
          </cell>
        </row>
        <row r="8677">
          <cell r="H8677" t="str">
            <v/>
          </cell>
        </row>
        <row r="8678">
          <cell r="H8678" t="str">
            <v/>
          </cell>
        </row>
        <row r="8679">
          <cell r="H8679" t="str">
            <v/>
          </cell>
        </row>
        <row r="8680">
          <cell r="H8680" t="str">
            <v/>
          </cell>
        </row>
        <row r="8681">
          <cell r="H8681" t="str">
            <v/>
          </cell>
        </row>
        <row r="8682">
          <cell r="H8682" t="str">
            <v/>
          </cell>
        </row>
        <row r="8683">
          <cell r="H8683" t="str">
            <v/>
          </cell>
        </row>
        <row r="8684">
          <cell r="H8684" t="str">
            <v/>
          </cell>
        </row>
        <row r="8685">
          <cell r="H8685" t="str">
            <v/>
          </cell>
        </row>
        <row r="8686">
          <cell r="H8686" t="str">
            <v/>
          </cell>
        </row>
        <row r="8687">
          <cell r="H8687" t="str">
            <v/>
          </cell>
        </row>
        <row r="8688">
          <cell r="H8688" t="str">
            <v/>
          </cell>
        </row>
        <row r="8689">
          <cell r="H8689" t="str">
            <v/>
          </cell>
        </row>
        <row r="8690">
          <cell r="H8690" t="str">
            <v/>
          </cell>
        </row>
        <row r="8691">
          <cell r="H8691" t="str">
            <v/>
          </cell>
        </row>
        <row r="8692">
          <cell r="H8692" t="str">
            <v/>
          </cell>
        </row>
        <row r="8693">
          <cell r="H8693" t="str">
            <v/>
          </cell>
        </row>
        <row r="8694">
          <cell r="H8694" t="str">
            <v/>
          </cell>
        </row>
        <row r="8695">
          <cell r="H8695" t="str">
            <v/>
          </cell>
        </row>
        <row r="8696">
          <cell r="H8696" t="str">
            <v/>
          </cell>
        </row>
        <row r="8697">
          <cell r="H8697" t="str">
            <v/>
          </cell>
        </row>
        <row r="8698">
          <cell r="A8698" t="str">
            <v>ACTIVIDAD No 100 - PÁGINA 1</v>
          </cell>
        </row>
        <row r="8699">
          <cell r="H8699" t="str">
            <v/>
          </cell>
        </row>
        <row r="8700">
          <cell r="H8700" t="str">
            <v/>
          </cell>
        </row>
        <row r="8701">
          <cell r="H8701" t="str">
            <v/>
          </cell>
        </row>
        <row r="8702">
          <cell r="H8702" t="str">
            <v/>
          </cell>
        </row>
        <row r="8703">
          <cell r="H8703" t="str">
            <v/>
          </cell>
        </row>
        <row r="8704">
          <cell r="H8704" t="str">
            <v/>
          </cell>
        </row>
        <row r="8705">
          <cell r="H8705" t="str">
            <v/>
          </cell>
        </row>
        <row r="8706">
          <cell r="H8706" t="str">
            <v/>
          </cell>
        </row>
        <row r="8707">
          <cell r="H8707" t="str">
            <v/>
          </cell>
        </row>
        <row r="8708">
          <cell r="H8708" t="str">
            <v/>
          </cell>
        </row>
        <row r="8709">
          <cell r="H8709" t="str">
            <v/>
          </cell>
        </row>
        <row r="8710">
          <cell r="H8710" t="str">
            <v/>
          </cell>
        </row>
        <row r="8711">
          <cell r="H8711" t="str">
            <v/>
          </cell>
        </row>
        <row r="8712">
          <cell r="H8712" t="str">
            <v/>
          </cell>
        </row>
        <row r="8713">
          <cell r="H8713" t="str">
            <v/>
          </cell>
        </row>
        <row r="8714">
          <cell r="H8714" t="str">
            <v/>
          </cell>
        </row>
        <row r="8715">
          <cell r="H8715" t="str">
            <v/>
          </cell>
        </row>
        <row r="8716">
          <cell r="A8716" t="str">
            <v>CANTIDAD TOTAL ACTIVIDAD No 100</v>
          </cell>
          <cell r="H8716">
            <v>1</v>
          </cell>
        </row>
        <row r="8717">
          <cell r="A8717" t="str">
            <v>INSERTE PLANO, GRÁFICO O ESQUEMA AQUÍ</v>
          </cell>
        </row>
        <row r="8740">
          <cell r="B8740" t="str">
            <v>SANTIAGO RODRÍGUEZ RIVAS</v>
          </cell>
        </row>
        <row r="8741">
          <cell r="B8741" t="str">
            <v>INGENIERO CIVIL PRESUPUESTADOR</v>
          </cell>
        </row>
        <row r="8742">
          <cell r="B8742" t="str">
            <v xml:space="preserve">COSTOS Y PRESUPUESTOS </v>
          </cell>
        </row>
        <row r="8743">
          <cell r="B8743" t="str">
            <v>M.P. 161037-0500005 TLM</v>
          </cell>
          <cell r="C8743" t="str">
            <v>ACTIVIDAD No 100 - PÁGINA 2</v>
          </cell>
        </row>
        <row r="8744">
          <cell r="A8744" t="str">
            <v>DEPARTAMENTO DE ANTIOQUIA</v>
          </cell>
        </row>
        <row r="8745">
          <cell r="A8745" t="str">
            <v>MUNICIPIO DE BRICEÑO</v>
          </cell>
        </row>
        <row r="8746">
          <cell r="A8746" t="str">
            <v>PROYECTO: PLANTA DE BENEFICIO ANIMAL DEL MUNICIPIO DE BRICEÑO - ANTIOQUIA</v>
          </cell>
        </row>
        <row r="8748">
          <cell r="A8748" t="str">
            <v>MEMORIAS DE OBRA</v>
          </cell>
        </row>
        <row r="8750">
          <cell r="A8750" t="str">
            <v>No.</v>
          </cell>
          <cell r="B8750" t="str">
            <v>DESCRIPCIÓN</v>
          </cell>
          <cell r="F8750" t="str">
            <v>ÍTEM DE PAGO</v>
          </cell>
          <cell r="G8750" t="str">
            <v>UNIDAD</v>
          </cell>
          <cell r="H8750" t="str">
            <v>CANTIDAD</v>
          </cell>
        </row>
        <row r="8751">
          <cell r="A8751">
            <v>101</v>
          </cell>
          <cell r="B8751" t="str">
            <v>S.T.I POLIPASTO DE IZAJE CAPACIDAD 1TN Polipasto electrico para izamiento de porcinos capacidad 1000kg diseño compacto y ligero, control (botonera) con parada de emergencia. Con 6mtros de cadena.</v>
          </cell>
          <cell r="F8751" t="str">
            <v>CW</v>
          </cell>
          <cell r="G8751" t="str">
            <v>UNIDAD</v>
          </cell>
          <cell r="H8751">
            <v>1</v>
          </cell>
        </row>
        <row r="8753">
          <cell r="A8753" t="str">
            <v>DETALLE</v>
          </cell>
          <cell r="C8753" t="str">
            <v>FACTOR</v>
          </cell>
          <cell r="D8753" t="str">
            <v>CANTIDAD</v>
          </cell>
          <cell r="E8753" t="str">
            <v>A (ML)</v>
          </cell>
          <cell r="F8753" t="str">
            <v>B (M2)</v>
          </cell>
          <cell r="G8753" t="str">
            <v>C (M3)</v>
          </cell>
          <cell r="H8753" t="str">
            <v>TOTAL</v>
          </cell>
        </row>
        <row r="8754">
          <cell r="A8754" t="str">
            <v>Polipasto electrico para izamiento de porcinos capacidad 1000kg</v>
          </cell>
          <cell r="C8754">
            <v>1</v>
          </cell>
          <cell r="D8754">
            <v>1</v>
          </cell>
          <cell r="H8754">
            <v>1</v>
          </cell>
        </row>
        <row r="8755">
          <cell r="H8755" t="str">
            <v/>
          </cell>
        </row>
        <row r="8756">
          <cell r="H8756" t="str">
            <v/>
          </cell>
        </row>
        <row r="8757">
          <cell r="H8757" t="str">
            <v/>
          </cell>
        </row>
        <row r="8758">
          <cell r="H8758" t="str">
            <v/>
          </cell>
        </row>
        <row r="8759">
          <cell r="H8759" t="str">
            <v/>
          </cell>
        </row>
        <row r="8760">
          <cell r="H8760" t="str">
            <v/>
          </cell>
        </row>
        <row r="8761">
          <cell r="H8761" t="str">
            <v/>
          </cell>
        </row>
        <row r="8762">
          <cell r="H8762" t="str">
            <v/>
          </cell>
        </row>
        <row r="8763">
          <cell r="H8763" t="str">
            <v/>
          </cell>
        </row>
        <row r="8764">
          <cell r="H8764" t="str">
            <v/>
          </cell>
        </row>
        <row r="8765">
          <cell r="H8765" t="str">
            <v/>
          </cell>
        </row>
        <row r="8766">
          <cell r="H8766" t="str">
            <v/>
          </cell>
        </row>
        <row r="8767">
          <cell r="H8767" t="str">
            <v/>
          </cell>
        </row>
        <row r="8768">
          <cell r="H8768" t="str">
            <v/>
          </cell>
        </row>
        <row r="8769">
          <cell r="H8769" t="str">
            <v/>
          </cell>
        </row>
        <row r="8770">
          <cell r="H8770" t="str">
            <v/>
          </cell>
        </row>
        <row r="8771">
          <cell r="H8771" t="str">
            <v/>
          </cell>
        </row>
        <row r="8772">
          <cell r="H8772" t="str">
            <v/>
          </cell>
        </row>
        <row r="8773">
          <cell r="H8773" t="str">
            <v/>
          </cell>
        </row>
        <row r="8774">
          <cell r="H8774" t="str">
            <v/>
          </cell>
        </row>
        <row r="8775">
          <cell r="H8775" t="str">
            <v/>
          </cell>
        </row>
        <row r="8776">
          <cell r="H8776" t="str">
            <v/>
          </cell>
        </row>
        <row r="8777">
          <cell r="H8777" t="str">
            <v/>
          </cell>
        </row>
        <row r="8778">
          <cell r="H8778" t="str">
            <v/>
          </cell>
        </row>
        <row r="8779">
          <cell r="H8779" t="str">
            <v/>
          </cell>
        </row>
        <row r="8780">
          <cell r="H8780" t="str">
            <v/>
          </cell>
        </row>
        <row r="8781">
          <cell r="H8781" t="str">
            <v/>
          </cell>
        </row>
        <row r="8782">
          <cell r="H8782" t="str">
            <v/>
          </cell>
        </row>
        <row r="8783">
          <cell r="H8783" t="str">
            <v/>
          </cell>
        </row>
        <row r="8784">
          <cell r="H8784" t="str">
            <v/>
          </cell>
        </row>
        <row r="8785">
          <cell r="A8785" t="str">
            <v>ACTIVIDAD No 101 - PÁGINA 1</v>
          </cell>
        </row>
        <row r="8786">
          <cell r="H8786" t="str">
            <v/>
          </cell>
        </row>
        <row r="8787">
          <cell r="H8787" t="str">
            <v/>
          </cell>
        </row>
        <row r="8788">
          <cell r="H8788" t="str">
            <v/>
          </cell>
        </row>
        <row r="8789">
          <cell r="H8789" t="str">
            <v/>
          </cell>
        </row>
        <row r="8790">
          <cell r="H8790" t="str">
            <v/>
          </cell>
        </row>
        <row r="8791">
          <cell r="H8791" t="str">
            <v/>
          </cell>
        </row>
        <row r="8792">
          <cell r="H8792" t="str">
            <v/>
          </cell>
        </row>
        <row r="8793">
          <cell r="H8793" t="str">
            <v/>
          </cell>
        </row>
        <row r="8794">
          <cell r="H8794" t="str">
            <v/>
          </cell>
        </row>
        <row r="8795">
          <cell r="H8795" t="str">
            <v/>
          </cell>
        </row>
        <row r="8796">
          <cell r="H8796" t="str">
            <v/>
          </cell>
        </row>
        <row r="8797">
          <cell r="H8797" t="str">
            <v/>
          </cell>
        </row>
        <row r="8798">
          <cell r="H8798" t="str">
            <v/>
          </cell>
        </row>
        <row r="8799">
          <cell r="H8799" t="str">
            <v/>
          </cell>
        </row>
        <row r="8800">
          <cell r="H8800" t="str">
            <v/>
          </cell>
        </row>
        <row r="8801">
          <cell r="H8801" t="str">
            <v/>
          </cell>
        </row>
        <row r="8802">
          <cell r="H8802" t="str">
            <v/>
          </cell>
        </row>
        <row r="8803">
          <cell r="A8803" t="str">
            <v>CANTIDAD TOTAL ACTIVIDAD No 101</v>
          </cell>
          <cell r="H8803">
            <v>1</v>
          </cell>
        </row>
        <row r="8804">
          <cell r="A8804" t="str">
            <v>INSERTE PLANO, GRÁFICO O ESQUEMA AQUÍ</v>
          </cell>
        </row>
        <row r="8827">
          <cell r="B8827" t="str">
            <v>SANTIAGO RODRÍGUEZ RIVAS</v>
          </cell>
        </row>
        <row r="8828">
          <cell r="B8828" t="str">
            <v>INGENIERO CIVIL PRESUPUESTADOR</v>
          </cell>
        </row>
        <row r="8829">
          <cell r="B8829" t="str">
            <v xml:space="preserve">COSTOS Y PRESUPUESTOS </v>
          </cell>
        </row>
        <row r="8830">
          <cell r="B8830" t="str">
            <v>M.P. 161037-0500005 TLM</v>
          </cell>
          <cell r="C8830" t="str">
            <v>ACTIVIDAD No 101 - PÁGINA 2</v>
          </cell>
        </row>
        <row r="8831">
          <cell r="A8831" t="str">
            <v>DEPARTAMENTO DE ANTIOQUIA</v>
          </cell>
        </row>
        <row r="8832">
          <cell r="A8832" t="str">
            <v>MUNICIPIO DE BRICEÑO</v>
          </cell>
        </row>
        <row r="8833">
          <cell r="A8833" t="str">
            <v>PROYECTO: PLANTA DE BENEFICIO ANIMAL DEL MUNICIPIO DE BRICEÑO - ANTIOQUIA</v>
          </cell>
        </row>
        <row r="8835">
          <cell r="A8835" t="str">
            <v>MEMORIAS DE OBRA</v>
          </cell>
        </row>
        <row r="8837">
          <cell r="A8837" t="str">
            <v>No.</v>
          </cell>
          <cell r="B8837" t="str">
            <v>DESCRIPCIÓN</v>
          </cell>
          <cell r="F8837" t="str">
            <v>ÍTEM DE PAGO</v>
          </cell>
          <cell r="G8837" t="str">
            <v>UNIDAD</v>
          </cell>
          <cell r="H8837" t="str">
            <v>CANTIDAD</v>
          </cell>
        </row>
        <row r="8838">
          <cell r="A8838">
            <v>102</v>
          </cell>
          <cell r="B8838" t="str">
            <v>S.T.I BAJADOR DE GRILLETES En columna de 100 X 100, carro vertical, accionado por cable, sistema hidráulico, dispositivo para recibo de poleas en la parte superior.</v>
          </cell>
          <cell r="F8838" t="str">
            <v>CX</v>
          </cell>
          <cell r="G8838" t="str">
            <v>UNIDAD</v>
          </cell>
          <cell r="H8838">
            <v>1</v>
          </cell>
        </row>
        <row r="8840">
          <cell r="A8840" t="str">
            <v>DETALLE</v>
          </cell>
          <cell r="C8840" t="str">
            <v>FACTOR</v>
          </cell>
          <cell r="D8840" t="str">
            <v>CANTIDAD</v>
          </cell>
          <cell r="E8840" t="str">
            <v>A (ML)</v>
          </cell>
          <cell r="F8840" t="str">
            <v>B (M2)</v>
          </cell>
          <cell r="G8840" t="str">
            <v>C (M3)</v>
          </cell>
          <cell r="H8840" t="str">
            <v>TOTAL</v>
          </cell>
        </row>
        <row r="8841">
          <cell r="A8841" t="str">
            <v>BAJADOR DE GRILLETES</v>
          </cell>
          <cell r="C8841">
            <v>1</v>
          </cell>
          <cell r="D8841">
            <v>1</v>
          </cell>
          <cell r="H8841">
            <v>1</v>
          </cell>
        </row>
        <row r="8842">
          <cell r="H8842" t="str">
            <v/>
          </cell>
        </row>
        <row r="8843">
          <cell r="H8843" t="str">
            <v/>
          </cell>
        </row>
        <row r="8844">
          <cell r="H8844" t="str">
            <v/>
          </cell>
        </row>
        <row r="8845">
          <cell r="H8845" t="str">
            <v/>
          </cell>
        </row>
        <row r="8846">
          <cell r="H8846" t="str">
            <v/>
          </cell>
        </row>
        <row r="8847">
          <cell r="H8847" t="str">
            <v/>
          </cell>
        </row>
        <row r="8848">
          <cell r="H8848" t="str">
            <v/>
          </cell>
        </row>
        <row r="8849">
          <cell r="H8849" t="str">
            <v/>
          </cell>
        </row>
        <row r="8850">
          <cell r="H8850" t="str">
            <v/>
          </cell>
        </row>
        <row r="8851">
          <cell r="H8851" t="str">
            <v/>
          </cell>
        </row>
        <row r="8852">
          <cell r="H8852" t="str">
            <v/>
          </cell>
        </row>
        <row r="8853">
          <cell r="H8853" t="str">
            <v/>
          </cell>
        </row>
        <row r="8854">
          <cell r="H8854" t="str">
            <v/>
          </cell>
        </row>
        <row r="8855">
          <cell r="H8855" t="str">
            <v/>
          </cell>
        </row>
        <row r="8856">
          <cell r="H8856" t="str">
            <v/>
          </cell>
        </row>
        <row r="8857">
          <cell r="H8857" t="str">
            <v/>
          </cell>
        </row>
        <row r="8858">
          <cell r="H8858" t="str">
            <v/>
          </cell>
        </row>
        <row r="8859">
          <cell r="H8859" t="str">
            <v/>
          </cell>
        </row>
        <row r="8860">
          <cell r="H8860" t="str">
            <v/>
          </cell>
        </row>
        <row r="8861">
          <cell r="H8861" t="str">
            <v/>
          </cell>
        </row>
        <row r="8862">
          <cell r="H8862" t="str">
            <v/>
          </cell>
        </row>
        <row r="8863">
          <cell r="H8863" t="str">
            <v/>
          </cell>
        </row>
        <row r="8864">
          <cell r="H8864" t="str">
            <v/>
          </cell>
        </row>
        <row r="8865">
          <cell r="H8865" t="str">
            <v/>
          </cell>
        </row>
        <row r="8866">
          <cell r="H8866" t="str">
            <v/>
          </cell>
        </row>
        <row r="8867">
          <cell r="H8867" t="str">
            <v/>
          </cell>
        </row>
        <row r="8868">
          <cell r="H8868" t="str">
            <v/>
          </cell>
        </row>
        <row r="8869">
          <cell r="H8869" t="str">
            <v/>
          </cell>
        </row>
        <row r="8870">
          <cell r="H8870" t="str">
            <v/>
          </cell>
        </row>
        <row r="8871">
          <cell r="H8871" t="str">
            <v/>
          </cell>
        </row>
        <row r="8872">
          <cell r="A8872" t="str">
            <v>ACTIVIDAD No 102 - PÁGINA 1</v>
          </cell>
        </row>
        <row r="8873">
          <cell r="H8873" t="str">
            <v/>
          </cell>
        </row>
        <row r="8874">
          <cell r="H8874" t="str">
            <v/>
          </cell>
        </row>
        <row r="8875">
          <cell r="H8875" t="str">
            <v/>
          </cell>
        </row>
        <row r="8876">
          <cell r="H8876" t="str">
            <v/>
          </cell>
        </row>
        <row r="8877">
          <cell r="H8877" t="str">
            <v/>
          </cell>
        </row>
        <row r="8878">
          <cell r="H8878" t="str">
            <v/>
          </cell>
        </row>
        <row r="8879">
          <cell r="H8879" t="str">
            <v/>
          </cell>
        </row>
        <row r="8880">
          <cell r="H8880" t="str">
            <v/>
          </cell>
        </row>
        <row r="8881">
          <cell r="H8881" t="str">
            <v/>
          </cell>
        </row>
        <row r="8882">
          <cell r="H8882" t="str">
            <v/>
          </cell>
        </row>
        <row r="8883">
          <cell r="H8883" t="str">
            <v/>
          </cell>
        </row>
        <row r="8884">
          <cell r="H8884" t="str">
            <v/>
          </cell>
        </row>
        <row r="8885">
          <cell r="H8885" t="str">
            <v/>
          </cell>
        </row>
        <row r="8886">
          <cell r="H8886" t="str">
            <v/>
          </cell>
        </row>
        <row r="8887">
          <cell r="H8887" t="str">
            <v/>
          </cell>
        </row>
        <row r="8888">
          <cell r="H8888" t="str">
            <v/>
          </cell>
        </row>
        <row r="8889">
          <cell r="H8889" t="str">
            <v/>
          </cell>
        </row>
        <row r="8890">
          <cell r="A8890" t="str">
            <v>CANTIDAD TOTAL ACTIVIDAD No 102</v>
          </cell>
          <cell r="H8890">
            <v>1</v>
          </cell>
        </row>
        <row r="8891">
          <cell r="A8891" t="str">
            <v>INSERTE PLANO, GRÁFICO O ESQUEMA AQUÍ</v>
          </cell>
        </row>
        <row r="8914">
          <cell r="B8914" t="str">
            <v>SANTIAGO RODRÍGUEZ RIVAS</v>
          </cell>
        </row>
        <row r="8915">
          <cell r="B8915" t="str">
            <v>INGENIERO CIVIL PRESUPUESTADOR</v>
          </cell>
        </row>
        <row r="8916">
          <cell r="B8916" t="str">
            <v xml:space="preserve">COSTOS Y PRESUPUESTOS </v>
          </cell>
        </row>
        <row r="8917">
          <cell r="B8917" t="str">
            <v>M.P. 161037-0500005 TLM</v>
          </cell>
          <cell r="C8917" t="str">
            <v>ACTIVIDAD No 102 - PÁGINA 2</v>
          </cell>
        </row>
        <row r="8918">
          <cell r="A8918" t="str">
            <v>DEPARTAMENTO DE ANTIOQUIA</v>
          </cell>
        </row>
        <row r="8919">
          <cell r="A8919" t="str">
            <v>MUNICIPIO DE BRICEÑO</v>
          </cell>
        </row>
        <row r="8920">
          <cell r="A8920" t="str">
            <v>PROYECTO: PLANTA DE BENEFICIO ANIMAL DEL MUNICIPIO DE BRICEÑO - ANTIOQUIA</v>
          </cell>
        </row>
        <row r="8922">
          <cell r="A8922" t="str">
            <v>MEMORIAS DE OBRA</v>
          </cell>
        </row>
        <row r="8924">
          <cell r="A8924" t="str">
            <v>No.</v>
          </cell>
          <cell r="B8924" t="str">
            <v>DESCRIPCIÓN</v>
          </cell>
          <cell r="F8924" t="str">
            <v>ÍTEM DE PAGO</v>
          </cell>
          <cell r="G8924" t="str">
            <v>UNIDAD</v>
          </cell>
          <cell r="H8924" t="str">
            <v>CANTIDAD</v>
          </cell>
        </row>
        <row r="8925">
          <cell r="A8925">
            <v>103</v>
          </cell>
          <cell r="B8925" t="str">
            <v>S.T.I. de Divisiones y puertas en acero inoxidable para zona de baños.</v>
          </cell>
          <cell r="F8925" t="str">
            <v>CY</v>
          </cell>
          <cell r="G8925" t="str">
            <v>M2</v>
          </cell>
          <cell r="H8925">
            <v>19.739999999999998</v>
          </cell>
        </row>
        <row r="8927">
          <cell r="A8927" t="str">
            <v>DETALLE</v>
          </cell>
          <cell r="C8927" t="str">
            <v>FACTOR</v>
          </cell>
          <cell r="D8927" t="str">
            <v>CANTIDAD</v>
          </cell>
          <cell r="E8927" t="str">
            <v>A (ML)</v>
          </cell>
          <cell r="F8927" t="str">
            <v>B (M2)</v>
          </cell>
          <cell r="G8927" t="str">
            <v>C (M3)</v>
          </cell>
          <cell r="H8927" t="str">
            <v>TOTAL</v>
          </cell>
        </row>
        <row r="8928">
          <cell r="A8928" t="str">
            <v>DIVISIONES EN ZONA DE BAÑOS</v>
          </cell>
          <cell r="C8928">
            <v>1</v>
          </cell>
          <cell r="D8928">
            <v>1</v>
          </cell>
          <cell r="E8928">
            <v>6.3599999999999994</v>
          </cell>
          <cell r="F8928">
            <v>1.6</v>
          </cell>
          <cell r="H8928">
            <v>10.176</v>
          </cell>
        </row>
        <row r="8929">
          <cell r="A8929" t="str">
            <v>DIVISIONES EN ZONA DE DUCHAS</v>
          </cell>
          <cell r="C8929">
            <v>1</v>
          </cell>
          <cell r="D8929">
            <v>1</v>
          </cell>
          <cell r="E8929">
            <v>5.98</v>
          </cell>
          <cell r="F8929">
            <v>1.6</v>
          </cell>
          <cell r="H8929">
            <v>9.5680000000000014</v>
          </cell>
        </row>
        <row r="8930">
          <cell r="H8930" t="str">
            <v/>
          </cell>
        </row>
        <row r="8931">
          <cell r="H8931" t="str">
            <v/>
          </cell>
        </row>
        <row r="8932">
          <cell r="H8932" t="str">
            <v/>
          </cell>
        </row>
        <row r="8933">
          <cell r="H8933" t="str">
            <v/>
          </cell>
        </row>
        <row r="8934">
          <cell r="H8934" t="str">
            <v/>
          </cell>
        </row>
        <row r="8935">
          <cell r="H8935" t="str">
            <v/>
          </cell>
        </row>
        <row r="8936">
          <cell r="H8936" t="str">
            <v/>
          </cell>
        </row>
        <row r="8937">
          <cell r="H8937" t="str">
            <v/>
          </cell>
        </row>
        <row r="8938">
          <cell r="H8938" t="str">
            <v/>
          </cell>
        </row>
        <row r="8939">
          <cell r="H8939" t="str">
            <v/>
          </cell>
        </row>
        <row r="8940">
          <cell r="H8940" t="str">
            <v/>
          </cell>
        </row>
        <row r="8941">
          <cell r="H8941" t="str">
            <v/>
          </cell>
        </row>
        <row r="8942">
          <cell r="H8942" t="str">
            <v/>
          </cell>
        </row>
        <row r="8943">
          <cell r="H8943" t="str">
            <v/>
          </cell>
        </row>
        <row r="8944">
          <cell r="H8944" t="str">
            <v/>
          </cell>
        </row>
        <row r="8945">
          <cell r="H8945" t="str">
            <v/>
          </cell>
        </row>
        <row r="8946">
          <cell r="H8946" t="str">
            <v/>
          </cell>
        </row>
        <row r="8947">
          <cell r="H8947" t="str">
            <v/>
          </cell>
        </row>
        <row r="8948">
          <cell r="H8948" t="str">
            <v/>
          </cell>
        </row>
        <row r="8949">
          <cell r="H8949" t="str">
            <v/>
          </cell>
        </row>
        <row r="8950">
          <cell r="H8950" t="str">
            <v/>
          </cell>
        </row>
        <row r="8951">
          <cell r="H8951" t="str">
            <v/>
          </cell>
        </row>
        <row r="8952">
          <cell r="H8952" t="str">
            <v/>
          </cell>
        </row>
        <row r="8953">
          <cell r="H8953" t="str">
            <v/>
          </cell>
        </row>
        <row r="8954">
          <cell r="H8954" t="str">
            <v/>
          </cell>
        </row>
        <row r="8955">
          <cell r="H8955" t="str">
            <v/>
          </cell>
        </row>
        <row r="8956">
          <cell r="H8956" t="str">
            <v/>
          </cell>
        </row>
        <row r="8957">
          <cell r="H8957" t="str">
            <v/>
          </cell>
        </row>
        <row r="8958">
          <cell r="H8958" t="str">
            <v/>
          </cell>
        </row>
        <row r="8959">
          <cell r="A8959" t="str">
            <v>ACTIVIDAD No 103 - PÁGINA 1</v>
          </cell>
        </row>
        <row r="8960">
          <cell r="H8960" t="str">
            <v/>
          </cell>
        </row>
        <row r="8961">
          <cell r="H8961" t="str">
            <v/>
          </cell>
        </row>
        <row r="8962">
          <cell r="H8962" t="str">
            <v/>
          </cell>
        </row>
        <row r="8963">
          <cell r="H8963" t="str">
            <v/>
          </cell>
        </row>
        <row r="8964">
          <cell r="H8964" t="str">
            <v/>
          </cell>
        </row>
        <row r="8965">
          <cell r="H8965" t="str">
            <v/>
          </cell>
        </row>
        <row r="8966">
          <cell r="H8966" t="str">
            <v/>
          </cell>
        </row>
        <row r="8967">
          <cell r="H8967" t="str">
            <v/>
          </cell>
        </row>
        <row r="8968">
          <cell r="H8968" t="str">
            <v/>
          </cell>
        </row>
        <row r="8969">
          <cell r="H8969" t="str">
            <v/>
          </cell>
        </row>
        <row r="8970">
          <cell r="H8970" t="str">
            <v/>
          </cell>
        </row>
        <row r="8971">
          <cell r="H8971" t="str">
            <v/>
          </cell>
        </row>
        <row r="8972">
          <cell r="H8972" t="str">
            <v/>
          </cell>
        </row>
        <row r="8973">
          <cell r="H8973" t="str">
            <v/>
          </cell>
        </row>
        <row r="8974">
          <cell r="H8974" t="str">
            <v/>
          </cell>
        </row>
        <row r="8975">
          <cell r="H8975" t="str">
            <v/>
          </cell>
        </row>
        <row r="8976">
          <cell r="H8976" t="str">
            <v/>
          </cell>
        </row>
        <row r="8977">
          <cell r="A8977" t="str">
            <v>CANTIDAD TOTAL ACTIVIDAD No 103</v>
          </cell>
          <cell r="H8977">
            <v>19.739999999999998</v>
          </cell>
        </row>
        <row r="8978">
          <cell r="A8978" t="str">
            <v>INSERTE PLANO, GRÁFICO O ESQUEMA AQUÍ</v>
          </cell>
        </row>
        <row r="9001">
          <cell r="B9001" t="str">
            <v>SANTIAGO RODRÍGUEZ RIVAS</v>
          </cell>
        </row>
        <row r="9002">
          <cell r="B9002" t="str">
            <v>INGENIERO CIVIL PRESUPUESTADOR</v>
          </cell>
        </row>
        <row r="9003">
          <cell r="B9003" t="str">
            <v xml:space="preserve">COSTOS Y PRESUPUESTOS </v>
          </cell>
        </row>
        <row r="9004">
          <cell r="B9004" t="str">
            <v>M.P. 161037-0500005 TLM</v>
          </cell>
          <cell r="C9004" t="str">
            <v>ACTIVIDAD No 103 - PÁGINA 2</v>
          </cell>
        </row>
        <row r="9005">
          <cell r="A9005" t="str">
            <v>DEPARTAMENTO DE ANTIOQUIA</v>
          </cell>
        </row>
        <row r="9006">
          <cell r="A9006" t="str">
            <v>MUNICIPIO DE BRICEÑO</v>
          </cell>
        </row>
        <row r="9007">
          <cell r="A9007" t="str">
            <v>PROYECTO: PLANTA DE BENEFICIO ANIMAL DEL MUNICIPIO DE BRICEÑO - ANTIOQUIA</v>
          </cell>
        </row>
        <row r="9009">
          <cell r="A9009" t="str">
            <v>MEMORIAS DE OBRA</v>
          </cell>
        </row>
        <row r="9011">
          <cell r="A9011" t="str">
            <v>No.</v>
          </cell>
          <cell r="B9011" t="str">
            <v>DESCRIPCIÓN</v>
          </cell>
          <cell r="F9011" t="str">
            <v>ÍTEM DE PAGO</v>
          </cell>
          <cell r="G9011" t="str">
            <v>UNIDAD</v>
          </cell>
          <cell r="H9011" t="str">
            <v>CANTIDAD</v>
          </cell>
        </row>
        <row r="9012">
          <cell r="A9012">
            <v>116</v>
          </cell>
          <cell r="B9012" t="str">
            <v/>
          </cell>
          <cell r="F9012" t="str">
            <v/>
          </cell>
          <cell r="G9012" t="str">
            <v/>
          </cell>
          <cell r="H9012">
            <v>60</v>
          </cell>
        </row>
        <row r="9014">
          <cell r="A9014" t="str">
            <v>DETALLE</v>
          </cell>
          <cell r="C9014" t="str">
            <v>FACTOR</v>
          </cell>
          <cell r="D9014" t="str">
            <v>CANTIDAD</v>
          </cell>
          <cell r="E9014" t="str">
            <v>A (ML)</v>
          </cell>
          <cell r="F9014" t="str">
            <v>B (M2)</v>
          </cell>
          <cell r="G9014" t="str">
            <v>C (M3)</v>
          </cell>
          <cell r="H9014" t="str">
            <v>TOTAL</v>
          </cell>
        </row>
        <row r="9015">
          <cell r="A9015" t="str">
            <v>COLUMNAS METÁLICAS ALEROS</v>
          </cell>
          <cell r="C9015">
            <v>1</v>
          </cell>
          <cell r="D9015">
            <v>20</v>
          </cell>
          <cell r="E9015">
            <v>3</v>
          </cell>
          <cell r="H9015">
            <v>60</v>
          </cell>
        </row>
        <row r="9016">
          <cell r="A9016" t="str">
            <v>COLUMNAS METÁLICAS CORRALES</v>
          </cell>
          <cell r="C9016">
            <v>1</v>
          </cell>
          <cell r="H9016">
            <v>0</v>
          </cell>
        </row>
        <row r="9017">
          <cell r="H9017" t="str">
            <v/>
          </cell>
        </row>
        <row r="9018">
          <cell r="H9018" t="str">
            <v/>
          </cell>
        </row>
        <row r="9019">
          <cell r="H9019" t="str">
            <v/>
          </cell>
        </row>
        <row r="9020">
          <cell r="H9020" t="str">
            <v/>
          </cell>
        </row>
        <row r="9021">
          <cell r="H9021" t="str">
            <v/>
          </cell>
        </row>
        <row r="9022">
          <cell r="H9022" t="str">
            <v/>
          </cell>
        </row>
        <row r="9023">
          <cell r="H9023" t="str">
            <v/>
          </cell>
        </row>
        <row r="9024">
          <cell r="H9024" t="str">
            <v/>
          </cell>
        </row>
        <row r="9025">
          <cell r="H9025" t="str">
            <v/>
          </cell>
        </row>
        <row r="9026">
          <cell r="H9026" t="str">
            <v/>
          </cell>
        </row>
        <row r="9027">
          <cell r="H9027" t="str">
            <v/>
          </cell>
        </row>
        <row r="9028">
          <cell r="H9028" t="str">
            <v/>
          </cell>
        </row>
        <row r="9029">
          <cell r="H9029" t="str">
            <v/>
          </cell>
        </row>
        <row r="9030">
          <cell r="H9030" t="str">
            <v/>
          </cell>
        </row>
        <row r="9031">
          <cell r="H9031" t="str">
            <v/>
          </cell>
        </row>
        <row r="9032">
          <cell r="H9032" t="str">
            <v/>
          </cell>
        </row>
        <row r="9033">
          <cell r="H9033" t="str">
            <v/>
          </cell>
        </row>
        <row r="9034">
          <cell r="H9034" t="str">
            <v/>
          </cell>
        </row>
        <row r="9035">
          <cell r="H9035" t="str">
            <v/>
          </cell>
        </row>
        <row r="9036">
          <cell r="H9036" t="str">
            <v/>
          </cell>
        </row>
        <row r="9037">
          <cell r="H9037" t="str">
            <v/>
          </cell>
        </row>
        <row r="9038">
          <cell r="H9038" t="str">
            <v/>
          </cell>
        </row>
        <row r="9039">
          <cell r="H9039" t="str">
            <v/>
          </cell>
        </row>
        <row r="9042">
          <cell r="H9042" t="str">
            <v/>
          </cell>
        </row>
        <row r="9043">
          <cell r="H9043" t="str">
            <v/>
          </cell>
        </row>
        <row r="9044">
          <cell r="H9044" t="str">
            <v/>
          </cell>
        </row>
        <row r="9045">
          <cell r="H9045" t="str">
            <v/>
          </cell>
        </row>
        <row r="9046">
          <cell r="H9046" t="str">
            <v/>
          </cell>
        </row>
        <row r="9047">
          <cell r="H9047" t="str">
            <v/>
          </cell>
        </row>
        <row r="9048">
          <cell r="A9048" t="str">
            <v>ACTIVIDAD No 116 - PÁGINA 1</v>
          </cell>
        </row>
        <row r="9049">
          <cell r="H9049" t="str">
            <v/>
          </cell>
        </row>
        <row r="9050">
          <cell r="H9050" t="str">
            <v/>
          </cell>
        </row>
        <row r="9051">
          <cell r="H9051" t="str">
            <v/>
          </cell>
        </row>
        <row r="9052">
          <cell r="H9052" t="str">
            <v/>
          </cell>
        </row>
        <row r="9053">
          <cell r="H9053" t="str">
            <v/>
          </cell>
        </row>
        <row r="9054">
          <cell r="H9054" t="str">
            <v/>
          </cell>
        </row>
        <row r="9055">
          <cell r="H9055" t="str">
            <v/>
          </cell>
        </row>
        <row r="9056">
          <cell r="H9056" t="str">
            <v/>
          </cell>
        </row>
        <row r="9057">
          <cell r="H9057" t="str">
            <v/>
          </cell>
        </row>
        <row r="9058">
          <cell r="H9058" t="str">
            <v/>
          </cell>
        </row>
        <row r="9059">
          <cell r="H9059" t="str">
            <v/>
          </cell>
        </row>
        <row r="9060">
          <cell r="H9060" t="str">
            <v/>
          </cell>
        </row>
        <row r="9061">
          <cell r="H9061" t="str">
            <v/>
          </cell>
        </row>
        <row r="9062">
          <cell r="H9062" t="str">
            <v/>
          </cell>
        </row>
        <row r="9063">
          <cell r="H9063" t="str">
            <v/>
          </cell>
        </row>
        <row r="9064">
          <cell r="H9064" t="str">
            <v/>
          </cell>
        </row>
        <row r="9065">
          <cell r="H9065" t="str">
            <v/>
          </cell>
        </row>
        <row r="9066">
          <cell r="A9066" t="str">
            <v>CANTIDAD TOTAL ACTIVIDAD No 116</v>
          </cell>
          <cell r="H9066" t="str">
            <v/>
          </cell>
        </row>
        <row r="9067">
          <cell r="A9067" t="str">
            <v>INSERTE PLANO, GRÁFICO O ESQUEMA AQUÍ</v>
          </cell>
        </row>
        <row r="9090">
          <cell r="B9090" t="str">
            <v>SANTIAGO RODRÍGUEZ RIVAS</v>
          </cell>
        </row>
        <row r="9091">
          <cell r="B9091" t="str">
            <v>INGENIERO CIVIL PRESUPUESTADOR</v>
          </cell>
        </row>
        <row r="9092">
          <cell r="B9092" t="str">
            <v xml:space="preserve">COSTOS Y PRESUPUESTOS </v>
          </cell>
        </row>
        <row r="9093">
          <cell r="B9093" t="str">
            <v>M.P. 161037-0500005 TLM</v>
          </cell>
          <cell r="C9093" t="str">
            <v>ACTIVIDAD No 116 - PÁGINA 2</v>
          </cell>
        </row>
        <row r="9094">
          <cell r="A9094" t="str">
            <v>DEPARTAMENTO DE ANTIOQUIA</v>
          </cell>
        </row>
        <row r="9095">
          <cell r="A9095" t="str">
            <v>MUNICIPIO DE BRICEÑO</v>
          </cell>
        </row>
        <row r="9096">
          <cell r="A9096" t="str">
            <v>PROYECTO: PLANTA DE BENEFICIO ANIMAL DEL MUNICIPIO DE BRICEÑO - ANTIOQUIA</v>
          </cell>
        </row>
        <row r="9098">
          <cell r="A9098" t="str">
            <v>MEMORIAS DE OBRA</v>
          </cell>
        </row>
        <row r="9100">
          <cell r="A9100" t="str">
            <v>No.</v>
          </cell>
          <cell r="B9100" t="str">
            <v>DESCRIPCIÓN</v>
          </cell>
          <cell r="F9100" t="str">
            <v>ÍTEM DE PAGO</v>
          </cell>
          <cell r="G9100" t="str">
            <v>UNIDAD</v>
          </cell>
          <cell r="H9100" t="str">
            <v>CANTIDAD</v>
          </cell>
        </row>
        <row r="9101">
          <cell r="A9101">
            <v>105</v>
          </cell>
          <cell r="B9101" t="str">
            <v>S.T.I. PORTÓN PRINCIPAL EN ACERO INOXIDABLE a=2.00m x b=2.10m, Incluye cerrajería.</v>
          </cell>
          <cell r="F9101" t="str">
            <v>DA</v>
          </cell>
          <cell r="G9101" t="str">
            <v>UNIDAD</v>
          </cell>
          <cell r="H9101">
            <v>1</v>
          </cell>
        </row>
        <row r="9103">
          <cell r="A9103" t="str">
            <v>DETALLE</v>
          </cell>
          <cell r="C9103" t="str">
            <v>FACTOR</v>
          </cell>
          <cell r="D9103" t="str">
            <v>CANTIDAD</v>
          </cell>
          <cell r="E9103" t="str">
            <v>A (ML)</v>
          </cell>
          <cell r="F9103" t="str">
            <v>B (M2)</v>
          </cell>
          <cell r="G9103" t="str">
            <v>C (M3)</v>
          </cell>
          <cell r="H9103" t="str">
            <v>TOTAL</v>
          </cell>
        </row>
        <row r="9104">
          <cell r="A9104" t="str">
            <v>PORTÓN DE ENTRADA A LA PLANTA</v>
          </cell>
          <cell r="C9104">
            <v>1</v>
          </cell>
          <cell r="D9104">
            <v>1</v>
          </cell>
          <cell r="H9104">
            <v>1</v>
          </cell>
        </row>
        <row r="9105">
          <cell r="H9105" t="str">
            <v/>
          </cell>
        </row>
        <row r="9106">
          <cell r="H9106" t="str">
            <v/>
          </cell>
        </row>
        <row r="9107">
          <cell r="H9107" t="str">
            <v/>
          </cell>
        </row>
        <row r="9108">
          <cell r="H9108" t="str">
            <v/>
          </cell>
        </row>
        <row r="9109">
          <cell r="H9109" t="str">
            <v/>
          </cell>
        </row>
        <row r="9110">
          <cell r="H9110" t="str">
            <v/>
          </cell>
        </row>
        <row r="9111">
          <cell r="H9111" t="str">
            <v/>
          </cell>
        </row>
        <row r="9112">
          <cell r="H9112" t="str">
            <v/>
          </cell>
        </row>
        <row r="9113">
          <cell r="H9113" t="str">
            <v/>
          </cell>
        </row>
        <row r="9114">
          <cell r="H9114" t="str">
            <v/>
          </cell>
        </row>
        <row r="9115">
          <cell r="H9115" t="str">
            <v/>
          </cell>
        </row>
        <row r="9116">
          <cell r="H9116" t="str">
            <v/>
          </cell>
        </row>
        <row r="9117">
          <cell r="H9117" t="str">
            <v/>
          </cell>
        </row>
        <row r="9118">
          <cell r="H9118" t="str">
            <v/>
          </cell>
        </row>
        <row r="9119">
          <cell r="H9119" t="str">
            <v/>
          </cell>
        </row>
        <row r="9120">
          <cell r="H9120" t="str">
            <v/>
          </cell>
        </row>
        <row r="9121">
          <cell r="H9121" t="str">
            <v/>
          </cell>
        </row>
        <row r="9122">
          <cell r="H9122" t="str">
            <v/>
          </cell>
        </row>
        <row r="9123">
          <cell r="H9123" t="str">
            <v/>
          </cell>
        </row>
        <row r="9124">
          <cell r="H9124" t="str">
            <v/>
          </cell>
        </row>
        <row r="9125">
          <cell r="H9125" t="str">
            <v/>
          </cell>
        </row>
        <row r="9126">
          <cell r="H9126" t="str">
            <v/>
          </cell>
        </row>
        <row r="9127">
          <cell r="H9127" t="str">
            <v/>
          </cell>
        </row>
        <row r="9128">
          <cell r="H9128" t="str">
            <v/>
          </cell>
        </row>
        <row r="9129">
          <cell r="H9129" t="str">
            <v/>
          </cell>
        </row>
        <row r="9130">
          <cell r="H9130" t="str">
            <v/>
          </cell>
        </row>
        <row r="9131">
          <cell r="H9131" t="str">
            <v/>
          </cell>
        </row>
        <row r="9132">
          <cell r="H9132" t="str">
            <v/>
          </cell>
        </row>
        <row r="9133">
          <cell r="H9133" t="str">
            <v/>
          </cell>
        </row>
        <row r="9134">
          <cell r="H9134" t="str">
            <v/>
          </cell>
        </row>
        <row r="9135">
          <cell r="A9135" t="str">
            <v>ACTIVIDAD No 105 - PÁGINA 1</v>
          </cell>
        </row>
        <row r="9136">
          <cell r="H9136" t="str">
            <v/>
          </cell>
        </row>
        <row r="9137">
          <cell r="H9137" t="str">
            <v/>
          </cell>
        </row>
        <row r="9138">
          <cell r="H9138" t="str">
            <v/>
          </cell>
        </row>
        <row r="9139">
          <cell r="H9139" t="str">
            <v/>
          </cell>
        </row>
        <row r="9140">
          <cell r="H9140" t="str">
            <v/>
          </cell>
        </row>
        <row r="9141">
          <cell r="H9141" t="str">
            <v/>
          </cell>
        </row>
        <row r="9142">
          <cell r="H9142" t="str">
            <v/>
          </cell>
        </row>
        <row r="9143">
          <cell r="H9143" t="str">
            <v/>
          </cell>
        </row>
        <row r="9144">
          <cell r="H9144" t="str">
            <v/>
          </cell>
        </row>
        <row r="9145">
          <cell r="H9145" t="str">
            <v/>
          </cell>
        </row>
        <row r="9146">
          <cell r="H9146" t="str">
            <v/>
          </cell>
        </row>
        <row r="9147">
          <cell r="H9147" t="str">
            <v/>
          </cell>
        </row>
        <row r="9148">
          <cell r="H9148" t="str">
            <v/>
          </cell>
        </row>
        <row r="9149">
          <cell r="H9149" t="str">
            <v/>
          </cell>
        </row>
        <row r="9150">
          <cell r="H9150" t="str">
            <v/>
          </cell>
        </row>
        <row r="9151">
          <cell r="H9151" t="str">
            <v/>
          </cell>
        </row>
        <row r="9152">
          <cell r="H9152" t="str">
            <v/>
          </cell>
        </row>
        <row r="9153">
          <cell r="A9153" t="str">
            <v>CANTIDAD TOTAL ACTIVIDAD No 105</v>
          </cell>
          <cell r="H9153">
            <v>1</v>
          </cell>
        </row>
        <row r="9154">
          <cell r="A9154" t="str">
            <v>INSERTE PLANO, GRÁFICO O ESQUEMA AQUÍ</v>
          </cell>
        </row>
        <row r="9177">
          <cell r="B9177" t="str">
            <v>SANTIAGO RODRÍGUEZ RIVAS</v>
          </cell>
        </row>
        <row r="9178">
          <cell r="B9178" t="str">
            <v>INGENIERO CIVIL PRESUPUESTADOR</v>
          </cell>
        </row>
        <row r="9179">
          <cell r="B9179" t="str">
            <v xml:space="preserve">COSTOS Y PRESUPUESTOS </v>
          </cell>
        </row>
        <row r="9180">
          <cell r="B9180" t="str">
            <v>M.P. 161037-0500005 TLM</v>
          </cell>
          <cell r="C9180" t="str">
            <v>ACTIVIDAD No 105 - PÁGINA 2</v>
          </cell>
        </row>
        <row r="9181">
          <cell r="A9181" t="str">
            <v>DEPARTAMENTO DE ANTIOQUIA</v>
          </cell>
        </row>
        <row r="9182">
          <cell r="A9182" t="str">
            <v>MUNICIPIO DE BRICEÑO</v>
          </cell>
        </row>
        <row r="9183">
          <cell r="A9183" t="str">
            <v>PROYECTO: PLANTA DE BENEFICIO ANIMAL DEL MUNICIPIO DE BRICEÑO - ANTIOQUIA</v>
          </cell>
        </row>
        <row r="9185">
          <cell r="A9185" t="str">
            <v>MEMORIAS DE OBRA</v>
          </cell>
        </row>
        <row r="9187">
          <cell r="A9187" t="str">
            <v>No.</v>
          </cell>
          <cell r="B9187" t="str">
            <v>DESCRIPCIÓN</v>
          </cell>
          <cell r="F9187" t="str">
            <v>ÍTEM DE PAGO</v>
          </cell>
          <cell r="G9187" t="str">
            <v>UNIDAD</v>
          </cell>
          <cell r="H9187" t="str">
            <v>CANTIDAD</v>
          </cell>
        </row>
        <row r="9188">
          <cell r="A9188">
            <v>106</v>
          </cell>
          <cell r="B9188" t="str">
            <v>Desmonte de estructura metálica del enrielado existente.</v>
          </cell>
          <cell r="F9188" t="str">
            <v>DB</v>
          </cell>
          <cell r="G9188" t="str">
            <v>GLOBAL</v>
          </cell>
          <cell r="H9188">
            <v>1</v>
          </cell>
        </row>
        <row r="9190">
          <cell r="A9190" t="str">
            <v>DETALLE</v>
          </cell>
          <cell r="C9190" t="str">
            <v>FACTOR</v>
          </cell>
          <cell r="D9190" t="str">
            <v>CANTIDAD</v>
          </cell>
          <cell r="E9190" t="str">
            <v>A (ML)</v>
          </cell>
          <cell r="F9190" t="str">
            <v>B (M2)</v>
          </cell>
          <cell r="G9190" t="str">
            <v>C (M3)</v>
          </cell>
          <cell r="H9190" t="str">
            <v>TOTAL</v>
          </cell>
        </row>
        <row r="9191">
          <cell r="A9191" t="str">
            <v>ESTRUCTURA METÁLICA DE ENRIELADO</v>
          </cell>
          <cell r="C9191">
            <v>1</v>
          </cell>
          <cell r="D9191">
            <v>1</v>
          </cell>
          <cell r="H9191">
            <v>1</v>
          </cell>
        </row>
        <row r="9192">
          <cell r="H9192" t="str">
            <v/>
          </cell>
        </row>
        <row r="9193">
          <cell r="H9193" t="str">
            <v/>
          </cell>
        </row>
        <row r="9194">
          <cell r="H9194" t="str">
            <v/>
          </cell>
        </row>
        <row r="9195">
          <cell r="H9195" t="str">
            <v/>
          </cell>
        </row>
        <row r="9196">
          <cell r="H9196" t="str">
            <v/>
          </cell>
        </row>
        <row r="9197">
          <cell r="H9197" t="str">
            <v/>
          </cell>
        </row>
        <row r="9198">
          <cell r="H9198" t="str">
            <v/>
          </cell>
        </row>
        <row r="9199">
          <cell r="H9199" t="str">
            <v/>
          </cell>
        </row>
        <row r="9200">
          <cell r="H9200" t="str">
            <v/>
          </cell>
        </row>
        <row r="9201">
          <cell r="H9201" t="str">
            <v/>
          </cell>
        </row>
        <row r="9202">
          <cell r="H9202" t="str">
            <v/>
          </cell>
        </row>
        <row r="9203">
          <cell r="H9203" t="str">
            <v/>
          </cell>
        </row>
        <row r="9204">
          <cell r="H9204" t="str">
            <v/>
          </cell>
        </row>
        <row r="9205">
          <cell r="H9205" t="str">
            <v/>
          </cell>
        </row>
        <row r="9206">
          <cell r="H9206" t="str">
            <v/>
          </cell>
        </row>
        <row r="9207">
          <cell r="H9207" t="str">
            <v/>
          </cell>
        </row>
        <row r="9208">
          <cell r="H9208" t="str">
            <v/>
          </cell>
        </row>
        <row r="9209">
          <cell r="H9209" t="str">
            <v/>
          </cell>
        </row>
        <row r="9210">
          <cell r="H9210" t="str">
            <v/>
          </cell>
        </row>
        <row r="9211">
          <cell r="H9211" t="str">
            <v/>
          </cell>
        </row>
        <row r="9212">
          <cell r="H9212" t="str">
            <v/>
          </cell>
        </row>
        <row r="9213">
          <cell r="H9213" t="str">
            <v/>
          </cell>
        </row>
        <row r="9214">
          <cell r="H9214" t="str">
            <v/>
          </cell>
        </row>
        <row r="9215">
          <cell r="H9215" t="str">
            <v/>
          </cell>
        </row>
        <row r="9216">
          <cell r="H9216" t="str">
            <v/>
          </cell>
        </row>
        <row r="9217">
          <cell r="H9217" t="str">
            <v/>
          </cell>
        </row>
        <row r="9218">
          <cell r="H9218" t="str">
            <v/>
          </cell>
        </row>
        <row r="9219">
          <cell r="H9219" t="str">
            <v/>
          </cell>
        </row>
        <row r="9220">
          <cell r="H9220" t="str">
            <v/>
          </cell>
        </row>
        <row r="9221">
          <cell r="H9221" t="str">
            <v/>
          </cell>
        </row>
        <row r="9222">
          <cell r="A9222" t="str">
            <v>ACTIVIDAD No 106 - PÁGINA 1</v>
          </cell>
        </row>
        <row r="9223">
          <cell r="H9223" t="str">
            <v/>
          </cell>
        </row>
        <row r="9224">
          <cell r="H9224" t="str">
            <v/>
          </cell>
        </row>
        <row r="9225">
          <cell r="H9225" t="str">
            <v/>
          </cell>
        </row>
        <row r="9226">
          <cell r="H9226" t="str">
            <v/>
          </cell>
        </row>
        <row r="9227">
          <cell r="H9227" t="str">
            <v/>
          </cell>
        </row>
        <row r="9228">
          <cell r="H9228" t="str">
            <v/>
          </cell>
        </row>
        <row r="9229">
          <cell r="H9229" t="str">
            <v/>
          </cell>
        </row>
        <row r="9230">
          <cell r="H9230" t="str">
            <v/>
          </cell>
        </row>
        <row r="9231">
          <cell r="H9231" t="str">
            <v/>
          </cell>
        </row>
        <row r="9232">
          <cell r="H9232" t="str">
            <v/>
          </cell>
        </row>
        <row r="9233">
          <cell r="H9233" t="str">
            <v/>
          </cell>
        </row>
        <row r="9234">
          <cell r="H9234" t="str">
            <v/>
          </cell>
        </row>
        <row r="9235">
          <cell r="H9235" t="str">
            <v/>
          </cell>
        </row>
        <row r="9236">
          <cell r="H9236" t="str">
            <v/>
          </cell>
        </row>
        <row r="9237">
          <cell r="H9237" t="str">
            <v/>
          </cell>
        </row>
        <row r="9238">
          <cell r="H9238" t="str">
            <v/>
          </cell>
        </row>
        <row r="9239">
          <cell r="H9239" t="str">
            <v/>
          </cell>
        </row>
        <row r="9240">
          <cell r="A9240" t="str">
            <v>CANTIDAD TOTAL ACTIVIDAD No 106</v>
          </cell>
          <cell r="H9240">
            <v>1</v>
          </cell>
        </row>
        <row r="9241">
          <cell r="A9241" t="str">
            <v>INSERTE PLANO, GRÁFICO O ESQUEMA AQUÍ</v>
          </cell>
        </row>
        <row r="9264">
          <cell r="B9264" t="str">
            <v>SANTIAGO RODRÍGUEZ RIVAS</v>
          </cell>
        </row>
        <row r="9265">
          <cell r="B9265" t="str">
            <v>INGENIERO CIVIL PRESUPUESTADOR</v>
          </cell>
        </row>
        <row r="9266">
          <cell r="B9266" t="str">
            <v xml:space="preserve">COSTOS Y PRESUPUESTOS </v>
          </cell>
        </row>
        <row r="9267">
          <cell r="B9267" t="str">
            <v>M.P. 161037-0500005 TLM</v>
          </cell>
          <cell r="C9267" t="str">
            <v>ACTIVIDAD No 106 - PÁGINA 2</v>
          </cell>
        </row>
        <row r="9268">
          <cell r="A9268" t="str">
            <v>DEPARTAMENTO DE ANTIOQUIA</v>
          </cell>
        </row>
        <row r="9269">
          <cell r="A9269" t="str">
            <v>MUNICIPIO DE BRICEÑO</v>
          </cell>
        </row>
        <row r="9270">
          <cell r="A9270" t="str">
            <v>PROYECTO: PLANTA DE BENEFICIO ANIMAL DEL MUNICIPIO DE BRICEÑO - ANTIOQUIA</v>
          </cell>
        </row>
        <row r="9272">
          <cell r="A9272" t="str">
            <v>MEMORIAS DE OBRA</v>
          </cell>
        </row>
        <row r="9274">
          <cell r="A9274" t="str">
            <v>No.</v>
          </cell>
          <cell r="B9274" t="str">
            <v>DESCRIPCIÓN</v>
          </cell>
          <cell r="F9274" t="str">
            <v>ÍTEM DE PAGO</v>
          </cell>
          <cell r="G9274" t="str">
            <v>UNIDAD</v>
          </cell>
          <cell r="H9274" t="str">
            <v>CANTIDAD</v>
          </cell>
        </row>
        <row r="9275">
          <cell r="A9275">
            <v>107</v>
          </cell>
          <cell r="B9275" t="str">
            <v>S.T.I. PTARnD (PLANTA DE TRATAMIENTO DE AGUAS RESIDUALES INDUSTRIALES)</v>
          </cell>
          <cell r="F9275" t="str">
            <v>DC</v>
          </cell>
          <cell r="G9275" t="str">
            <v>GLOBAL</v>
          </cell>
          <cell r="H9275">
            <v>1</v>
          </cell>
        </row>
        <row r="9277">
          <cell r="A9277" t="str">
            <v>DETALLE</v>
          </cell>
          <cell r="C9277" t="str">
            <v>FACTOR</v>
          </cell>
          <cell r="D9277" t="str">
            <v>CANTIDAD</v>
          </cell>
          <cell r="E9277" t="str">
            <v>A (ML)</v>
          </cell>
          <cell r="F9277" t="str">
            <v>B (M2)</v>
          </cell>
          <cell r="G9277" t="str">
            <v>C (M3)</v>
          </cell>
          <cell r="H9277" t="str">
            <v>TOTAL</v>
          </cell>
        </row>
        <row r="9278">
          <cell r="A9278" t="str">
            <v>PTARnD</v>
          </cell>
          <cell r="C9278">
            <v>1</v>
          </cell>
          <cell r="D9278">
            <v>1</v>
          </cell>
          <cell r="H9278">
            <v>1</v>
          </cell>
        </row>
        <row r="9279">
          <cell r="H9279" t="str">
            <v/>
          </cell>
        </row>
        <row r="9280">
          <cell r="H9280" t="str">
            <v/>
          </cell>
        </row>
        <row r="9281">
          <cell r="H9281" t="str">
            <v/>
          </cell>
        </row>
        <row r="9282">
          <cell r="H9282" t="str">
            <v/>
          </cell>
        </row>
        <row r="9283">
          <cell r="H9283" t="str">
            <v/>
          </cell>
        </row>
        <row r="9284">
          <cell r="H9284" t="str">
            <v/>
          </cell>
        </row>
        <row r="9285">
          <cell r="H9285" t="str">
            <v/>
          </cell>
        </row>
        <row r="9286">
          <cell r="H9286" t="str">
            <v/>
          </cell>
        </row>
        <row r="9287">
          <cell r="H9287" t="str">
            <v/>
          </cell>
        </row>
        <row r="9288">
          <cell r="H9288" t="str">
            <v/>
          </cell>
        </row>
        <row r="9289">
          <cell r="H9289" t="str">
            <v/>
          </cell>
        </row>
        <row r="9290">
          <cell r="H9290" t="str">
            <v/>
          </cell>
        </row>
        <row r="9291">
          <cell r="H9291" t="str">
            <v/>
          </cell>
        </row>
        <row r="9292">
          <cell r="H9292" t="str">
            <v/>
          </cell>
        </row>
        <row r="9293">
          <cell r="H9293" t="str">
            <v/>
          </cell>
        </row>
        <row r="9294">
          <cell r="H9294" t="str">
            <v/>
          </cell>
        </row>
        <row r="9295">
          <cell r="H9295" t="str">
            <v/>
          </cell>
        </row>
        <row r="9296">
          <cell r="H9296" t="str">
            <v/>
          </cell>
        </row>
        <row r="9297">
          <cell r="H9297" t="str">
            <v/>
          </cell>
        </row>
        <row r="9298">
          <cell r="H9298" t="str">
            <v/>
          </cell>
        </row>
        <row r="9299">
          <cell r="H9299" t="str">
            <v/>
          </cell>
        </row>
        <row r="9300">
          <cell r="H9300" t="str">
            <v/>
          </cell>
        </row>
        <row r="9301">
          <cell r="H9301" t="str">
            <v/>
          </cell>
        </row>
        <row r="9302">
          <cell r="H9302" t="str">
            <v/>
          </cell>
        </row>
        <row r="9303">
          <cell r="H9303" t="str">
            <v/>
          </cell>
        </row>
        <row r="9304">
          <cell r="H9304" t="str">
            <v/>
          </cell>
        </row>
        <row r="9305">
          <cell r="H9305" t="str">
            <v/>
          </cell>
        </row>
        <row r="9306">
          <cell r="H9306" t="str">
            <v/>
          </cell>
        </row>
        <row r="9307">
          <cell r="H9307" t="str">
            <v/>
          </cell>
        </row>
        <row r="9308">
          <cell r="H9308" t="str">
            <v/>
          </cell>
        </row>
        <row r="9309">
          <cell r="A9309" t="str">
            <v>ACTIVIDAD No 107 - PÁGINA 1</v>
          </cell>
        </row>
        <row r="9310">
          <cell r="H9310" t="str">
            <v/>
          </cell>
        </row>
        <row r="9311">
          <cell r="H9311" t="str">
            <v/>
          </cell>
        </row>
        <row r="9312">
          <cell r="H9312" t="str">
            <v/>
          </cell>
        </row>
        <row r="9313">
          <cell r="H9313" t="str">
            <v/>
          </cell>
        </row>
        <row r="9314">
          <cell r="H9314" t="str">
            <v/>
          </cell>
        </row>
        <row r="9315">
          <cell r="H9315" t="str">
            <v/>
          </cell>
        </row>
        <row r="9316">
          <cell r="H9316" t="str">
            <v/>
          </cell>
        </row>
        <row r="9317">
          <cell r="H9317" t="str">
            <v/>
          </cell>
        </row>
        <row r="9318">
          <cell r="H9318" t="str">
            <v/>
          </cell>
        </row>
        <row r="9319">
          <cell r="H9319" t="str">
            <v/>
          </cell>
        </row>
        <row r="9320">
          <cell r="H9320" t="str">
            <v/>
          </cell>
        </row>
        <row r="9321">
          <cell r="H9321" t="str">
            <v/>
          </cell>
        </row>
        <row r="9322">
          <cell r="H9322" t="str">
            <v/>
          </cell>
        </row>
        <row r="9323">
          <cell r="H9323" t="str">
            <v/>
          </cell>
        </row>
        <row r="9324">
          <cell r="H9324" t="str">
            <v/>
          </cell>
        </row>
        <row r="9325">
          <cell r="H9325" t="str">
            <v/>
          </cell>
        </row>
        <row r="9326">
          <cell r="H9326" t="str">
            <v/>
          </cell>
        </row>
        <row r="9327">
          <cell r="A9327" t="str">
            <v>CANTIDAD TOTAL ACTIVIDAD No 107</v>
          </cell>
          <cell r="H9327">
            <v>1</v>
          </cell>
        </row>
        <row r="9328">
          <cell r="A9328" t="str">
            <v>INSERTE PLANO, GRÁFICO O ESQUEMA AQUÍ</v>
          </cell>
        </row>
        <row r="9351">
          <cell r="B9351" t="str">
            <v>SANTIAGO RODRÍGUEZ RIVAS</v>
          </cell>
        </row>
        <row r="9352">
          <cell r="B9352" t="str">
            <v>INGENIERO CIVIL PRESUPUESTADOR</v>
          </cell>
        </row>
        <row r="9353">
          <cell r="B9353" t="str">
            <v xml:space="preserve">COSTOS Y PRESUPUESTOS </v>
          </cell>
        </row>
        <row r="9354">
          <cell r="B9354" t="str">
            <v>M.P. 161037-0500005 TLM</v>
          </cell>
          <cell r="C9354" t="str">
            <v>ACTIVIDAD No 107 - PÁGINA 2</v>
          </cell>
        </row>
        <row r="9355">
          <cell r="A9355" t="str">
            <v>DEPARTAMENTO DE ANTIOQUIA</v>
          </cell>
        </row>
        <row r="9356">
          <cell r="A9356" t="str">
            <v>MUNICIPIO DE BRICEÑO</v>
          </cell>
        </row>
        <row r="9357">
          <cell r="A9357" t="str">
            <v>PROYECTO: PLANTA DE BENEFICIO ANIMAL DEL MUNICIPIO DE BRICEÑO - ANTIOQUIA</v>
          </cell>
        </row>
        <row r="9359">
          <cell r="A9359" t="str">
            <v>MEMORIAS DE OBRA</v>
          </cell>
        </row>
        <row r="9361">
          <cell r="A9361" t="str">
            <v>No.</v>
          </cell>
          <cell r="B9361" t="str">
            <v>DESCRIPCIÓN</v>
          </cell>
          <cell r="F9361" t="str">
            <v>ÍTEM DE PAGO</v>
          </cell>
          <cell r="G9361" t="str">
            <v>UNIDAD</v>
          </cell>
          <cell r="H9361" t="str">
            <v>CANTIDAD</v>
          </cell>
        </row>
        <row r="9362">
          <cell r="A9362">
            <v>108</v>
          </cell>
          <cell r="B9362" t="str">
            <v>S.T.I. Lecho de secados.</v>
          </cell>
          <cell r="F9362" t="str">
            <v>DD</v>
          </cell>
          <cell r="G9362" t="str">
            <v>UNIDAD</v>
          </cell>
          <cell r="H9362">
            <v>1</v>
          </cell>
        </row>
        <row r="9364">
          <cell r="A9364" t="str">
            <v>DETALLE</v>
          </cell>
          <cell r="C9364" t="str">
            <v>FACTOR</v>
          </cell>
          <cell r="D9364" t="str">
            <v>CANTIDAD</v>
          </cell>
          <cell r="E9364" t="str">
            <v>A (ML)</v>
          </cell>
          <cell r="F9364" t="str">
            <v>B (M2)</v>
          </cell>
          <cell r="G9364" t="str">
            <v>C (M3)</v>
          </cell>
          <cell r="H9364" t="str">
            <v>TOTAL</v>
          </cell>
        </row>
        <row r="9365">
          <cell r="A9365" t="str">
            <v>LECHO DE SECADOS</v>
          </cell>
          <cell r="C9365">
            <v>1</v>
          </cell>
          <cell r="D9365">
            <v>1</v>
          </cell>
          <cell r="H9365">
            <v>1</v>
          </cell>
        </row>
        <row r="9366">
          <cell r="H9366" t="str">
            <v/>
          </cell>
        </row>
        <row r="9367">
          <cell r="H9367" t="str">
            <v/>
          </cell>
        </row>
        <row r="9368">
          <cell r="H9368" t="str">
            <v/>
          </cell>
        </row>
        <row r="9369">
          <cell r="H9369" t="str">
            <v/>
          </cell>
        </row>
        <row r="9370">
          <cell r="H9370" t="str">
            <v/>
          </cell>
        </row>
        <row r="9371">
          <cell r="H9371" t="str">
            <v/>
          </cell>
        </row>
        <row r="9372">
          <cell r="H9372" t="str">
            <v/>
          </cell>
        </row>
        <row r="9373">
          <cell r="H9373" t="str">
            <v/>
          </cell>
        </row>
        <row r="9374">
          <cell r="H9374" t="str">
            <v/>
          </cell>
        </row>
        <row r="9375">
          <cell r="H9375" t="str">
            <v/>
          </cell>
        </row>
        <row r="9376">
          <cell r="H9376" t="str">
            <v/>
          </cell>
        </row>
        <row r="9377">
          <cell r="H9377" t="str">
            <v/>
          </cell>
        </row>
        <row r="9378">
          <cell r="H9378" t="str">
            <v/>
          </cell>
        </row>
        <row r="9379">
          <cell r="H9379" t="str">
            <v/>
          </cell>
        </row>
        <row r="9380">
          <cell r="H9380" t="str">
            <v/>
          </cell>
        </row>
        <row r="9381">
          <cell r="H9381" t="str">
            <v/>
          </cell>
        </row>
        <row r="9382">
          <cell r="H9382" t="str">
            <v/>
          </cell>
        </row>
        <row r="9383">
          <cell r="H9383" t="str">
            <v/>
          </cell>
        </row>
        <row r="9384">
          <cell r="H9384" t="str">
            <v/>
          </cell>
        </row>
        <row r="9385">
          <cell r="H9385" t="str">
            <v/>
          </cell>
        </row>
        <row r="9386">
          <cell r="H9386" t="str">
            <v/>
          </cell>
        </row>
        <row r="9387">
          <cell r="H9387" t="str">
            <v/>
          </cell>
        </row>
        <row r="9388">
          <cell r="H9388" t="str">
            <v/>
          </cell>
        </row>
        <row r="9389">
          <cell r="H9389" t="str">
            <v/>
          </cell>
        </row>
        <row r="9390">
          <cell r="H9390" t="str">
            <v/>
          </cell>
        </row>
        <row r="9391">
          <cell r="H9391" t="str">
            <v/>
          </cell>
        </row>
        <row r="9392">
          <cell r="H9392" t="str">
            <v/>
          </cell>
        </row>
        <row r="9393">
          <cell r="H9393" t="str">
            <v/>
          </cell>
        </row>
        <row r="9394">
          <cell r="H9394" t="str">
            <v/>
          </cell>
        </row>
        <row r="9395">
          <cell r="H9395" t="str">
            <v/>
          </cell>
        </row>
        <row r="9396">
          <cell r="A9396" t="str">
            <v>ACTIVIDAD No 108 - PÁGINA 1</v>
          </cell>
        </row>
        <row r="9397">
          <cell r="H9397" t="str">
            <v/>
          </cell>
        </row>
        <row r="9398">
          <cell r="H9398" t="str">
            <v/>
          </cell>
        </row>
        <row r="9399">
          <cell r="H9399" t="str">
            <v/>
          </cell>
        </row>
        <row r="9400">
          <cell r="H9400" t="str">
            <v/>
          </cell>
        </row>
        <row r="9401">
          <cell r="H9401" t="str">
            <v/>
          </cell>
        </row>
        <row r="9402">
          <cell r="H9402" t="str">
            <v/>
          </cell>
        </row>
        <row r="9403">
          <cell r="H9403" t="str">
            <v/>
          </cell>
        </row>
        <row r="9404">
          <cell r="H9404" t="str">
            <v/>
          </cell>
        </row>
        <row r="9405">
          <cell r="H9405" t="str">
            <v/>
          </cell>
        </row>
        <row r="9406">
          <cell r="H9406" t="str">
            <v/>
          </cell>
        </row>
        <row r="9407">
          <cell r="H9407" t="str">
            <v/>
          </cell>
        </row>
        <row r="9408">
          <cell r="H9408" t="str">
            <v/>
          </cell>
        </row>
        <row r="9409">
          <cell r="H9409" t="str">
            <v/>
          </cell>
        </row>
        <row r="9410">
          <cell r="H9410" t="str">
            <v/>
          </cell>
        </row>
        <row r="9411">
          <cell r="H9411" t="str">
            <v/>
          </cell>
        </row>
        <row r="9412">
          <cell r="H9412" t="str">
            <v/>
          </cell>
        </row>
        <row r="9413">
          <cell r="H9413" t="str">
            <v/>
          </cell>
        </row>
        <row r="9414">
          <cell r="A9414" t="str">
            <v>CANTIDAD TOTAL ACTIVIDAD No 108</v>
          </cell>
          <cell r="H9414">
            <v>1</v>
          </cell>
        </row>
        <row r="9415">
          <cell r="A9415" t="str">
            <v>INSERTE PLANO, GRÁFICO O ESQUEMA AQUÍ</v>
          </cell>
        </row>
        <row r="9438">
          <cell r="B9438" t="str">
            <v>SANTIAGO RODRÍGUEZ RIVAS</v>
          </cell>
        </row>
        <row r="9439">
          <cell r="B9439" t="str">
            <v>INGENIERO CIVIL PRESUPUESTADOR</v>
          </cell>
        </row>
        <row r="9440">
          <cell r="B9440" t="str">
            <v xml:space="preserve">COSTOS Y PRESUPUESTOS </v>
          </cell>
        </row>
        <row r="9441">
          <cell r="B9441" t="str">
            <v>M.P. 161037-0500005 TLM</v>
          </cell>
          <cell r="C9441" t="str">
            <v>ACTIVIDAD No 108 - PÁGINA 2</v>
          </cell>
        </row>
        <row r="9442">
          <cell r="A9442" t="str">
            <v>DEPARTAMENTO DE ANTIOQUIA</v>
          </cell>
        </row>
        <row r="9443">
          <cell r="A9443" t="str">
            <v>MUNICIPIO DE BRICEÑO</v>
          </cell>
        </row>
        <row r="9444">
          <cell r="A9444" t="str">
            <v>PROYECTO: PLANTA DE BENEFICIO ANIMAL DEL MUNICIPIO DE BRICEÑO - ANTIOQUIA</v>
          </cell>
        </row>
        <row r="9446">
          <cell r="A9446" t="str">
            <v>MEMORIAS DE OBRA</v>
          </cell>
        </row>
        <row r="9448">
          <cell r="A9448" t="str">
            <v>No.</v>
          </cell>
          <cell r="B9448" t="str">
            <v>DESCRIPCIÓN</v>
          </cell>
          <cell r="F9448" t="str">
            <v>ÍTEM DE PAGO</v>
          </cell>
          <cell r="G9448" t="str">
            <v>UNIDAD</v>
          </cell>
          <cell r="H9448" t="str">
            <v>CANTIDAD</v>
          </cell>
        </row>
        <row r="9449">
          <cell r="A9449">
            <v>109</v>
          </cell>
          <cell r="B9449" t="str">
            <v>S.T.I Salida trifásica</v>
          </cell>
          <cell r="F9449" t="str">
            <v>DE</v>
          </cell>
          <cell r="G9449" t="str">
            <v>GLOBAL</v>
          </cell>
          <cell r="H9449">
            <v>1</v>
          </cell>
        </row>
        <row r="9451">
          <cell r="A9451" t="str">
            <v>DETALLE</v>
          </cell>
          <cell r="C9451" t="str">
            <v>FACTOR</v>
          </cell>
          <cell r="D9451" t="str">
            <v>CANTIDAD</v>
          </cell>
          <cell r="E9451" t="str">
            <v>A (ML)</v>
          </cell>
          <cell r="F9451" t="str">
            <v>B (M2)</v>
          </cell>
          <cell r="G9451" t="str">
            <v>C (M3)</v>
          </cell>
          <cell r="H9451" t="str">
            <v>TOTAL</v>
          </cell>
        </row>
        <row r="9452">
          <cell r="A9452" t="str">
            <v>Salida trifásica</v>
          </cell>
          <cell r="C9452">
            <v>1</v>
          </cell>
          <cell r="D9452">
            <v>1</v>
          </cell>
          <cell r="H9452">
            <v>1</v>
          </cell>
        </row>
        <row r="9453">
          <cell r="H9453" t="str">
            <v/>
          </cell>
        </row>
        <row r="9454">
          <cell r="H9454" t="str">
            <v/>
          </cell>
        </row>
        <row r="9455">
          <cell r="H9455" t="str">
            <v/>
          </cell>
        </row>
        <row r="9456">
          <cell r="H9456" t="str">
            <v/>
          </cell>
        </row>
        <row r="9457">
          <cell r="H9457" t="str">
            <v/>
          </cell>
        </row>
        <row r="9458">
          <cell r="H9458" t="str">
            <v/>
          </cell>
        </row>
        <row r="9459">
          <cell r="H9459" t="str">
            <v/>
          </cell>
        </row>
        <row r="9460">
          <cell r="H9460" t="str">
            <v/>
          </cell>
        </row>
        <row r="9461">
          <cell r="H9461" t="str">
            <v/>
          </cell>
        </row>
        <row r="9462">
          <cell r="H9462" t="str">
            <v/>
          </cell>
        </row>
        <row r="9463">
          <cell r="H9463" t="str">
            <v/>
          </cell>
        </row>
        <row r="9464">
          <cell r="H9464" t="str">
            <v/>
          </cell>
        </row>
        <row r="9465">
          <cell r="H9465" t="str">
            <v/>
          </cell>
        </row>
        <row r="9466">
          <cell r="H9466" t="str">
            <v/>
          </cell>
        </row>
        <row r="9467">
          <cell r="H9467" t="str">
            <v/>
          </cell>
        </row>
        <row r="9468">
          <cell r="H9468" t="str">
            <v/>
          </cell>
        </row>
        <row r="9469">
          <cell r="H9469" t="str">
            <v/>
          </cell>
        </row>
        <row r="9470">
          <cell r="H9470" t="str">
            <v/>
          </cell>
        </row>
        <row r="9471">
          <cell r="H9471" t="str">
            <v/>
          </cell>
        </row>
        <row r="9472">
          <cell r="H9472" t="str">
            <v/>
          </cell>
        </row>
        <row r="9473">
          <cell r="H9473" t="str">
            <v/>
          </cell>
        </row>
        <row r="9474">
          <cell r="H9474" t="str">
            <v/>
          </cell>
        </row>
        <row r="9475">
          <cell r="H9475" t="str">
            <v/>
          </cell>
        </row>
        <row r="9476">
          <cell r="H9476" t="str">
            <v/>
          </cell>
        </row>
        <row r="9479">
          <cell r="H9479" t="str">
            <v/>
          </cell>
        </row>
        <row r="9480">
          <cell r="H9480" t="str">
            <v/>
          </cell>
        </row>
        <row r="9481">
          <cell r="H9481" t="str">
            <v/>
          </cell>
        </row>
        <row r="9482">
          <cell r="H9482" t="str">
            <v/>
          </cell>
        </row>
        <row r="9483">
          <cell r="H9483" t="str">
            <v/>
          </cell>
        </row>
        <row r="9484">
          <cell r="H9484" t="str">
            <v/>
          </cell>
        </row>
        <row r="9485">
          <cell r="A9485" t="str">
            <v>ACTIVIDAD No 109 - PÁGINA 1</v>
          </cell>
        </row>
        <row r="9486">
          <cell r="H9486" t="str">
            <v/>
          </cell>
        </row>
        <row r="9487">
          <cell r="H9487" t="str">
            <v/>
          </cell>
        </row>
        <row r="9488">
          <cell r="H9488" t="str">
            <v/>
          </cell>
        </row>
        <row r="9489">
          <cell r="H9489" t="str">
            <v/>
          </cell>
        </row>
        <row r="9490">
          <cell r="H9490" t="str">
            <v/>
          </cell>
        </row>
        <row r="9491">
          <cell r="H9491" t="str">
            <v/>
          </cell>
        </row>
        <row r="9492">
          <cell r="H9492" t="str">
            <v/>
          </cell>
        </row>
        <row r="9493">
          <cell r="H9493" t="str">
            <v/>
          </cell>
        </row>
        <row r="9494">
          <cell r="H9494" t="str">
            <v/>
          </cell>
        </row>
        <row r="9495">
          <cell r="H9495" t="str">
            <v/>
          </cell>
        </row>
        <row r="9496">
          <cell r="H9496" t="str">
            <v/>
          </cell>
        </row>
        <row r="9497">
          <cell r="H9497" t="str">
            <v/>
          </cell>
        </row>
        <row r="9498">
          <cell r="H9498" t="str">
            <v/>
          </cell>
        </row>
        <row r="9499">
          <cell r="H9499" t="str">
            <v/>
          </cell>
        </row>
        <row r="9500">
          <cell r="H9500" t="str">
            <v/>
          </cell>
        </row>
        <row r="9501">
          <cell r="H9501" t="str">
            <v/>
          </cell>
        </row>
        <row r="9502">
          <cell r="H9502" t="str">
            <v/>
          </cell>
        </row>
        <row r="9503">
          <cell r="A9503" t="str">
            <v>CANTIDAD TOTAL ACTIVIDAD No 109</v>
          </cell>
          <cell r="H9503" t="str">
            <v/>
          </cell>
        </row>
        <row r="9504">
          <cell r="A9504" t="str">
            <v>INSERTE PLANO, GRÁFICO O ESQUEMA AQUÍ</v>
          </cell>
        </row>
        <row r="9527">
          <cell r="B9527" t="str">
            <v>SANTIAGO RODRÍGUEZ RIVAS</v>
          </cell>
        </row>
        <row r="9528">
          <cell r="B9528" t="str">
            <v>INGENIERO CIVIL PRESUPUESTADOR</v>
          </cell>
        </row>
        <row r="9529">
          <cell r="B9529" t="str">
            <v xml:space="preserve">COSTOS Y PRESUPUESTOS </v>
          </cell>
        </row>
        <row r="9530">
          <cell r="B9530" t="str">
            <v>M.P. 161037-0500005 TLM</v>
          </cell>
          <cell r="C9530" t="str">
            <v>ACTIVIDAD No 109 - PÁGINA 2</v>
          </cell>
        </row>
        <row r="9531">
          <cell r="A9531" t="str">
            <v>DEPARTAMENTO DE ANTIOQUIA</v>
          </cell>
        </row>
        <row r="9532">
          <cell r="A9532" t="str">
            <v>MUNICIPIO DE BRICEÑO</v>
          </cell>
        </row>
        <row r="9533">
          <cell r="A9533" t="str">
            <v>PROYECTO: PLANTA DE BENEFICIO ANIMAL DEL MUNICIPIO DE BRICEÑO - ANTIOQUIA</v>
          </cell>
        </row>
        <row r="9535">
          <cell r="A9535" t="str">
            <v>MEMORIAS DE OBRA</v>
          </cell>
        </row>
        <row r="9537">
          <cell r="A9537" t="str">
            <v>No.</v>
          </cell>
          <cell r="B9537" t="str">
            <v>DESCRIPCIÓN</v>
          </cell>
          <cell r="F9537" t="str">
            <v>ÍTEM DE PAGO</v>
          </cell>
          <cell r="G9537" t="str">
            <v>UNIDAD</v>
          </cell>
          <cell r="H9537" t="str">
            <v>CANTIDAD</v>
          </cell>
        </row>
        <row r="9538">
          <cell r="A9538">
            <v>110</v>
          </cell>
          <cell r="B9538" t="str">
            <v>S.T.I Salida bombas PTAR</v>
          </cell>
          <cell r="F9538" t="str">
            <v>DF</v>
          </cell>
          <cell r="G9538" t="str">
            <v>GLOBAL</v>
          </cell>
          <cell r="H9538">
            <v>1</v>
          </cell>
        </row>
        <row r="9540">
          <cell r="A9540" t="str">
            <v>DETALLE</v>
          </cell>
          <cell r="C9540" t="str">
            <v>FACTOR</v>
          </cell>
          <cell r="D9540" t="str">
            <v>CANTIDAD</v>
          </cell>
          <cell r="E9540" t="str">
            <v>A (ML)</v>
          </cell>
          <cell r="F9540" t="str">
            <v>B (M2)</v>
          </cell>
          <cell r="G9540" t="str">
            <v>C (M3)</v>
          </cell>
          <cell r="H9540" t="str">
            <v>TOTAL</v>
          </cell>
        </row>
        <row r="9541">
          <cell r="A9541" t="str">
            <v>Salida bombas PTAR</v>
          </cell>
          <cell r="C9541">
            <v>1</v>
          </cell>
          <cell r="D9541">
            <v>1</v>
          </cell>
          <cell r="H9541">
            <v>1</v>
          </cell>
        </row>
        <row r="9542">
          <cell r="H9542" t="str">
            <v/>
          </cell>
        </row>
        <row r="9543">
          <cell r="H9543" t="str">
            <v/>
          </cell>
        </row>
        <row r="9544">
          <cell r="H9544" t="str">
            <v/>
          </cell>
        </row>
        <row r="9545">
          <cell r="H9545" t="str">
            <v/>
          </cell>
        </row>
        <row r="9546">
          <cell r="H9546" t="str">
            <v/>
          </cell>
        </row>
        <row r="9547">
          <cell r="H9547" t="str">
            <v/>
          </cell>
        </row>
        <row r="9548">
          <cell r="H9548" t="str">
            <v/>
          </cell>
        </row>
        <row r="9549">
          <cell r="H9549" t="str">
            <v/>
          </cell>
        </row>
        <row r="9550">
          <cell r="H9550" t="str">
            <v/>
          </cell>
        </row>
        <row r="9551">
          <cell r="H9551" t="str">
            <v/>
          </cell>
        </row>
        <row r="9552">
          <cell r="H9552" t="str">
            <v/>
          </cell>
        </row>
        <row r="9553">
          <cell r="H9553" t="str">
            <v/>
          </cell>
        </row>
        <row r="9554">
          <cell r="H9554" t="str">
            <v/>
          </cell>
        </row>
        <row r="9555">
          <cell r="H9555" t="str">
            <v/>
          </cell>
        </row>
        <row r="9556">
          <cell r="H9556" t="str">
            <v/>
          </cell>
        </row>
        <row r="9557">
          <cell r="H9557" t="str">
            <v/>
          </cell>
        </row>
        <row r="9558">
          <cell r="H9558" t="str">
            <v/>
          </cell>
        </row>
        <row r="9559">
          <cell r="H9559" t="str">
            <v/>
          </cell>
        </row>
        <row r="9560">
          <cell r="H9560" t="str">
            <v/>
          </cell>
        </row>
        <row r="9561">
          <cell r="H9561" t="str">
            <v/>
          </cell>
        </row>
        <row r="9562">
          <cell r="H9562" t="str">
            <v/>
          </cell>
        </row>
        <row r="9563">
          <cell r="H9563" t="str">
            <v/>
          </cell>
        </row>
        <row r="9564">
          <cell r="H9564" t="str">
            <v/>
          </cell>
        </row>
        <row r="9565">
          <cell r="H9565" t="str">
            <v/>
          </cell>
        </row>
        <row r="9566">
          <cell r="H9566" t="str">
            <v/>
          </cell>
        </row>
        <row r="9567">
          <cell r="H9567" t="str">
            <v/>
          </cell>
        </row>
        <row r="9568">
          <cell r="H9568" t="str">
            <v/>
          </cell>
        </row>
        <row r="9569">
          <cell r="H9569" t="str">
            <v/>
          </cell>
        </row>
        <row r="9570">
          <cell r="H9570" t="str">
            <v/>
          </cell>
        </row>
        <row r="9571">
          <cell r="H9571" t="str">
            <v/>
          </cell>
        </row>
        <row r="9572">
          <cell r="A9572" t="str">
            <v>ACTIVIDAD No 110 - PÁGINA 1</v>
          </cell>
        </row>
        <row r="9573">
          <cell r="H9573" t="str">
            <v/>
          </cell>
        </row>
        <row r="9574">
          <cell r="H9574" t="str">
            <v/>
          </cell>
        </row>
        <row r="9575">
          <cell r="H9575" t="str">
            <v/>
          </cell>
        </row>
        <row r="9576">
          <cell r="H9576" t="str">
            <v/>
          </cell>
        </row>
        <row r="9577">
          <cell r="H9577" t="str">
            <v/>
          </cell>
        </row>
        <row r="9578">
          <cell r="H9578" t="str">
            <v/>
          </cell>
        </row>
        <row r="9579">
          <cell r="H9579" t="str">
            <v/>
          </cell>
        </row>
        <row r="9580">
          <cell r="H9580" t="str">
            <v/>
          </cell>
        </row>
        <row r="9581">
          <cell r="H9581" t="str">
            <v/>
          </cell>
        </row>
        <row r="9582">
          <cell r="H9582" t="str">
            <v/>
          </cell>
        </row>
        <row r="9583">
          <cell r="H9583" t="str">
            <v/>
          </cell>
        </row>
        <row r="9584">
          <cell r="H9584" t="str">
            <v/>
          </cell>
        </row>
        <row r="9585">
          <cell r="H9585" t="str">
            <v/>
          </cell>
        </row>
        <row r="9586">
          <cell r="H9586" t="str">
            <v/>
          </cell>
        </row>
        <row r="9587">
          <cell r="H9587" t="str">
            <v/>
          </cell>
        </row>
        <row r="9588">
          <cell r="H9588" t="str">
            <v/>
          </cell>
        </row>
        <row r="9589">
          <cell r="H9589" t="str">
            <v/>
          </cell>
        </row>
        <row r="9590">
          <cell r="A9590" t="str">
            <v>CANTIDAD TOTAL ACTIVIDAD No 110</v>
          </cell>
          <cell r="H9590">
            <v>1</v>
          </cell>
        </row>
        <row r="9591">
          <cell r="A9591" t="str">
            <v>INSERTE PLANO, GRÁFICO O ESQUEMA AQUÍ</v>
          </cell>
        </row>
        <row r="9614">
          <cell r="B9614" t="str">
            <v>SANTIAGO RODRÍGUEZ RIVAS</v>
          </cell>
        </row>
        <row r="9615">
          <cell r="B9615" t="str">
            <v>INGENIERO CIVIL PRESUPUESTADOR</v>
          </cell>
        </row>
        <row r="9616">
          <cell r="B9616" t="str">
            <v xml:space="preserve">COSTOS Y PRESUPUESTOS </v>
          </cell>
        </row>
        <row r="9617">
          <cell r="B9617" t="str">
            <v>M.P. 161037-0500005 TLM</v>
          </cell>
          <cell r="C9617" t="str">
            <v>ACTIVIDAD No 110 - PÁGINA 2</v>
          </cell>
        </row>
        <row r="9618">
          <cell r="A9618" t="str">
            <v>DEPARTAMENTO DE ANTIOQUIA</v>
          </cell>
        </row>
        <row r="9619">
          <cell r="A9619" t="str">
            <v>MUNICIPIO DE BRICEÑO</v>
          </cell>
        </row>
        <row r="9620">
          <cell r="A9620" t="str">
            <v>PROYECTO: PLANTA DE BENEFICIO ANIMAL DEL MUNICIPIO DE BRICEÑO - ANTIOQUIA</v>
          </cell>
        </row>
        <row r="9622">
          <cell r="A9622" t="str">
            <v>MEMORIAS DE OBRA</v>
          </cell>
        </row>
        <row r="9624">
          <cell r="A9624" t="str">
            <v>No.</v>
          </cell>
          <cell r="B9624" t="str">
            <v>DESCRIPCIÓN</v>
          </cell>
          <cell r="F9624" t="str">
            <v>ÍTEM DE PAGO</v>
          </cell>
          <cell r="G9624" t="str">
            <v>UNIDAD</v>
          </cell>
          <cell r="H9624" t="str">
            <v>CANTIDAD</v>
          </cell>
        </row>
        <row r="9625">
          <cell r="A9625">
            <v>111</v>
          </cell>
          <cell r="B9625" t="str">
            <v>S.T.I. VENTANA TRES HOJAS 0.80m x 2m inlcuye cerrajería y marco</v>
          </cell>
          <cell r="F9625" t="str">
            <v>DG</v>
          </cell>
          <cell r="G9625" t="str">
            <v>UNIDAD</v>
          </cell>
          <cell r="H9625">
            <v>8</v>
          </cell>
        </row>
        <row r="9627">
          <cell r="A9627" t="str">
            <v>DETALLE</v>
          </cell>
          <cell r="C9627" t="str">
            <v>FACTOR</v>
          </cell>
          <cell r="D9627" t="str">
            <v>CANTIDAD</v>
          </cell>
          <cell r="E9627" t="str">
            <v>A (ML)</v>
          </cell>
          <cell r="F9627" t="str">
            <v>B (M2)</v>
          </cell>
          <cell r="G9627" t="str">
            <v>C (M3)</v>
          </cell>
          <cell r="H9627" t="str">
            <v>TOTAL</v>
          </cell>
        </row>
        <row r="9628">
          <cell r="A9628" t="str">
            <v>VENTANERÍA</v>
          </cell>
          <cell r="C9628">
            <v>1</v>
          </cell>
          <cell r="D9628">
            <v>8</v>
          </cell>
          <cell r="H9628">
            <v>8</v>
          </cell>
        </row>
        <row r="9629">
          <cell r="H9629" t="str">
            <v/>
          </cell>
        </row>
        <row r="9630">
          <cell r="H9630" t="str">
            <v/>
          </cell>
        </row>
        <row r="9631">
          <cell r="H9631" t="str">
            <v/>
          </cell>
        </row>
        <row r="9632">
          <cell r="H9632" t="str">
            <v/>
          </cell>
        </row>
        <row r="9633">
          <cell r="H9633" t="str">
            <v/>
          </cell>
        </row>
        <row r="9634">
          <cell r="H9634" t="str">
            <v/>
          </cell>
        </row>
        <row r="9635">
          <cell r="H9635" t="str">
            <v/>
          </cell>
        </row>
        <row r="9636">
          <cell r="H9636" t="str">
            <v/>
          </cell>
        </row>
        <row r="9637">
          <cell r="H9637" t="str">
            <v/>
          </cell>
        </row>
        <row r="9638">
          <cell r="H9638" t="str">
            <v/>
          </cell>
        </row>
        <row r="9639">
          <cell r="H9639" t="str">
            <v/>
          </cell>
        </row>
        <row r="9640">
          <cell r="H9640" t="str">
            <v/>
          </cell>
        </row>
        <row r="9641">
          <cell r="H9641" t="str">
            <v/>
          </cell>
        </row>
        <row r="9642">
          <cell r="H9642" t="str">
            <v/>
          </cell>
        </row>
        <row r="9643">
          <cell r="H9643" t="str">
            <v/>
          </cell>
        </row>
        <row r="9644">
          <cell r="H9644" t="str">
            <v/>
          </cell>
        </row>
        <row r="9645">
          <cell r="H9645" t="str">
            <v/>
          </cell>
        </row>
        <row r="9646">
          <cell r="H9646" t="str">
            <v/>
          </cell>
        </row>
        <row r="9647">
          <cell r="H9647" t="str">
            <v/>
          </cell>
        </row>
        <row r="9648">
          <cell r="H9648" t="str">
            <v/>
          </cell>
        </row>
        <row r="9649">
          <cell r="H9649" t="str">
            <v/>
          </cell>
        </row>
        <row r="9650">
          <cell r="H9650" t="str">
            <v/>
          </cell>
        </row>
        <row r="9651">
          <cell r="H9651" t="str">
            <v/>
          </cell>
        </row>
        <row r="9652">
          <cell r="H9652" t="str">
            <v/>
          </cell>
        </row>
        <row r="9653">
          <cell r="H9653" t="str">
            <v/>
          </cell>
        </row>
        <row r="9654">
          <cell r="H9654" t="str">
            <v/>
          </cell>
        </row>
        <row r="9655">
          <cell r="H9655" t="str">
            <v/>
          </cell>
        </row>
        <row r="9656">
          <cell r="H9656" t="str">
            <v/>
          </cell>
        </row>
        <row r="9657">
          <cell r="H9657" t="str">
            <v/>
          </cell>
        </row>
        <row r="9658">
          <cell r="H9658" t="str">
            <v/>
          </cell>
        </row>
        <row r="9659">
          <cell r="A9659" t="str">
            <v>ACTIVIDAD No 111 - PÁGINA 1</v>
          </cell>
        </row>
        <row r="9660">
          <cell r="H9660" t="str">
            <v/>
          </cell>
        </row>
        <row r="9661">
          <cell r="H9661" t="str">
            <v/>
          </cell>
        </row>
        <row r="9662">
          <cell r="H9662" t="str">
            <v/>
          </cell>
        </row>
        <row r="9663">
          <cell r="H9663" t="str">
            <v/>
          </cell>
        </row>
        <row r="9664">
          <cell r="H9664" t="str">
            <v/>
          </cell>
        </row>
        <row r="9665">
          <cell r="H9665" t="str">
            <v/>
          </cell>
        </row>
        <row r="9666">
          <cell r="H9666" t="str">
            <v/>
          </cell>
        </row>
        <row r="9667">
          <cell r="H9667" t="str">
            <v/>
          </cell>
        </row>
        <row r="9668">
          <cell r="H9668" t="str">
            <v/>
          </cell>
        </row>
        <row r="9669">
          <cell r="H9669" t="str">
            <v/>
          </cell>
        </row>
        <row r="9670">
          <cell r="H9670" t="str">
            <v/>
          </cell>
        </row>
        <row r="9671">
          <cell r="H9671" t="str">
            <v/>
          </cell>
        </row>
        <row r="9672">
          <cell r="H9672" t="str">
            <v/>
          </cell>
        </row>
        <row r="9673">
          <cell r="H9673" t="str">
            <v/>
          </cell>
        </row>
        <row r="9674">
          <cell r="H9674" t="str">
            <v/>
          </cell>
        </row>
        <row r="9675">
          <cell r="H9675" t="str">
            <v/>
          </cell>
        </row>
        <row r="9676">
          <cell r="H9676" t="str">
            <v/>
          </cell>
        </row>
        <row r="9677">
          <cell r="A9677" t="str">
            <v>CANTIDAD TOTAL ACTIVIDAD No 111</v>
          </cell>
          <cell r="H9677">
            <v>8</v>
          </cell>
        </row>
        <row r="9678">
          <cell r="A9678" t="str">
            <v>INSERTE PLANO, GRÁFICO O ESQUEMA AQUÍ</v>
          </cell>
        </row>
        <row r="9701">
          <cell r="B9701" t="str">
            <v>SANTIAGO RODRÍGUEZ RIVAS</v>
          </cell>
        </row>
        <row r="9702">
          <cell r="B9702" t="str">
            <v>INGENIERO CIVIL PRESUPUESTADOR</v>
          </cell>
        </row>
        <row r="9703">
          <cell r="B9703" t="str">
            <v xml:space="preserve">COSTOS Y PRESUPUESTOS </v>
          </cell>
        </row>
        <row r="9704">
          <cell r="B9704" t="str">
            <v>M.P. 161037-0500005 TLM</v>
          </cell>
          <cell r="C9704" t="str">
            <v>ACTIVIDAD No 111 - PÁGINA 2</v>
          </cell>
        </row>
        <row r="9705">
          <cell r="A9705" t="str">
            <v>DEPARTAMENTO DE ANTIOQUIA</v>
          </cell>
        </row>
        <row r="9706">
          <cell r="A9706" t="str">
            <v>MUNICIPIO DE BRICEÑO</v>
          </cell>
        </row>
        <row r="9707">
          <cell r="A9707" t="str">
            <v>PROYECTO: PLANTA DE BENEFICIO ANIMAL DEL MUNICIPIO DE BRICEÑO - ANTIOQUIA</v>
          </cell>
        </row>
        <row r="9709">
          <cell r="A9709" t="str">
            <v>MEMORIAS DE OBRA</v>
          </cell>
        </row>
        <row r="9711">
          <cell r="A9711" t="str">
            <v>No.</v>
          </cell>
          <cell r="B9711" t="str">
            <v>DESCRIPCIÓN</v>
          </cell>
          <cell r="F9711" t="str">
            <v>ÍTEM DE PAGO</v>
          </cell>
          <cell r="G9711" t="str">
            <v>UNIDAD</v>
          </cell>
          <cell r="H9711" t="str">
            <v>CANTIDAD</v>
          </cell>
        </row>
        <row r="9712">
          <cell r="A9712">
            <v>112</v>
          </cell>
          <cell r="B9712" t="str">
            <v>S.T.I. Puerta de acceso metálica a zona de operarios y planta de sacrificio - Medidas según diseño.</v>
          </cell>
          <cell r="F9712" t="str">
            <v>DH</v>
          </cell>
          <cell r="G9712" t="str">
            <v>UNIDAD</v>
          </cell>
          <cell r="H9712">
            <v>7</v>
          </cell>
        </row>
        <row r="9714">
          <cell r="A9714" t="str">
            <v>DETALLE</v>
          </cell>
          <cell r="C9714" t="str">
            <v>FACTOR</v>
          </cell>
          <cell r="D9714" t="str">
            <v>CANTIDAD</v>
          </cell>
          <cell r="E9714" t="str">
            <v>A (ML)</v>
          </cell>
          <cell r="F9714" t="str">
            <v>B (M2)</v>
          </cell>
          <cell r="G9714" t="str">
            <v>C (M3)</v>
          </cell>
          <cell r="H9714" t="str">
            <v>TOTAL</v>
          </cell>
        </row>
        <row r="9715">
          <cell r="A9715" t="str">
            <v>PUERTAS DE ACCESO ZONA DE OPERARIOS</v>
          </cell>
          <cell r="C9715">
            <v>1</v>
          </cell>
          <cell r="D9715">
            <v>1</v>
          </cell>
          <cell r="H9715">
            <v>1</v>
          </cell>
        </row>
        <row r="9716">
          <cell r="A9716" t="str">
            <v>PUERTAS PLANTA DE SACRIFICIO</v>
          </cell>
          <cell r="C9716">
            <v>1</v>
          </cell>
          <cell r="D9716">
            <v>6</v>
          </cell>
          <cell r="H9716">
            <v>6</v>
          </cell>
        </row>
        <row r="9717">
          <cell r="H9717" t="str">
            <v/>
          </cell>
        </row>
        <row r="9718">
          <cell r="H9718" t="str">
            <v/>
          </cell>
        </row>
        <row r="9719">
          <cell r="H9719" t="str">
            <v/>
          </cell>
        </row>
        <row r="9720">
          <cell r="H9720" t="str">
            <v/>
          </cell>
        </row>
        <row r="9721">
          <cell r="H9721" t="str">
            <v/>
          </cell>
        </row>
        <row r="9722">
          <cell r="H9722" t="str">
            <v/>
          </cell>
        </row>
        <row r="9723">
          <cell r="H9723" t="str">
            <v/>
          </cell>
        </row>
        <row r="9724">
          <cell r="H9724" t="str">
            <v/>
          </cell>
        </row>
        <row r="9725">
          <cell r="H9725" t="str">
            <v/>
          </cell>
        </row>
        <row r="9726">
          <cell r="H9726" t="str">
            <v/>
          </cell>
        </row>
        <row r="9727">
          <cell r="H9727" t="str">
            <v/>
          </cell>
        </row>
        <row r="9728">
          <cell r="H9728" t="str">
            <v/>
          </cell>
        </row>
        <row r="9729">
          <cell r="H9729" t="str">
            <v/>
          </cell>
        </row>
        <row r="9730">
          <cell r="H9730" t="str">
            <v/>
          </cell>
        </row>
        <row r="9731">
          <cell r="H9731" t="str">
            <v/>
          </cell>
        </row>
        <row r="9732">
          <cell r="H9732" t="str">
            <v/>
          </cell>
        </row>
        <row r="9733">
          <cell r="H9733" t="str">
            <v/>
          </cell>
        </row>
        <row r="9734">
          <cell r="H9734" t="str">
            <v/>
          </cell>
        </row>
        <row r="9735">
          <cell r="H9735" t="str">
            <v/>
          </cell>
        </row>
        <row r="9736">
          <cell r="H9736" t="str">
            <v/>
          </cell>
        </row>
        <row r="9737">
          <cell r="H9737" t="str">
            <v/>
          </cell>
        </row>
        <row r="9738">
          <cell r="H9738" t="str">
            <v/>
          </cell>
        </row>
        <row r="9739">
          <cell r="H9739" t="str">
            <v/>
          </cell>
        </row>
        <row r="9740">
          <cell r="H9740" t="str">
            <v/>
          </cell>
        </row>
        <row r="9741">
          <cell r="H9741" t="str">
            <v/>
          </cell>
        </row>
        <row r="9742">
          <cell r="H9742" t="str">
            <v/>
          </cell>
        </row>
        <row r="9743">
          <cell r="H9743" t="str">
            <v/>
          </cell>
        </row>
        <row r="9744">
          <cell r="H9744" t="str">
            <v/>
          </cell>
        </row>
        <row r="9745">
          <cell r="H9745" t="str">
            <v/>
          </cell>
        </row>
        <row r="9746">
          <cell r="A9746" t="str">
            <v>ACTIVIDAD No 112 - PÁGINA 1</v>
          </cell>
        </row>
        <row r="9747">
          <cell r="H9747" t="str">
            <v/>
          </cell>
        </row>
        <row r="9748">
          <cell r="H9748" t="str">
            <v/>
          </cell>
        </row>
        <row r="9749">
          <cell r="H9749" t="str">
            <v/>
          </cell>
        </row>
        <row r="9750">
          <cell r="H9750" t="str">
            <v/>
          </cell>
        </row>
        <row r="9751">
          <cell r="H9751" t="str">
            <v/>
          </cell>
        </row>
        <row r="9752">
          <cell r="H9752" t="str">
            <v/>
          </cell>
        </row>
        <row r="9753">
          <cell r="H9753" t="str">
            <v/>
          </cell>
        </row>
        <row r="9754">
          <cell r="H9754" t="str">
            <v/>
          </cell>
        </row>
        <row r="9755">
          <cell r="H9755" t="str">
            <v/>
          </cell>
        </row>
        <row r="9756">
          <cell r="H9756" t="str">
            <v/>
          </cell>
        </row>
        <row r="9757">
          <cell r="H9757" t="str">
            <v/>
          </cell>
        </row>
        <row r="9758">
          <cell r="H9758" t="str">
            <v/>
          </cell>
        </row>
        <row r="9759">
          <cell r="H9759" t="str">
            <v/>
          </cell>
        </row>
        <row r="9760">
          <cell r="H9760" t="str">
            <v/>
          </cell>
        </row>
        <row r="9761">
          <cell r="H9761" t="str">
            <v/>
          </cell>
        </row>
        <row r="9762">
          <cell r="H9762" t="str">
            <v/>
          </cell>
        </row>
        <row r="9763">
          <cell r="H9763" t="str">
            <v/>
          </cell>
        </row>
        <row r="9764">
          <cell r="A9764" t="str">
            <v>CANTIDAD TOTAL ACTIVIDAD No 112</v>
          </cell>
          <cell r="H9764">
            <v>7</v>
          </cell>
        </row>
        <row r="9765">
          <cell r="A9765" t="str">
            <v>INSERTE PLANO, GRÁFICO O ESQUEMA AQUÍ</v>
          </cell>
        </row>
        <row r="9788">
          <cell r="B9788" t="str">
            <v>SANTIAGO RODRÍGUEZ RIVAS</v>
          </cell>
        </row>
        <row r="9789">
          <cell r="B9789" t="str">
            <v>INGENIERO CIVIL PRESUPUESTADOR</v>
          </cell>
        </row>
        <row r="9790">
          <cell r="B9790" t="str">
            <v xml:space="preserve">COSTOS Y PRESUPUESTOS </v>
          </cell>
        </row>
        <row r="9791">
          <cell r="B9791" t="str">
            <v>M.P. 161037-0500005 TLM</v>
          </cell>
          <cell r="C9791" t="str">
            <v>ACTIVIDAD No 112 - PÁGINA 2</v>
          </cell>
        </row>
        <row r="9792">
          <cell r="A9792" t="str">
            <v>DEPARTAMENTO DE ANTIOQUIA</v>
          </cell>
        </row>
        <row r="9793">
          <cell r="A9793" t="str">
            <v>MUNICIPIO DE BRICEÑO</v>
          </cell>
        </row>
        <row r="9794">
          <cell r="A9794" t="str">
            <v>PROYECTO: PLANTA DE BENEFICIO ANIMAL DEL MUNICIPIO DE BRICEÑO - ANTIOQUIA</v>
          </cell>
        </row>
        <row r="9796">
          <cell r="A9796" t="str">
            <v>MEMORIAS DE OBRA</v>
          </cell>
        </row>
        <row r="9798">
          <cell r="A9798" t="str">
            <v>No.</v>
          </cell>
          <cell r="B9798" t="str">
            <v>DESCRIPCIÓN</v>
          </cell>
          <cell r="F9798" t="str">
            <v>ÍTEM DE PAGO</v>
          </cell>
          <cell r="G9798" t="str">
            <v>UNIDAD</v>
          </cell>
          <cell r="H9798" t="str">
            <v>CANTIDAD</v>
          </cell>
        </row>
        <row r="9799">
          <cell r="A9799">
            <v>113</v>
          </cell>
          <cell r="B9799" t="str">
            <v>S.T.I. THERMOFILM REFORZADO a=30cm, e=2mm, traslapo al 50% para división de espacios.</v>
          </cell>
          <cell r="F9799" t="str">
            <v>DI</v>
          </cell>
          <cell r="G9799" t="str">
            <v>UNIDAD</v>
          </cell>
          <cell r="H9799">
            <v>9</v>
          </cell>
        </row>
        <row r="9801">
          <cell r="A9801" t="str">
            <v>DETALLE</v>
          </cell>
          <cell r="C9801" t="str">
            <v>FACTOR</v>
          </cell>
          <cell r="D9801" t="str">
            <v>CANTIDAD</v>
          </cell>
          <cell r="E9801" t="str">
            <v>A (ML)</v>
          </cell>
          <cell r="F9801" t="str">
            <v>B (M2)</v>
          </cell>
          <cell r="G9801" t="str">
            <v>C (M3)</v>
          </cell>
          <cell r="H9801" t="str">
            <v>TOTAL</v>
          </cell>
        </row>
        <row r="9802">
          <cell r="A9802" t="str">
            <v>VANOS ENTRE PASILLOS</v>
          </cell>
          <cell r="C9802">
            <v>1</v>
          </cell>
          <cell r="D9802">
            <v>9</v>
          </cell>
          <cell r="H9802">
            <v>9</v>
          </cell>
        </row>
        <row r="9803">
          <cell r="H9803" t="str">
            <v/>
          </cell>
        </row>
        <row r="9804">
          <cell r="H9804" t="str">
            <v/>
          </cell>
        </row>
        <row r="9805">
          <cell r="H9805" t="str">
            <v/>
          </cell>
        </row>
        <row r="9806">
          <cell r="H9806" t="str">
            <v/>
          </cell>
        </row>
        <row r="9807">
          <cell r="H9807" t="str">
            <v/>
          </cell>
        </row>
        <row r="9808">
          <cell r="H9808" t="str">
            <v/>
          </cell>
        </row>
        <row r="9809">
          <cell r="H9809" t="str">
            <v/>
          </cell>
        </row>
        <row r="9810">
          <cell r="H9810" t="str">
            <v/>
          </cell>
        </row>
        <row r="9811">
          <cell r="H9811" t="str">
            <v/>
          </cell>
        </row>
        <row r="9812">
          <cell r="H9812" t="str">
            <v/>
          </cell>
        </row>
        <row r="9813">
          <cell r="H9813" t="str">
            <v/>
          </cell>
        </row>
        <row r="9814">
          <cell r="H9814" t="str">
            <v/>
          </cell>
        </row>
        <row r="9815">
          <cell r="H9815" t="str">
            <v/>
          </cell>
        </row>
        <row r="9816">
          <cell r="H9816" t="str">
            <v/>
          </cell>
        </row>
        <row r="9817">
          <cell r="H9817" t="str">
            <v/>
          </cell>
        </row>
        <row r="9818">
          <cell r="H9818" t="str">
            <v/>
          </cell>
        </row>
        <row r="9819">
          <cell r="H9819" t="str">
            <v/>
          </cell>
        </row>
        <row r="9820">
          <cell r="H9820" t="str">
            <v/>
          </cell>
        </row>
        <row r="9821">
          <cell r="H9821" t="str">
            <v/>
          </cell>
        </row>
        <row r="9822">
          <cell r="H9822" t="str">
            <v/>
          </cell>
        </row>
        <row r="9823">
          <cell r="H9823" t="str">
            <v/>
          </cell>
        </row>
        <row r="9824">
          <cell r="H9824" t="str">
            <v/>
          </cell>
        </row>
        <row r="9825">
          <cell r="H9825" t="str">
            <v/>
          </cell>
        </row>
        <row r="9826">
          <cell r="H9826" t="str">
            <v/>
          </cell>
        </row>
        <row r="9827">
          <cell r="H9827" t="str">
            <v/>
          </cell>
        </row>
        <row r="9828">
          <cell r="H9828" t="str">
            <v/>
          </cell>
        </row>
        <row r="9829">
          <cell r="H9829" t="str">
            <v/>
          </cell>
        </row>
        <row r="9830">
          <cell r="H9830" t="str">
            <v/>
          </cell>
        </row>
        <row r="9831">
          <cell r="H9831" t="str">
            <v/>
          </cell>
        </row>
        <row r="9832">
          <cell r="H9832" t="str">
            <v/>
          </cell>
        </row>
        <row r="9833">
          <cell r="A9833" t="str">
            <v>ACTIVIDAD No 113 - PÁGINA 1</v>
          </cell>
        </row>
        <row r="9834">
          <cell r="H9834" t="str">
            <v/>
          </cell>
        </row>
        <row r="9835">
          <cell r="H9835" t="str">
            <v/>
          </cell>
        </row>
        <row r="9836">
          <cell r="H9836" t="str">
            <v/>
          </cell>
        </row>
        <row r="9837">
          <cell r="H9837" t="str">
            <v/>
          </cell>
        </row>
        <row r="9838">
          <cell r="H9838" t="str">
            <v/>
          </cell>
        </row>
        <row r="9839">
          <cell r="H9839" t="str">
            <v/>
          </cell>
        </row>
        <row r="9840">
          <cell r="H9840" t="str">
            <v/>
          </cell>
        </row>
        <row r="9841">
          <cell r="H9841" t="str">
            <v/>
          </cell>
        </row>
        <row r="9842">
          <cell r="H9842" t="str">
            <v/>
          </cell>
        </row>
        <row r="9843">
          <cell r="H9843" t="str">
            <v/>
          </cell>
        </row>
        <row r="9844">
          <cell r="H9844" t="str">
            <v/>
          </cell>
        </row>
        <row r="9845">
          <cell r="H9845" t="str">
            <v/>
          </cell>
        </row>
        <row r="9846">
          <cell r="H9846" t="str">
            <v/>
          </cell>
        </row>
        <row r="9847">
          <cell r="H9847" t="str">
            <v/>
          </cell>
        </row>
        <row r="9848">
          <cell r="H9848" t="str">
            <v/>
          </cell>
        </row>
        <row r="9849">
          <cell r="H9849" t="str">
            <v/>
          </cell>
        </row>
        <row r="9850">
          <cell r="H9850" t="str">
            <v/>
          </cell>
        </row>
        <row r="9851">
          <cell r="A9851" t="str">
            <v>CANTIDAD TOTAL ACTIVIDAD No 113</v>
          </cell>
          <cell r="H9851">
            <v>9</v>
          </cell>
        </row>
        <row r="9852">
          <cell r="A9852" t="str">
            <v>INSERTE PLANO, GRÁFICO O ESQUEMA AQUÍ</v>
          </cell>
        </row>
        <row r="9875">
          <cell r="B9875" t="str">
            <v>SANTIAGO RODRÍGUEZ RIVAS</v>
          </cell>
        </row>
        <row r="9876">
          <cell r="B9876" t="str">
            <v>INGENIERO CIVIL PRESUPUESTADOR</v>
          </cell>
        </row>
        <row r="9877">
          <cell r="B9877" t="str">
            <v xml:space="preserve">COSTOS Y PRESUPUESTOS </v>
          </cell>
        </row>
        <row r="9878">
          <cell r="B9878" t="str">
            <v>M.P. 161037-0500005 TLM</v>
          </cell>
          <cell r="C9878" t="str">
            <v>ACTIVIDAD No 113 - PÁGINA 2</v>
          </cell>
        </row>
        <row r="9879">
          <cell r="A9879" t="str">
            <v>DEPARTAMENTO DE ANTIOQUIA</v>
          </cell>
        </row>
        <row r="9880">
          <cell r="A9880" t="str">
            <v>MUNICIPIO DE BRICEÑO</v>
          </cell>
        </row>
        <row r="9881">
          <cell r="A9881" t="str">
            <v>PROYECTO: PLANTA DE BENEFICIO ANIMAL DEL MUNICIPIO DE BRICEÑO - ANTIOQUIA</v>
          </cell>
        </row>
        <row r="9883">
          <cell r="A9883" t="str">
            <v>MEMORIAS DE OBRA</v>
          </cell>
        </row>
        <row r="9885">
          <cell r="A9885" t="str">
            <v>No.</v>
          </cell>
          <cell r="B9885" t="str">
            <v>DESCRIPCIÓN</v>
          </cell>
          <cell r="F9885" t="str">
            <v>ÍTEM DE PAGO</v>
          </cell>
          <cell r="G9885" t="str">
            <v>UNIDAD</v>
          </cell>
          <cell r="H9885" t="str">
            <v>CANTIDAD</v>
          </cell>
        </row>
        <row r="9886">
          <cell r="B9886" t="str">
            <v/>
          </cell>
          <cell r="F9886" t="str">
            <v/>
          </cell>
          <cell r="G9886" t="str">
            <v/>
          </cell>
          <cell r="H9886" t="str">
            <v/>
          </cell>
        </row>
        <row r="9888">
          <cell r="A9888" t="str">
            <v>DETALLE</v>
          </cell>
          <cell r="C9888" t="str">
            <v>FACTOR</v>
          </cell>
          <cell r="D9888" t="str">
            <v>CANTIDAD</v>
          </cell>
          <cell r="E9888" t="str">
            <v>A (ML)</v>
          </cell>
          <cell r="F9888" t="str">
            <v>B (M2)</v>
          </cell>
          <cell r="G9888" t="str">
            <v>C (M3)</v>
          </cell>
          <cell r="H9888" t="str">
            <v>TOTAL</v>
          </cell>
        </row>
        <row r="9889">
          <cell r="H9889" t="str">
            <v/>
          </cell>
        </row>
        <row r="9890">
          <cell r="H9890" t="str">
            <v/>
          </cell>
        </row>
        <row r="9891">
          <cell r="H9891" t="str">
            <v/>
          </cell>
        </row>
        <row r="9892">
          <cell r="H9892" t="str">
            <v/>
          </cell>
        </row>
        <row r="9893">
          <cell r="H9893" t="str">
            <v/>
          </cell>
        </row>
        <row r="9894">
          <cell r="H9894" t="str">
            <v/>
          </cell>
        </row>
        <row r="9895">
          <cell r="H9895" t="str">
            <v/>
          </cell>
        </row>
        <row r="9896">
          <cell r="H9896" t="str">
            <v/>
          </cell>
        </row>
        <row r="9897">
          <cell r="H9897" t="str">
            <v/>
          </cell>
        </row>
        <row r="9898">
          <cell r="H9898" t="str">
            <v/>
          </cell>
        </row>
        <row r="9899">
          <cell r="H9899" t="str">
            <v/>
          </cell>
        </row>
        <row r="9900">
          <cell r="H9900" t="str">
            <v/>
          </cell>
        </row>
        <row r="9901">
          <cell r="H9901" t="str">
            <v/>
          </cell>
        </row>
        <row r="9902">
          <cell r="H9902" t="str">
            <v/>
          </cell>
        </row>
        <row r="9903">
          <cell r="H9903" t="str">
            <v/>
          </cell>
        </row>
        <row r="9904">
          <cell r="H9904" t="str">
            <v/>
          </cell>
        </row>
        <row r="9905">
          <cell r="H9905" t="str">
            <v/>
          </cell>
        </row>
        <row r="9906">
          <cell r="H9906" t="str">
            <v/>
          </cell>
        </row>
        <row r="9907">
          <cell r="H9907" t="str">
            <v/>
          </cell>
        </row>
        <row r="9908">
          <cell r="H9908" t="str">
            <v/>
          </cell>
        </row>
        <row r="9909">
          <cell r="H9909" t="str">
            <v/>
          </cell>
        </row>
        <row r="9910">
          <cell r="H9910" t="str">
            <v/>
          </cell>
        </row>
        <row r="9911">
          <cell r="H9911" t="str">
            <v/>
          </cell>
        </row>
        <row r="9912">
          <cell r="H9912" t="str">
            <v/>
          </cell>
        </row>
        <row r="9913">
          <cell r="H9913" t="str">
            <v/>
          </cell>
        </row>
        <row r="9916">
          <cell r="H9916" t="str">
            <v/>
          </cell>
        </row>
        <row r="9917">
          <cell r="H9917" t="str">
            <v/>
          </cell>
        </row>
        <row r="9918">
          <cell r="H9918" t="str">
            <v/>
          </cell>
        </row>
        <row r="9919">
          <cell r="H9919" t="str">
            <v/>
          </cell>
        </row>
        <row r="9920">
          <cell r="H9920" t="str">
            <v/>
          </cell>
        </row>
        <row r="9921">
          <cell r="H9921" t="str">
            <v/>
          </cell>
        </row>
        <row r="9922">
          <cell r="A9922" t="str">
            <v>ACTIVIDAD No  - PÁGINA 1</v>
          </cell>
        </row>
        <row r="9923">
          <cell r="H9923" t="str">
            <v/>
          </cell>
        </row>
        <row r="9924">
          <cell r="H9924" t="str">
            <v/>
          </cell>
        </row>
        <row r="9925">
          <cell r="H9925" t="str">
            <v/>
          </cell>
        </row>
        <row r="9926">
          <cell r="H9926" t="str">
            <v/>
          </cell>
        </row>
        <row r="9927">
          <cell r="H9927" t="str">
            <v/>
          </cell>
        </row>
        <row r="9928">
          <cell r="H9928" t="str">
            <v/>
          </cell>
        </row>
        <row r="9929">
          <cell r="H9929" t="str">
            <v/>
          </cell>
        </row>
        <row r="9930">
          <cell r="H9930" t="str">
            <v/>
          </cell>
        </row>
        <row r="9931">
          <cell r="H9931" t="str">
            <v/>
          </cell>
        </row>
        <row r="9932">
          <cell r="H9932" t="str">
            <v/>
          </cell>
        </row>
        <row r="9933">
          <cell r="H9933" t="str">
            <v/>
          </cell>
        </row>
        <row r="9934">
          <cell r="H9934" t="str">
            <v/>
          </cell>
        </row>
        <row r="9935">
          <cell r="H9935" t="str">
            <v/>
          </cell>
        </row>
        <row r="9936">
          <cell r="H9936" t="str">
            <v/>
          </cell>
        </row>
        <row r="9937">
          <cell r="H9937" t="str">
            <v/>
          </cell>
        </row>
        <row r="9938">
          <cell r="H9938" t="str">
            <v/>
          </cell>
        </row>
        <row r="9939">
          <cell r="H9939" t="str">
            <v/>
          </cell>
        </row>
        <row r="9940">
          <cell r="A9940" t="str">
            <v xml:space="preserve">CANTIDAD TOTAL ACTIVIDAD No </v>
          </cell>
          <cell r="H9940" t="str">
            <v/>
          </cell>
        </row>
        <row r="9941">
          <cell r="A9941" t="str">
            <v>INSERTE PLANO, GRÁFICO O ESQUEMA AQUÍ</v>
          </cell>
        </row>
        <row r="9964">
          <cell r="B9964" t="str">
            <v>SANTIAGO RODRÍGUEZ RIVAS</v>
          </cell>
        </row>
        <row r="9965">
          <cell r="B9965" t="str">
            <v>INGENIERO CIVIL PRESUPUESTADOR</v>
          </cell>
        </row>
        <row r="9966">
          <cell r="B9966" t="str">
            <v xml:space="preserve">COSTOS Y PRESUPUESTOS </v>
          </cell>
        </row>
        <row r="9967">
          <cell r="B9967" t="str">
            <v>M.P. 161037-0500005 TLM</v>
          </cell>
          <cell r="C9967" t="str">
            <v>ACTIVIDAD No  - PÁGINA 2</v>
          </cell>
        </row>
        <row r="9968">
          <cell r="A9968" t="str">
            <v>DEPARTAMENTO DE ANTIOQUIA</v>
          </cell>
        </row>
        <row r="9969">
          <cell r="A9969" t="str">
            <v>MUNICIPIO DE BRICEÑO</v>
          </cell>
        </row>
        <row r="9970">
          <cell r="A9970" t="str">
            <v>PROYECTO: PLANTA DE BENEFICIO ANIMAL DEL MUNICIPIO DE BRICEÑO - ANTIOQUIA</v>
          </cell>
        </row>
        <row r="9972">
          <cell r="A9972" t="str">
            <v>MEMORIAS DE OBRA</v>
          </cell>
        </row>
        <row r="9974">
          <cell r="A9974" t="str">
            <v>No.</v>
          </cell>
          <cell r="B9974" t="str">
            <v>DESCRIPCIÓN</v>
          </cell>
          <cell r="F9974" t="str">
            <v>ÍTEM DE PAGO</v>
          </cell>
          <cell r="G9974" t="str">
            <v>UNIDAD</v>
          </cell>
          <cell r="H9974" t="str">
            <v>CANTIDAD</v>
          </cell>
        </row>
        <row r="9975">
          <cell r="B9975" t="str">
            <v/>
          </cell>
          <cell r="F9975" t="str">
            <v/>
          </cell>
          <cell r="G9975" t="str">
            <v/>
          </cell>
          <cell r="H9975" t="str">
            <v/>
          </cell>
        </row>
        <row r="9977">
          <cell r="A9977" t="str">
            <v>DETALLE</v>
          </cell>
          <cell r="C9977" t="str">
            <v>FACTOR</v>
          </cell>
          <cell r="D9977" t="str">
            <v>CANTIDAD</v>
          </cell>
          <cell r="E9977" t="str">
            <v>A (ML)</v>
          </cell>
          <cell r="F9977" t="str">
            <v>B (M2)</v>
          </cell>
          <cell r="G9977" t="str">
            <v>C (M3)</v>
          </cell>
          <cell r="H9977" t="str">
            <v>TOTAL</v>
          </cell>
        </row>
        <row r="9978">
          <cell r="H9978" t="str">
            <v/>
          </cell>
        </row>
        <row r="9979">
          <cell r="H9979" t="str">
            <v/>
          </cell>
        </row>
        <row r="9980">
          <cell r="H9980" t="str">
            <v/>
          </cell>
        </row>
        <row r="9981">
          <cell r="H9981" t="str">
            <v/>
          </cell>
        </row>
        <row r="9982">
          <cell r="H9982" t="str">
            <v/>
          </cell>
        </row>
        <row r="9983">
          <cell r="H9983" t="str">
            <v/>
          </cell>
        </row>
        <row r="9984">
          <cell r="H9984" t="str">
            <v/>
          </cell>
        </row>
        <row r="9985">
          <cell r="H9985" t="str">
            <v/>
          </cell>
        </row>
        <row r="9986">
          <cell r="H9986" t="str">
            <v/>
          </cell>
        </row>
        <row r="9987">
          <cell r="H9987" t="str">
            <v/>
          </cell>
        </row>
        <row r="9988">
          <cell r="H9988" t="str">
            <v/>
          </cell>
        </row>
        <row r="9989">
          <cell r="H9989" t="str">
            <v/>
          </cell>
        </row>
        <row r="9990">
          <cell r="H9990" t="str">
            <v/>
          </cell>
        </row>
        <row r="9991">
          <cell r="H9991" t="str">
            <v/>
          </cell>
        </row>
        <row r="9992">
          <cell r="H9992" t="str">
            <v/>
          </cell>
        </row>
        <row r="9993">
          <cell r="H9993" t="str">
            <v/>
          </cell>
        </row>
        <row r="9994">
          <cell r="H9994" t="str">
            <v/>
          </cell>
        </row>
        <row r="9995">
          <cell r="H9995" t="str">
            <v/>
          </cell>
        </row>
        <row r="9996">
          <cell r="H9996" t="str">
            <v/>
          </cell>
        </row>
        <row r="9997">
          <cell r="H9997" t="str">
            <v/>
          </cell>
        </row>
        <row r="9998">
          <cell r="H9998" t="str">
            <v/>
          </cell>
        </row>
        <row r="9999">
          <cell r="H9999" t="str">
            <v/>
          </cell>
        </row>
        <row r="10000">
          <cell r="H10000" t="str">
            <v/>
          </cell>
        </row>
        <row r="10001">
          <cell r="H10001" t="str">
            <v/>
          </cell>
        </row>
        <row r="10002">
          <cell r="H10002" t="str">
            <v/>
          </cell>
        </row>
        <row r="10003">
          <cell r="H10003" t="str">
            <v/>
          </cell>
        </row>
        <row r="10004">
          <cell r="H10004" t="str">
            <v/>
          </cell>
        </row>
        <row r="10005">
          <cell r="H10005" t="str">
            <v/>
          </cell>
        </row>
        <row r="10006">
          <cell r="H10006" t="str">
            <v/>
          </cell>
        </row>
        <row r="10007">
          <cell r="H10007" t="str">
            <v/>
          </cell>
        </row>
        <row r="10008">
          <cell r="H10008" t="str">
            <v/>
          </cell>
        </row>
        <row r="10009">
          <cell r="A10009" t="str">
            <v>ACTIVIDAD No  - PÁGINA 1</v>
          </cell>
        </row>
        <row r="10010">
          <cell r="H10010" t="str">
            <v/>
          </cell>
        </row>
        <row r="10011">
          <cell r="H10011" t="str">
            <v/>
          </cell>
        </row>
        <row r="10012">
          <cell r="H10012" t="str">
            <v/>
          </cell>
        </row>
        <row r="10013">
          <cell r="H10013" t="str">
            <v/>
          </cell>
        </row>
        <row r="10014">
          <cell r="H10014" t="str">
            <v/>
          </cell>
        </row>
        <row r="10015">
          <cell r="H10015" t="str">
            <v/>
          </cell>
        </row>
        <row r="10016">
          <cell r="H10016" t="str">
            <v/>
          </cell>
        </row>
        <row r="10017">
          <cell r="H10017" t="str">
            <v/>
          </cell>
        </row>
        <row r="10018">
          <cell r="H10018" t="str">
            <v/>
          </cell>
        </row>
        <row r="10019">
          <cell r="H10019" t="str">
            <v/>
          </cell>
        </row>
        <row r="10020">
          <cell r="H10020" t="str">
            <v/>
          </cell>
        </row>
        <row r="10021">
          <cell r="H10021" t="str">
            <v/>
          </cell>
        </row>
        <row r="10022">
          <cell r="H10022" t="str">
            <v/>
          </cell>
        </row>
        <row r="10023">
          <cell r="H10023" t="str">
            <v/>
          </cell>
        </row>
        <row r="10024">
          <cell r="H10024" t="str">
            <v/>
          </cell>
        </row>
        <row r="10025">
          <cell r="H10025" t="str">
            <v/>
          </cell>
        </row>
        <row r="10026">
          <cell r="H10026" t="str">
            <v/>
          </cell>
        </row>
        <row r="10027">
          <cell r="A10027" t="str">
            <v xml:space="preserve">CANTIDAD TOTAL ACTIVIDAD No </v>
          </cell>
          <cell r="H10027" t="str">
            <v/>
          </cell>
        </row>
        <row r="10028">
          <cell r="A10028" t="str">
            <v>INSERTE PLANO, GRÁFICO O ESQUEMA AQUÍ</v>
          </cell>
        </row>
        <row r="10051">
          <cell r="B10051" t="str">
            <v>SANTIAGO RODRÍGUEZ RIVAS</v>
          </cell>
        </row>
        <row r="10052">
          <cell r="B10052" t="str">
            <v>INGENIERO CIVIL PRESUPUESTADOR</v>
          </cell>
        </row>
        <row r="10053">
          <cell r="B10053" t="str">
            <v xml:space="preserve">COSTOS Y PRESUPUESTOS </v>
          </cell>
        </row>
        <row r="10054">
          <cell r="B10054" t="str">
            <v>M.P. 161037-0500005 TLM</v>
          </cell>
          <cell r="C10054" t="str">
            <v>ACTIVIDAD No  - PÁGINA 2</v>
          </cell>
        </row>
        <row r="10055">
          <cell r="A10055" t="str">
            <v>DEPARTAMENTO DE ANTIOQUIA</v>
          </cell>
        </row>
        <row r="10056">
          <cell r="A10056" t="str">
            <v>MUNICIPIO DE BRICEÑO</v>
          </cell>
        </row>
        <row r="10057">
          <cell r="A10057" t="str">
            <v>PROYECTO: PLANTA DE BENEFICIO ANIMAL DEL MUNICIPIO DE BRICEÑO - ANTIOQUIA</v>
          </cell>
        </row>
        <row r="10059">
          <cell r="A10059" t="str">
            <v>MEMORIAS DE OBRA</v>
          </cell>
        </row>
        <row r="10061">
          <cell r="A10061" t="str">
            <v>No.</v>
          </cell>
          <cell r="B10061" t="str">
            <v>DESCRIPCIÓN</v>
          </cell>
          <cell r="F10061" t="str">
            <v>ÍTEM DE PAGO</v>
          </cell>
          <cell r="G10061" t="str">
            <v>UNIDAD</v>
          </cell>
          <cell r="H10061" t="str">
            <v>CANTIDAD</v>
          </cell>
        </row>
        <row r="10062">
          <cell r="B10062" t="str">
            <v/>
          </cell>
          <cell r="F10062" t="str">
            <v/>
          </cell>
          <cell r="G10062" t="str">
            <v/>
          </cell>
          <cell r="H10062" t="str">
            <v/>
          </cell>
        </row>
        <row r="10064">
          <cell r="A10064" t="str">
            <v>DETALLE</v>
          </cell>
          <cell r="C10064" t="str">
            <v>FACTOR</v>
          </cell>
          <cell r="D10064" t="str">
            <v>CANTIDAD</v>
          </cell>
          <cell r="E10064" t="str">
            <v>A (ML)</v>
          </cell>
          <cell r="F10064" t="str">
            <v>B (M2)</v>
          </cell>
          <cell r="G10064" t="str">
            <v>C (M3)</v>
          </cell>
          <cell r="H10064" t="str">
            <v>TOTAL</v>
          </cell>
        </row>
        <row r="10065">
          <cell r="H10065" t="str">
            <v/>
          </cell>
        </row>
        <row r="10066">
          <cell r="H10066" t="str">
            <v/>
          </cell>
        </row>
        <row r="10067">
          <cell r="H10067" t="str">
            <v/>
          </cell>
        </row>
        <row r="10068">
          <cell r="H10068" t="str">
            <v/>
          </cell>
        </row>
        <row r="10069">
          <cell r="H10069" t="str">
            <v/>
          </cell>
        </row>
        <row r="10070">
          <cell r="H10070" t="str">
            <v/>
          </cell>
        </row>
        <row r="10071">
          <cell r="H10071" t="str">
            <v/>
          </cell>
        </row>
        <row r="10072">
          <cell r="H10072" t="str">
            <v/>
          </cell>
        </row>
        <row r="10073">
          <cell r="H10073" t="str">
            <v/>
          </cell>
        </row>
        <row r="10074">
          <cell r="H10074" t="str">
            <v/>
          </cell>
        </row>
        <row r="10075">
          <cell r="H10075" t="str">
            <v/>
          </cell>
        </row>
        <row r="10076">
          <cell r="H10076" t="str">
            <v/>
          </cell>
        </row>
        <row r="10077">
          <cell r="H10077" t="str">
            <v/>
          </cell>
        </row>
        <row r="10078">
          <cell r="H10078" t="str">
            <v/>
          </cell>
        </row>
        <row r="10079">
          <cell r="H10079" t="str">
            <v/>
          </cell>
        </row>
        <row r="10080">
          <cell r="H10080" t="str">
            <v/>
          </cell>
        </row>
        <row r="10081">
          <cell r="H10081" t="str">
            <v/>
          </cell>
        </row>
        <row r="10082">
          <cell r="H10082" t="str">
            <v/>
          </cell>
        </row>
        <row r="10083">
          <cell r="H10083" t="str">
            <v/>
          </cell>
        </row>
        <row r="10084">
          <cell r="H10084" t="str">
            <v/>
          </cell>
        </row>
        <row r="10085">
          <cell r="H10085" t="str">
            <v/>
          </cell>
        </row>
        <row r="10086">
          <cell r="H10086" t="str">
            <v/>
          </cell>
        </row>
        <row r="10087">
          <cell r="H10087" t="str">
            <v/>
          </cell>
        </row>
        <row r="10088">
          <cell r="H10088" t="str">
            <v/>
          </cell>
        </row>
        <row r="10089">
          <cell r="H10089" t="str">
            <v/>
          </cell>
        </row>
        <row r="10090">
          <cell r="H10090" t="str">
            <v/>
          </cell>
        </row>
        <row r="10091">
          <cell r="H10091" t="str">
            <v/>
          </cell>
        </row>
        <row r="10092">
          <cell r="H10092" t="str">
            <v/>
          </cell>
        </row>
        <row r="10093">
          <cell r="H10093" t="str">
            <v/>
          </cell>
        </row>
        <row r="10094">
          <cell r="H10094" t="str">
            <v/>
          </cell>
        </row>
        <row r="10095">
          <cell r="H10095" t="str">
            <v/>
          </cell>
        </row>
        <row r="10096">
          <cell r="A10096" t="str">
            <v>ACTIVIDAD No  - PÁGINA 1</v>
          </cell>
        </row>
        <row r="10097">
          <cell r="H10097" t="str">
            <v/>
          </cell>
        </row>
        <row r="10098">
          <cell r="H10098" t="str">
            <v/>
          </cell>
        </row>
        <row r="10099">
          <cell r="H10099" t="str">
            <v/>
          </cell>
        </row>
        <row r="10100">
          <cell r="H10100" t="str">
            <v/>
          </cell>
        </row>
        <row r="10101">
          <cell r="H10101" t="str">
            <v/>
          </cell>
        </row>
        <row r="10102">
          <cell r="H10102" t="str">
            <v/>
          </cell>
        </row>
        <row r="10103">
          <cell r="H10103" t="str">
            <v/>
          </cell>
        </row>
        <row r="10104">
          <cell r="H10104" t="str">
            <v/>
          </cell>
        </row>
        <row r="10105">
          <cell r="H10105" t="str">
            <v/>
          </cell>
        </row>
        <row r="10106">
          <cell r="H10106" t="str">
            <v/>
          </cell>
        </row>
        <row r="10107">
          <cell r="H10107" t="str">
            <v/>
          </cell>
        </row>
        <row r="10108">
          <cell r="H10108" t="str">
            <v/>
          </cell>
        </row>
        <row r="10109">
          <cell r="H10109" t="str">
            <v/>
          </cell>
        </row>
        <row r="10110">
          <cell r="H10110" t="str">
            <v/>
          </cell>
        </row>
        <row r="10111">
          <cell r="H10111" t="str">
            <v/>
          </cell>
        </row>
        <row r="10112">
          <cell r="H10112" t="str">
            <v/>
          </cell>
        </row>
        <row r="10113">
          <cell r="H10113" t="str">
            <v/>
          </cell>
        </row>
        <row r="10114">
          <cell r="A10114" t="str">
            <v xml:space="preserve">CANTIDAD TOTAL ACTIVIDAD No </v>
          </cell>
          <cell r="H10114" t="str">
            <v/>
          </cell>
        </row>
        <row r="10115">
          <cell r="A10115" t="str">
            <v>INSERTE PLANO, GRÁFICO O ESQUEMA AQUÍ</v>
          </cell>
        </row>
        <row r="10138">
          <cell r="B10138" t="str">
            <v>SANTIAGO RODRÍGUEZ RIVAS</v>
          </cell>
        </row>
        <row r="10139">
          <cell r="B10139" t="str">
            <v>INGENIERO CIVIL PRESUPUESTADOR</v>
          </cell>
        </row>
        <row r="10140">
          <cell r="B10140" t="str">
            <v xml:space="preserve">COSTOS Y PRESUPUESTOS </v>
          </cell>
        </row>
        <row r="10141">
          <cell r="B10141" t="str">
            <v>M.P. 161037-0500005 TLM</v>
          </cell>
          <cell r="C10141" t="str">
            <v>ACTIVIDAD No  - PÁGINA 2</v>
          </cell>
        </row>
        <row r="10142">
          <cell r="A10142" t="str">
            <v>DEPARTAMENTO DE ANTIOQUIA</v>
          </cell>
        </row>
        <row r="10143">
          <cell r="A10143" t="str">
            <v>MUNICIPIO DE BRICEÑO</v>
          </cell>
        </row>
        <row r="10144">
          <cell r="A10144" t="str">
            <v>PROYECTO: PLANTA DE BENEFICIO ANIMAL DEL MUNICIPIO DE BRICEÑO - ANTIOQUIA</v>
          </cell>
        </row>
        <row r="10146">
          <cell r="A10146" t="str">
            <v>MEMORIAS DE OBRA</v>
          </cell>
        </row>
        <row r="10148">
          <cell r="A10148" t="str">
            <v>No.</v>
          </cell>
          <cell r="B10148" t="str">
            <v>DESCRIPCIÓN</v>
          </cell>
          <cell r="F10148" t="str">
            <v>ÍTEM DE PAGO</v>
          </cell>
          <cell r="G10148" t="str">
            <v>UNIDAD</v>
          </cell>
          <cell r="H10148" t="str">
            <v>CANTIDAD</v>
          </cell>
        </row>
        <row r="10149">
          <cell r="B10149" t="str">
            <v/>
          </cell>
          <cell r="F10149" t="str">
            <v/>
          </cell>
          <cell r="G10149" t="str">
            <v/>
          </cell>
          <cell r="H10149" t="str">
            <v/>
          </cell>
        </row>
        <row r="10151">
          <cell r="A10151" t="str">
            <v>DETALLE</v>
          </cell>
          <cell r="C10151" t="str">
            <v>FACTOR</v>
          </cell>
          <cell r="D10151" t="str">
            <v>CANTIDAD</v>
          </cell>
          <cell r="E10151" t="str">
            <v>A (ML)</v>
          </cell>
          <cell r="F10151" t="str">
            <v>B (M2)</v>
          </cell>
          <cell r="G10151" t="str">
            <v>C (M3)</v>
          </cell>
          <cell r="H10151" t="str">
            <v>TOTAL</v>
          </cell>
        </row>
        <row r="10152">
          <cell r="H10152" t="str">
            <v/>
          </cell>
        </row>
        <row r="10153">
          <cell r="H10153" t="str">
            <v/>
          </cell>
        </row>
        <row r="10154">
          <cell r="H10154" t="str">
            <v/>
          </cell>
        </row>
        <row r="10155">
          <cell r="H10155" t="str">
            <v/>
          </cell>
        </row>
        <row r="10156">
          <cell r="H10156" t="str">
            <v/>
          </cell>
        </row>
        <row r="10157">
          <cell r="H10157" t="str">
            <v/>
          </cell>
        </row>
        <row r="10158">
          <cell r="H10158" t="str">
            <v/>
          </cell>
        </row>
        <row r="10159">
          <cell r="H10159" t="str">
            <v/>
          </cell>
        </row>
        <row r="10160">
          <cell r="H10160" t="str">
            <v/>
          </cell>
        </row>
        <row r="10161">
          <cell r="H10161" t="str">
            <v/>
          </cell>
        </row>
        <row r="10162">
          <cell r="H10162" t="str">
            <v/>
          </cell>
        </row>
        <row r="10163">
          <cell r="H10163" t="str">
            <v/>
          </cell>
        </row>
        <row r="10164">
          <cell r="H10164" t="str">
            <v/>
          </cell>
        </row>
        <row r="10165">
          <cell r="H10165" t="str">
            <v/>
          </cell>
        </row>
        <row r="10166">
          <cell r="H10166" t="str">
            <v/>
          </cell>
        </row>
        <row r="10167">
          <cell r="H10167" t="str">
            <v/>
          </cell>
        </row>
        <row r="10168">
          <cell r="H10168" t="str">
            <v/>
          </cell>
        </row>
        <row r="10169">
          <cell r="H10169" t="str">
            <v/>
          </cell>
        </row>
        <row r="10170">
          <cell r="H10170" t="str">
            <v/>
          </cell>
        </row>
        <row r="10171">
          <cell r="H10171" t="str">
            <v/>
          </cell>
        </row>
        <row r="10172">
          <cell r="H10172" t="str">
            <v/>
          </cell>
        </row>
        <row r="10173">
          <cell r="H10173" t="str">
            <v/>
          </cell>
        </row>
        <row r="10174">
          <cell r="H10174" t="str">
            <v/>
          </cell>
        </row>
        <row r="10175">
          <cell r="H10175" t="str">
            <v/>
          </cell>
        </row>
        <row r="10176">
          <cell r="H10176" t="str">
            <v/>
          </cell>
        </row>
        <row r="10177">
          <cell r="H10177" t="str">
            <v/>
          </cell>
        </row>
        <row r="10178">
          <cell r="H10178" t="str">
            <v/>
          </cell>
        </row>
        <row r="10179">
          <cell r="H10179" t="str">
            <v/>
          </cell>
        </row>
        <row r="10180">
          <cell r="H10180" t="str">
            <v/>
          </cell>
        </row>
        <row r="10181">
          <cell r="H10181" t="str">
            <v/>
          </cell>
        </row>
        <row r="10182">
          <cell r="H10182" t="str">
            <v/>
          </cell>
        </row>
        <row r="10183">
          <cell r="A10183" t="str">
            <v>ACTIVIDAD No  - PÁGINA 1</v>
          </cell>
        </row>
        <row r="10184">
          <cell r="H10184" t="str">
            <v/>
          </cell>
        </row>
        <row r="10185">
          <cell r="H10185" t="str">
            <v/>
          </cell>
        </row>
        <row r="10186">
          <cell r="H10186" t="str">
            <v/>
          </cell>
        </row>
        <row r="10187">
          <cell r="H10187" t="str">
            <v/>
          </cell>
        </row>
        <row r="10188">
          <cell r="H10188" t="str">
            <v/>
          </cell>
        </row>
        <row r="10189">
          <cell r="H10189" t="str">
            <v/>
          </cell>
        </row>
        <row r="10190">
          <cell r="H10190" t="str">
            <v/>
          </cell>
        </row>
        <row r="10191">
          <cell r="H10191" t="str">
            <v/>
          </cell>
        </row>
        <row r="10192">
          <cell r="H10192" t="str">
            <v/>
          </cell>
        </row>
        <row r="10193">
          <cell r="H10193" t="str">
            <v/>
          </cell>
        </row>
        <row r="10194">
          <cell r="H10194" t="str">
            <v/>
          </cell>
        </row>
        <row r="10195">
          <cell r="H10195" t="str">
            <v/>
          </cell>
        </row>
        <row r="10196">
          <cell r="H10196" t="str">
            <v/>
          </cell>
        </row>
        <row r="10197">
          <cell r="H10197" t="str">
            <v/>
          </cell>
        </row>
        <row r="10198">
          <cell r="H10198" t="str">
            <v/>
          </cell>
        </row>
        <row r="10199">
          <cell r="H10199" t="str">
            <v/>
          </cell>
        </row>
        <row r="10200">
          <cell r="H10200" t="str">
            <v/>
          </cell>
        </row>
        <row r="10201">
          <cell r="A10201" t="str">
            <v xml:space="preserve">CANTIDAD TOTAL ACTIVIDAD No </v>
          </cell>
          <cell r="H10201" t="str">
            <v/>
          </cell>
        </row>
        <row r="10202">
          <cell r="A10202" t="str">
            <v>INSERTE PLANO, GRÁFICO O ESQUEMA AQUÍ</v>
          </cell>
        </row>
        <row r="10225">
          <cell r="B10225" t="str">
            <v>SANTIAGO RODRÍGUEZ RIVAS</v>
          </cell>
        </row>
        <row r="10226">
          <cell r="B10226" t="str">
            <v>INGENIERO CIVIL PRESUPUESTADOR</v>
          </cell>
        </row>
        <row r="10227">
          <cell r="B10227" t="str">
            <v xml:space="preserve">COSTOS Y PRESUPUESTOS </v>
          </cell>
        </row>
        <row r="10228">
          <cell r="B10228" t="str">
            <v>M.P. 161037-0500005 TLM</v>
          </cell>
          <cell r="C10228" t="str">
            <v>ACTIVIDAD No  - PÁGINA 2</v>
          </cell>
        </row>
        <row r="10229">
          <cell r="A10229" t="str">
            <v>DEPARTAMENTO DE ANTIOQUIA</v>
          </cell>
        </row>
        <row r="10230">
          <cell r="A10230" t="str">
            <v>MUNICIPIO DE BRICEÑO</v>
          </cell>
        </row>
        <row r="10231">
          <cell r="A10231" t="str">
            <v>PROYECTO: PLANTA DE BENEFICIO ANIMAL DEL MUNICIPIO DE BRICEÑO - ANTIOQUIA</v>
          </cell>
        </row>
        <row r="10233">
          <cell r="A10233" t="str">
            <v>MEMORIAS DE OBRA</v>
          </cell>
        </row>
        <row r="10235">
          <cell r="A10235" t="str">
            <v>No.</v>
          </cell>
          <cell r="B10235" t="str">
            <v>DESCRIPCIÓN</v>
          </cell>
          <cell r="F10235" t="str">
            <v>ÍTEM DE PAGO</v>
          </cell>
          <cell r="G10235" t="str">
            <v>UNIDAD</v>
          </cell>
          <cell r="H10235" t="str">
            <v>CANTIDAD</v>
          </cell>
        </row>
        <row r="10236">
          <cell r="B10236" t="str">
            <v/>
          </cell>
          <cell r="F10236" t="str">
            <v/>
          </cell>
          <cell r="G10236" t="str">
            <v/>
          </cell>
          <cell r="H10236" t="str">
            <v/>
          </cell>
        </row>
        <row r="10238">
          <cell r="A10238" t="str">
            <v>DETALLE</v>
          </cell>
          <cell r="C10238" t="str">
            <v>FACTOR</v>
          </cell>
          <cell r="D10238" t="str">
            <v>CANTIDAD</v>
          </cell>
          <cell r="E10238" t="str">
            <v>A (ML)</v>
          </cell>
          <cell r="F10238" t="str">
            <v>B (M2)</v>
          </cell>
          <cell r="G10238" t="str">
            <v>C (M3)</v>
          </cell>
          <cell r="H10238" t="str">
            <v>TOTAL</v>
          </cell>
        </row>
        <row r="10239">
          <cell r="H10239" t="str">
            <v/>
          </cell>
        </row>
        <row r="10240">
          <cell r="H10240" t="str">
            <v/>
          </cell>
        </row>
        <row r="10241">
          <cell r="H10241" t="str">
            <v/>
          </cell>
        </row>
        <row r="10242">
          <cell r="H10242" t="str">
            <v/>
          </cell>
        </row>
        <row r="10243">
          <cell r="H10243" t="str">
            <v/>
          </cell>
        </row>
        <row r="10244">
          <cell r="H10244" t="str">
            <v/>
          </cell>
        </row>
        <row r="10245">
          <cell r="H10245" t="str">
            <v/>
          </cell>
        </row>
        <row r="10246">
          <cell r="H10246" t="str">
            <v/>
          </cell>
        </row>
        <row r="10247">
          <cell r="H10247" t="str">
            <v/>
          </cell>
        </row>
        <row r="10248">
          <cell r="H10248" t="str">
            <v/>
          </cell>
        </row>
        <row r="10249">
          <cell r="H10249" t="str">
            <v/>
          </cell>
        </row>
        <row r="10250">
          <cell r="H10250" t="str">
            <v/>
          </cell>
        </row>
        <row r="10251">
          <cell r="H10251" t="str">
            <v/>
          </cell>
        </row>
        <row r="10252">
          <cell r="H10252" t="str">
            <v/>
          </cell>
        </row>
        <row r="10253">
          <cell r="H10253" t="str">
            <v/>
          </cell>
        </row>
        <row r="10254">
          <cell r="H10254" t="str">
            <v/>
          </cell>
        </row>
        <row r="10255">
          <cell r="H10255" t="str">
            <v/>
          </cell>
        </row>
        <row r="10256">
          <cell r="H10256" t="str">
            <v/>
          </cell>
        </row>
        <row r="10257">
          <cell r="H10257" t="str">
            <v/>
          </cell>
        </row>
        <row r="10258">
          <cell r="H10258" t="str">
            <v/>
          </cell>
        </row>
        <row r="10259">
          <cell r="H10259" t="str">
            <v/>
          </cell>
        </row>
        <row r="10260">
          <cell r="H10260" t="str">
            <v/>
          </cell>
        </row>
        <row r="10261">
          <cell r="H10261" t="str">
            <v/>
          </cell>
        </row>
        <row r="10262">
          <cell r="H10262" t="str">
            <v/>
          </cell>
        </row>
        <row r="10263">
          <cell r="H10263" t="str">
            <v/>
          </cell>
        </row>
        <row r="10264">
          <cell r="H10264" t="str">
            <v/>
          </cell>
        </row>
        <row r="10265">
          <cell r="H10265" t="str">
            <v/>
          </cell>
        </row>
        <row r="10266">
          <cell r="H10266" t="str">
            <v/>
          </cell>
        </row>
        <row r="10267">
          <cell r="H10267" t="str">
            <v/>
          </cell>
        </row>
        <row r="10268">
          <cell r="H10268" t="str">
            <v/>
          </cell>
        </row>
        <row r="10269">
          <cell r="H10269" t="str">
            <v/>
          </cell>
        </row>
        <row r="10270">
          <cell r="A10270" t="str">
            <v>ACTIVIDAD No  - PÁGINA 1</v>
          </cell>
        </row>
        <row r="10271">
          <cell r="H10271" t="str">
            <v/>
          </cell>
        </row>
        <row r="10272">
          <cell r="H10272" t="str">
            <v/>
          </cell>
        </row>
        <row r="10273">
          <cell r="H10273" t="str">
            <v/>
          </cell>
        </row>
        <row r="10274">
          <cell r="H10274" t="str">
            <v/>
          </cell>
        </row>
        <row r="10275">
          <cell r="H10275" t="str">
            <v/>
          </cell>
        </row>
        <row r="10276">
          <cell r="H10276" t="str">
            <v/>
          </cell>
        </row>
        <row r="10277">
          <cell r="H10277" t="str">
            <v/>
          </cell>
        </row>
        <row r="10278">
          <cell r="H10278" t="str">
            <v/>
          </cell>
        </row>
        <row r="10279">
          <cell r="H10279" t="str">
            <v/>
          </cell>
        </row>
        <row r="10280">
          <cell r="H10280" t="str">
            <v/>
          </cell>
        </row>
        <row r="10281">
          <cell r="H10281" t="str">
            <v/>
          </cell>
        </row>
        <row r="10282">
          <cell r="H10282" t="str">
            <v/>
          </cell>
        </row>
        <row r="10283">
          <cell r="H10283" t="str">
            <v/>
          </cell>
        </row>
        <row r="10284">
          <cell r="H10284" t="str">
            <v/>
          </cell>
        </row>
        <row r="10285">
          <cell r="H10285" t="str">
            <v/>
          </cell>
        </row>
        <row r="10286">
          <cell r="H10286" t="str">
            <v/>
          </cell>
        </row>
        <row r="10287">
          <cell r="H10287" t="str">
            <v/>
          </cell>
        </row>
        <row r="10288">
          <cell r="A10288" t="str">
            <v xml:space="preserve">CANTIDAD TOTAL ACTIVIDAD No </v>
          </cell>
          <cell r="H10288" t="str">
            <v/>
          </cell>
        </row>
        <row r="10289">
          <cell r="A10289" t="str">
            <v>INSERTE PLANO, GRÁFICO O ESQUEMA AQUÍ</v>
          </cell>
        </row>
        <row r="10312">
          <cell r="B10312" t="str">
            <v>SANTIAGO RODRÍGUEZ RIVAS</v>
          </cell>
        </row>
        <row r="10313">
          <cell r="B10313" t="str">
            <v>INGENIERO CIVIL PRESUPUESTADOR</v>
          </cell>
        </row>
        <row r="10314">
          <cell r="B10314" t="str">
            <v xml:space="preserve">COSTOS Y PRESUPUESTOS </v>
          </cell>
        </row>
        <row r="10315">
          <cell r="B10315" t="str">
            <v>M.P. 161037-0500005 TLM</v>
          </cell>
          <cell r="C10315" t="str">
            <v>ACTIVIDAD No  - PÁGINA 2</v>
          </cell>
        </row>
        <row r="10316">
          <cell r="A10316" t="str">
            <v>DEPARTAMENTO DE ANTIOQUIA</v>
          </cell>
        </row>
        <row r="10317">
          <cell r="A10317" t="str">
            <v>MUNICIPIO DE BRICEÑO</v>
          </cell>
        </row>
        <row r="10318">
          <cell r="A10318" t="str">
            <v>PROYECTO: PLANTA DE BENEFICIO ANIMAL DEL MUNICIPIO DE BRICEÑO - ANTIOQUIA</v>
          </cell>
        </row>
        <row r="10320">
          <cell r="A10320" t="str">
            <v>MEMORIAS DE OBRA</v>
          </cell>
        </row>
        <row r="10322">
          <cell r="A10322" t="str">
            <v>No.</v>
          </cell>
          <cell r="B10322" t="str">
            <v>DESCRIPCIÓN</v>
          </cell>
          <cell r="F10322" t="str">
            <v>ÍTEM DE PAGO</v>
          </cell>
          <cell r="G10322" t="str">
            <v>UNIDAD</v>
          </cell>
          <cell r="H10322" t="str">
            <v>CANTIDAD</v>
          </cell>
        </row>
        <row r="10323">
          <cell r="B10323" t="str">
            <v/>
          </cell>
          <cell r="F10323" t="str">
            <v/>
          </cell>
          <cell r="G10323" t="str">
            <v/>
          </cell>
          <cell r="H10323" t="str">
            <v/>
          </cell>
        </row>
        <row r="10325">
          <cell r="A10325" t="str">
            <v>DETALLE</v>
          </cell>
          <cell r="C10325" t="str">
            <v>FACTOR</v>
          </cell>
          <cell r="D10325" t="str">
            <v>CANTIDAD</v>
          </cell>
          <cell r="E10325" t="str">
            <v>A (ML)</v>
          </cell>
          <cell r="F10325" t="str">
            <v>B (M2)</v>
          </cell>
          <cell r="G10325" t="str">
            <v>C (M3)</v>
          </cell>
          <cell r="H10325" t="str">
            <v>TOTAL</v>
          </cell>
        </row>
        <row r="10326">
          <cell r="H10326" t="str">
            <v/>
          </cell>
        </row>
        <row r="10327">
          <cell r="H10327" t="str">
            <v/>
          </cell>
        </row>
        <row r="10328">
          <cell r="H10328" t="str">
            <v/>
          </cell>
        </row>
        <row r="10329">
          <cell r="H10329" t="str">
            <v/>
          </cell>
        </row>
        <row r="10330">
          <cell r="H10330" t="str">
            <v/>
          </cell>
        </row>
        <row r="10331">
          <cell r="H10331" t="str">
            <v/>
          </cell>
        </row>
        <row r="10332">
          <cell r="H10332" t="str">
            <v/>
          </cell>
        </row>
        <row r="10333">
          <cell r="H10333" t="str">
            <v/>
          </cell>
        </row>
        <row r="10334">
          <cell r="H10334" t="str">
            <v/>
          </cell>
        </row>
        <row r="10335">
          <cell r="H10335" t="str">
            <v/>
          </cell>
        </row>
        <row r="10336">
          <cell r="H10336" t="str">
            <v/>
          </cell>
        </row>
        <row r="10337">
          <cell r="H10337" t="str">
            <v/>
          </cell>
        </row>
        <row r="10338">
          <cell r="H10338" t="str">
            <v/>
          </cell>
        </row>
        <row r="10339">
          <cell r="H10339" t="str">
            <v/>
          </cell>
        </row>
        <row r="10340">
          <cell r="H10340" t="str">
            <v/>
          </cell>
        </row>
        <row r="10341">
          <cell r="H10341" t="str">
            <v/>
          </cell>
        </row>
        <row r="10342">
          <cell r="H10342" t="str">
            <v/>
          </cell>
        </row>
        <row r="10343">
          <cell r="H10343" t="str">
            <v/>
          </cell>
        </row>
        <row r="10344">
          <cell r="H10344" t="str">
            <v/>
          </cell>
        </row>
        <row r="10345">
          <cell r="H10345" t="str">
            <v/>
          </cell>
        </row>
        <row r="10346">
          <cell r="H10346" t="str">
            <v/>
          </cell>
        </row>
        <row r="10347">
          <cell r="H10347" t="str">
            <v/>
          </cell>
        </row>
        <row r="10348">
          <cell r="H10348" t="str">
            <v/>
          </cell>
        </row>
        <row r="10349">
          <cell r="H10349" t="str">
            <v/>
          </cell>
        </row>
        <row r="10350">
          <cell r="H10350" t="str">
            <v/>
          </cell>
        </row>
        <row r="10353">
          <cell r="H10353" t="str">
            <v/>
          </cell>
        </row>
        <row r="10354">
          <cell r="H10354" t="str">
            <v/>
          </cell>
        </row>
        <row r="10355">
          <cell r="H10355" t="str">
            <v/>
          </cell>
        </row>
        <row r="10356">
          <cell r="H10356" t="str">
            <v/>
          </cell>
        </row>
        <row r="10357">
          <cell r="H10357" t="str">
            <v/>
          </cell>
        </row>
        <row r="10358">
          <cell r="H10358" t="str">
            <v/>
          </cell>
        </row>
        <row r="10359">
          <cell r="A10359" t="str">
            <v>ACTIVIDAD No  - PÁGINA 1</v>
          </cell>
        </row>
        <row r="10360">
          <cell r="H10360" t="str">
            <v/>
          </cell>
        </row>
        <row r="10361">
          <cell r="H10361" t="str">
            <v/>
          </cell>
        </row>
        <row r="10362">
          <cell r="H10362" t="str">
            <v/>
          </cell>
        </row>
        <row r="10363">
          <cell r="H10363" t="str">
            <v/>
          </cell>
        </row>
        <row r="10364">
          <cell r="H10364" t="str">
            <v/>
          </cell>
        </row>
        <row r="10365">
          <cell r="H10365" t="str">
            <v/>
          </cell>
        </row>
        <row r="10366">
          <cell r="H10366" t="str">
            <v/>
          </cell>
        </row>
        <row r="10367">
          <cell r="H10367" t="str">
            <v/>
          </cell>
        </row>
        <row r="10368">
          <cell r="H10368" t="str">
            <v/>
          </cell>
        </row>
        <row r="10369">
          <cell r="H10369" t="str">
            <v/>
          </cell>
        </row>
        <row r="10370">
          <cell r="H10370" t="str">
            <v/>
          </cell>
        </row>
        <row r="10371">
          <cell r="H10371" t="str">
            <v/>
          </cell>
        </row>
        <row r="10372">
          <cell r="H10372" t="str">
            <v/>
          </cell>
        </row>
        <row r="10373">
          <cell r="H10373" t="str">
            <v/>
          </cell>
        </row>
        <row r="10374">
          <cell r="H10374" t="str">
            <v/>
          </cell>
        </row>
        <row r="10375">
          <cell r="H10375" t="str">
            <v/>
          </cell>
        </row>
        <row r="10376">
          <cell r="H10376" t="str">
            <v/>
          </cell>
        </row>
        <row r="10377">
          <cell r="A10377" t="str">
            <v xml:space="preserve">CANTIDAD TOTAL ACTIVIDAD No </v>
          </cell>
          <cell r="H10377" t="str">
            <v/>
          </cell>
        </row>
        <row r="10378">
          <cell r="A10378" t="str">
            <v>INSERTE PLANO, GRÁFICO O ESQUEMA AQUÍ</v>
          </cell>
        </row>
        <row r="10401">
          <cell r="B10401" t="str">
            <v>SANTIAGO RODRÍGUEZ RIVAS</v>
          </cell>
        </row>
        <row r="10402">
          <cell r="B10402" t="str">
            <v>INGENIERO CIVIL PRESUPUESTADOR</v>
          </cell>
        </row>
        <row r="10403">
          <cell r="B10403" t="str">
            <v xml:space="preserve">COSTOS Y PRESUPUESTOS </v>
          </cell>
        </row>
        <row r="10404">
          <cell r="B10404" t="str">
            <v>M.P. 161037-0500005 TLM</v>
          </cell>
          <cell r="C10404" t="str">
            <v>ACTIVIDAD No  - PÁGINA 2</v>
          </cell>
        </row>
        <row r="10405">
          <cell r="A10405" t="str">
            <v>DEPARTAMENTO DE ANTIOQUIA</v>
          </cell>
        </row>
        <row r="10406">
          <cell r="A10406" t="str">
            <v>MUNICIPIO DE BRICEÑO</v>
          </cell>
        </row>
        <row r="10407">
          <cell r="A10407" t="str">
            <v>PROYECTO: PLANTA DE BENEFICIO ANIMAL DEL MUNICIPIO DE BRICEÑO - ANTIOQUIA</v>
          </cell>
        </row>
        <row r="10409">
          <cell r="A10409" t="str">
            <v>MEMORIAS DE OBRA</v>
          </cell>
        </row>
        <row r="10411">
          <cell r="A10411" t="str">
            <v>No.</v>
          </cell>
          <cell r="B10411" t="str">
            <v>DESCRIPCIÓN</v>
          </cell>
          <cell r="F10411" t="str">
            <v>ÍTEM DE PAGO</v>
          </cell>
          <cell r="G10411" t="str">
            <v>UNIDAD</v>
          </cell>
          <cell r="H10411" t="str">
            <v>CANTIDAD</v>
          </cell>
        </row>
        <row r="10412">
          <cell r="B10412" t="str">
            <v/>
          </cell>
          <cell r="F10412" t="str">
            <v/>
          </cell>
          <cell r="G10412" t="str">
            <v/>
          </cell>
          <cell r="H10412" t="str">
            <v/>
          </cell>
        </row>
        <row r="10414">
          <cell r="A10414" t="str">
            <v>DETALLE</v>
          </cell>
          <cell r="C10414" t="str">
            <v>FACTOR</v>
          </cell>
          <cell r="D10414" t="str">
            <v>CANTIDAD</v>
          </cell>
          <cell r="E10414" t="str">
            <v>A (ML)</v>
          </cell>
          <cell r="F10414" t="str">
            <v>B (M2)</v>
          </cell>
          <cell r="G10414" t="str">
            <v>C (M3)</v>
          </cell>
          <cell r="H10414" t="str">
            <v>TOTAL</v>
          </cell>
        </row>
        <row r="10415">
          <cell r="H10415" t="str">
            <v/>
          </cell>
        </row>
        <row r="10416">
          <cell r="H10416" t="str">
            <v/>
          </cell>
        </row>
        <row r="10417">
          <cell r="H10417" t="str">
            <v/>
          </cell>
        </row>
        <row r="10418">
          <cell r="H10418" t="str">
            <v/>
          </cell>
        </row>
        <row r="10419">
          <cell r="H10419" t="str">
            <v/>
          </cell>
        </row>
        <row r="10420">
          <cell r="H10420" t="str">
            <v/>
          </cell>
        </row>
        <row r="10421">
          <cell r="H10421" t="str">
            <v/>
          </cell>
        </row>
        <row r="10422">
          <cell r="H10422" t="str">
            <v/>
          </cell>
        </row>
        <row r="10423">
          <cell r="H10423" t="str">
            <v/>
          </cell>
        </row>
        <row r="10424">
          <cell r="H10424" t="str">
            <v/>
          </cell>
        </row>
        <row r="10425">
          <cell r="H10425" t="str">
            <v/>
          </cell>
        </row>
        <row r="10426">
          <cell r="H10426" t="str">
            <v/>
          </cell>
        </row>
        <row r="10427">
          <cell r="H10427" t="str">
            <v/>
          </cell>
        </row>
        <row r="10428">
          <cell r="H10428" t="str">
            <v/>
          </cell>
        </row>
        <row r="10429">
          <cell r="H10429" t="str">
            <v/>
          </cell>
        </row>
        <row r="10430">
          <cell r="H10430" t="str">
            <v/>
          </cell>
        </row>
        <row r="10431">
          <cell r="H10431" t="str">
            <v/>
          </cell>
        </row>
        <row r="10432">
          <cell r="H10432" t="str">
            <v/>
          </cell>
        </row>
        <row r="10433">
          <cell r="H10433" t="str">
            <v/>
          </cell>
        </row>
        <row r="10434">
          <cell r="H10434" t="str">
            <v/>
          </cell>
        </row>
        <row r="10435">
          <cell r="H10435" t="str">
            <v/>
          </cell>
        </row>
        <row r="10436">
          <cell r="H10436" t="str">
            <v/>
          </cell>
        </row>
        <row r="10437">
          <cell r="H10437" t="str">
            <v/>
          </cell>
        </row>
        <row r="10438">
          <cell r="H10438" t="str">
            <v/>
          </cell>
        </row>
        <row r="10439">
          <cell r="H10439" t="str">
            <v/>
          </cell>
        </row>
        <row r="10440">
          <cell r="H10440" t="str">
            <v/>
          </cell>
        </row>
        <row r="10441">
          <cell r="H10441" t="str">
            <v/>
          </cell>
        </row>
        <row r="10442">
          <cell r="H10442" t="str">
            <v/>
          </cell>
        </row>
        <row r="10443">
          <cell r="H10443" t="str">
            <v/>
          </cell>
        </row>
        <row r="10444">
          <cell r="H10444" t="str">
            <v/>
          </cell>
        </row>
        <row r="10445">
          <cell r="H10445" t="str">
            <v/>
          </cell>
        </row>
        <row r="10446">
          <cell r="A10446" t="str">
            <v>ACTIVIDAD No  - PÁGINA 1</v>
          </cell>
        </row>
        <row r="10447">
          <cell r="H10447" t="str">
            <v/>
          </cell>
        </row>
        <row r="10448">
          <cell r="H10448" t="str">
            <v/>
          </cell>
        </row>
        <row r="10449">
          <cell r="H10449" t="str">
            <v/>
          </cell>
        </row>
        <row r="10450">
          <cell r="H10450" t="str">
            <v/>
          </cell>
        </row>
        <row r="10451">
          <cell r="H10451" t="str">
            <v/>
          </cell>
        </row>
        <row r="10452">
          <cell r="H10452" t="str">
            <v/>
          </cell>
        </row>
        <row r="10453">
          <cell r="H10453" t="str">
            <v/>
          </cell>
        </row>
        <row r="10454">
          <cell r="H10454" t="str">
            <v/>
          </cell>
        </row>
        <row r="10455">
          <cell r="H10455" t="str">
            <v/>
          </cell>
        </row>
        <row r="10456">
          <cell r="H10456" t="str">
            <v/>
          </cell>
        </row>
        <row r="10457">
          <cell r="H10457" t="str">
            <v/>
          </cell>
        </row>
        <row r="10458">
          <cell r="H10458" t="str">
            <v/>
          </cell>
        </row>
        <row r="10459">
          <cell r="H10459" t="str">
            <v/>
          </cell>
        </row>
        <row r="10460">
          <cell r="H10460" t="str">
            <v/>
          </cell>
        </row>
        <row r="10461">
          <cell r="H10461" t="str">
            <v/>
          </cell>
        </row>
        <row r="10462">
          <cell r="H10462" t="str">
            <v/>
          </cell>
        </row>
        <row r="10463">
          <cell r="H10463" t="str">
            <v/>
          </cell>
        </row>
        <row r="10464">
          <cell r="A10464" t="str">
            <v xml:space="preserve">CANTIDAD TOTAL ACTIVIDAD No </v>
          </cell>
          <cell r="H10464" t="str">
            <v/>
          </cell>
        </row>
        <row r="10465">
          <cell r="A10465" t="str">
            <v>INSERTE PLANO, GRÁFICO O ESQUEMA AQUÍ</v>
          </cell>
        </row>
        <row r="10488">
          <cell r="B10488" t="str">
            <v>SANTIAGO RODRÍGUEZ RIVAS</v>
          </cell>
        </row>
        <row r="10489">
          <cell r="B10489" t="str">
            <v>INGENIERO CIVIL PRESUPUESTADOR</v>
          </cell>
        </row>
        <row r="10490">
          <cell r="B10490" t="str">
            <v xml:space="preserve">COSTOS Y PRESUPUESTOS </v>
          </cell>
        </row>
        <row r="10491">
          <cell r="B10491" t="str">
            <v>M.P. 161037-0500005 TLM</v>
          </cell>
          <cell r="C10491" t="str">
            <v>ACTIVIDAD No  - PÁGINA 2</v>
          </cell>
        </row>
        <row r="10492">
          <cell r="A10492" t="str">
            <v>DEPARTAMENTO DE ANTIOQUIA</v>
          </cell>
        </row>
        <row r="10493">
          <cell r="A10493" t="str">
            <v>MUNICIPIO DE BRICEÑO</v>
          </cell>
        </row>
        <row r="10494">
          <cell r="A10494" t="str">
            <v>PROYECTO: PLANTA DE BENEFICIO ANIMAL DEL MUNICIPIO DE BRICEÑO - ANTIOQUIA</v>
          </cell>
        </row>
        <row r="10496">
          <cell r="A10496" t="str">
            <v>MEMORIAS DE OBRA</v>
          </cell>
        </row>
        <row r="10498">
          <cell r="A10498" t="str">
            <v>No.</v>
          </cell>
          <cell r="B10498" t="str">
            <v>DESCRIPCIÓN</v>
          </cell>
          <cell r="F10498" t="str">
            <v>ÍTEM DE PAGO</v>
          </cell>
          <cell r="G10498" t="str">
            <v>UNIDAD</v>
          </cell>
          <cell r="H10498" t="str">
            <v>CANTIDAD</v>
          </cell>
        </row>
        <row r="10499">
          <cell r="B10499" t="str">
            <v/>
          </cell>
          <cell r="F10499" t="str">
            <v/>
          </cell>
          <cell r="G10499" t="str">
            <v/>
          </cell>
          <cell r="H10499" t="str">
            <v/>
          </cell>
        </row>
        <row r="10501">
          <cell r="A10501" t="str">
            <v>DETALLE</v>
          </cell>
          <cell r="C10501" t="str">
            <v>FACTOR</v>
          </cell>
          <cell r="D10501" t="str">
            <v>CANTIDAD</v>
          </cell>
          <cell r="E10501" t="str">
            <v>A (ML)</v>
          </cell>
          <cell r="F10501" t="str">
            <v>B (M2)</v>
          </cell>
          <cell r="G10501" t="str">
            <v>C (M3)</v>
          </cell>
          <cell r="H10501" t="str">
            <v>TOTAL</v>
          </cell>
        </row>
        <row r="10502">
          <cell r="H10502" t="str">
            <v/>
          </cell>
        </row>
        <row r="10503">
          <cell r="H10503" t="str">
            <v/>
          </cell>
        </row>
        <row r="10504">
          <cell r="H10504" t="str">
            <v/>
          </cell>
        </row>
        <row r="10505">
          <cell r="H10505" t="str">
            <v/>
          </cell>
        </row>
        <row r="10506">
          <cell r="H10506" t="str">
            <v/>
          </cell>
        </row>
        <row r="10507">
          <cell r="H10507" t="str">
            <v/>
          </cell>
        </row>
        <row r="10508">
          <cell r="H10508" t="str">
            <v/>
          </cell>
        </row>
        <row r="10509">
          <cell r="H10509" t="str">
            <v/>
          </cell>
        </row>
        <row r="10510">
          <cell r="H10510" t="str">
            <v/>
          </cell>
        </row>
        <row r="10511">
          <cell r="H10511" t="str">
            <v/>
          </cell>
        </row>
        <row r="10512">
          <cell r="H10512" t="str">
            <v/>
          </cell>
        </row>
        <row r="10513">
          <cell r="H10513" t="str">
            <v/>
          </cell>
        </row>
        <row r="10514">
          <cell r="H10514" t="str">
            <v/>
          </cell>
        </row>
        <row r="10515">
          <cell r="H10515" t="str">
            <v/>
          </cell>
        </row>
        <row r="10516">
          <cell r="H10516" t="str">
            <v/>
          </cell>
        </row>
        <row r="10517">
          <cell r="H10517" t="str">
            <v/>
          </cell>
        </row>
        <row r="10518">
          <cell r="H10518" t="str">
            <v/>
          </cell>
        </row>
        <row r="10519">
          <cell r="H10519" t="str">
            <v/>
          </cell>
        </row>
        <row r="10520">
          <cell r="H10520" t="str">
            <v/>
          </cell>
        </row>
        <row r="10521">
          <cell r="H10521" t="str">
            <v/>
          </cell>
        </row>
        <row r="10522">
          <cell r="H10522" t="str">
            <v/>
          </cell>
        </row>
        <row r="10523">
          <cell r="H10523" t="str">
            <v/>
          </cell>
        </row>
        <row r="10524">
          <cell r="H10524" t="str">
            <v/>
          </cell>
        </row>
        <row r="10525">
          <cell r="H10525" t="str">
            <v/>
          </cell>
        </row>
        <row r="10526">
          <cell r="H10526" t="str">
            <v/>
          </cell>
        </row>
        <row r="10527">
          <cell r="H10527" t="str">
            <v/>
          </cell>
        </row>
        <row r="10528">
          <cell r="H10528" t="str">
            <v/>
          </cell>
        </row>
        <row r="10529">
          <cell r="H10529" t="str">
            <v/>
          </cell>
        </row>
        <row r="10530">
          <cell r="H10530" t="str">
            <v/>
          </cell>
        </row>
        <row r="10531">
          <cell r="H10531" t="str">
            <v/>
          </cell>
        </row>
        <row r="10532">
          <cell r="H10532" t="str">
            <v/>
          </cell>
        </row>
        <row r="10533">
          <cell r="A10533" t="str">
            <v>ACTIVIDAD No  - PÁGINA 1</v>
          </cell>
        </row>
        <row r="10534">
          <cell r="H10534" t="str">
            <v/>
          </cell>
        </row>
        <row r="10535">
          <cell r="H10535" t="str">
            <v/>
          </cell>
        </row>
        <row r="10536">
          <cell r="H10536" t="str">
            <v/>
          </cell>
        </row>
        <row r="10537">
          <cell r="H10537" t="str">
            <v/>
          </cell>
        </row>
        <row r="10538">
          <cell r="H10538" t="str">
            <v/>
          </cell>
        </row>
        <row r="10539">
          <cell r="H10539" t="str">
            <v/>
          </cell>
        </row>
        <row r="10540">
          <cell r="H10540" t="str">
            <v/>
          </cell>
        </row>
        <row r="10541">
          <cell r="H10541" t="str">
            <v/>
          </cell>
        </row>
        <row r="10542">
          <cell r="H10542" t="str">
            <v/>
          </cell>
        </row>
        <row r="10543">
          <cell r="H10543" t="str">
            <v/>
          </cell>
        </row>
        <row r="10544">
          <cell r="H10544" t="str">
            <v/>
          </cell>
        </row>
        <row r="10545">
          <cell r="H10545" t="str">
            <v/>
          </cell>
        </row>
        <row r="10546">
          <cell r="H10546" t="str">
            <v/>
          </cell>
        </row>
        <row r="10547">
          <cell r="H10547" t="str">
            <v/>
          </cell>
        </row>
        <row r="10548">
          <cell r="H10548" t="str">
            <v/>
          </cell>
        </row>
        <row r="10549">
          <cell r="H10549" t="str">
            <v/>
          </cell>
        </row>
        <row r="10550">
          <cell r="H10550" t="str">
            <v/>
          </cell>
        </row>
        <row r="10551">
          <cell r="A10551" t="str">
            <v xml:space="preserve">CANTIDAD TOTAL ACTIVIDAD No </v>
          </cell>
          <cell r="H10551" t="str">
            <v/>
          </cell>
        </row>
        <row r="10552">
          <cell r="A10552" t="str">
            <v>INSERTE PLANO, GRÁFICO O ESQUEMA AQUÍ</v>
          </cell>
        </row>
        <row r="10575">
          <cell r="B10575" t="str">
            <v>SANTIAGO RODRÍGUEZ RIVAS</v>
          </cell>
        </row>
        <row r="10576">
          <cell r="B10576" t="str">
            <v>INGENIERO CIVIL PRESUPUESTADOR</v>
          </cell>
        </row>
        <row r="10577">
          <cell r="B10577" t="str">
            <v xml:space="preserve">COSTOS Y PRESUPUESTOS </v>
          </cell>
        </row>
        <row r="10578">
          <cell r="B10578" t="str">
            <v>M.P. 161037-0500005 TLM</v>
          </cell>
          <cell r="C10578" t="str">
            <v>ACTIVIDAD No  - PÁGINA 2</v>
          </cell>
        </row>
        <row r="10579">
          <cell r="A10579" t="str">
            <v>DEPARTAMENTO DE ANTIOQUIA</v>
          </cell>
        </row>
        <row r="10580">
          <cell r="A10580" t="str">
            <v>MUNICIPIO DE BRICEÑO</v>
          </cell>
        </row>
        <row r="10581">
          <cell r="A10581" t="str">
            <v>PROYECTO: PLANTA DE BENEFICIO ANIMAL DEL MUNICIPIO DE BRICEÑO - ANTIOQUIA</v>
          </cell>
        </row>
        <row r="10583">
          <cell r="A10583" t="str">
            <v>MEMORIAS DE OBRA</v>
          </cell>
        </row>
        <row r="10585">
          <cell r="A10585" t="str">
            <v>No.</v>
          </cell>
          <cell r="B10585" t="str">
            <v>DESCRIPCIÓN</v>
          </cell>
          <cell r="F10585" t="str">
            <v>ÍTEM DE PAGO</v>
          </cell>
          <cell r="G10585" t="str">
            <v>UNIDAD</v>
          </cell>
          <cell r="H10585" t="str">
            <v>CANTIDAD</v>
          </cell>
        </row>
        <row r="10586">
          <cell r="B10586" t="str">
            <v/>
          </cell>
          <cell r="F10586" t="str">
            <v/>
          </cell>
          <cell r="G10586" t="str">
            <v/>
          </cell>
          <cell r="H10586" t="str">
            <v/>
          </cell>
        </row>
        <row r="10588">
          <cell r="A10588" t="str">
            <v>DETALLE</v>
          </cell>
          <cell r="C10588" t="str">
            <v>FACTOR</v>
          </cell>
          <cell r="D10588" t="str">
            <v>CANTIDAD</v>
          </cell>
          <cell r="E10588" t="str">
            <v>A (ML)</v>
          </cell>
          <cell r="F10588" t="str">
            <v>B (M2)</v>
          </cell>
          <cell r="G10588" t="str">
            <v>C (M3)</v>
          </cell>
          <cell r="H10588" t="str">
            <v>TOTAL</v>
          </cell>
        </row>
        <row r="10589">
          <cell r="H10589" t="str">
            <v/>
          </cell>
        </row>
        <row r="10590">
          <cell r="H10590" t="str">
            <v/>
          </cell>
        </row>
        <row r="10591">
          <cell r="H10591" t="str">
            <v/>
          </cell>
        </row>
        <row r="10592">
          <cell r="H10592" t="str">
            <v/>
          </cell>
        </row>
        <row r="10593">
          <cell r="H10593" t="str">
            <v/>
          </cell>
        </row>
        <row r="10594">
          <cell r="H10594" t="str">
            <v/>
          </cell>
        </row>
        <row r="10595">
          <cell r="H10595" t="str">
            <v/>
          </cell>
        </row>
        <row r="10596">
          <cell r="H10596" t="str">
            <v/>
          </cell>
        </row>
        <row r="10597">
          <cell r="H10597" t="str">
            <v/>
          </cell>
        </row>
        <row r="10598">
          <cell r="H10598" t="str">
            <v/>
          </cell>
        </row>
        <row r="10599">
          <cell r="H10599" t="str">
            <v/>
          </cell>
        </row>
        <row r="10600">
          <cell r="H10600" t="str">
            <v/>
          </cell>
        </row>
        <row r="10601">
          <cell r="H10601" t="str">
            <v/>
          </cell>
        </row>
        <row r="10602">
          <cell r="H10602" t="str">
            <v/>
          </cell>
        </row>
        <row r="10603">
          <cell r="H10603" t="str">
            <v/>
          </cell>
        </row>
        <row r="10604">
          <cell r="H10604" t="str">
            <v/>
          </cell>
        </row>
        <row r="10605">
          <cell r="H10605" t="str">
            <v/>
          </cell>
        </row>
        <row r="10606">
          <cell r="H10606" t="str">
            <v/>
          </cell>
        </row>
        <row r="10607">
          <cell r="H10607" t="str">
            <v/>
          </cell>
        </row>
        <row r="10608">
          <cell r="H10608" t="str">
            <v/>
          </cell>
        </row>
        <row r="10609">
          <cell r="H10609" t="str">
            <v/>
          </cell>
        </row>
        <row r="10610">
          <cell r="H10610" t="str">
            <v/>
          </cell>
        </row>
        <row r="10611">
          <cell r="H10611" t="str">
            <v/>
          </cell>
        </row>
        <row r="10612">
          <cell r="H10612" t="str">
            <v/>
          </cell>
        </row>
        <row r="10613">
          <cell r="H10613" t="str">
            <v/>
          </cell>
        </row>
        <row r="10614">
          <cell r="H10614" t="str">
            <v/>
          </cell>
        </row>
        <row r="10615">
          <cell r="H10615" t="str">
            <v/>
          </cell>
        </row>
        <row r="10616">
          <cell r="H10616" t="str">
            <v/>
          </cell>
        </row>
        <row r="10617">
          <cell r="H10617" t="str">
            <v/>
          </cell>
        </row>
        <row r="10618">
          <cell r="H10618" t="str">
            <v/>
          </cell>
        </row>
        <row r="10619">
          <cell r="H10619" t="str">
            <v/>
          </cell>
        </row>
        <row r="10620">
          <cell r="A10620" t="str">
            <v>ACTIVIDAD No  - PÁGINA 1</v>
          </cell>
        </row>
        <row r="10621">
          <cell r="H10621" t="str">
            <v/>
          </cell>
        </row>
        <row r="10622">
          <cell r="H10622" t="str">
            <v/>
          </cell>
        </row>
        <row r="10623">
          <cell r="H10623" t="str">
            <v/>
          </cell>
        </row>
        <row r="10624">
          <cell r="H10624" t="str">
            <v/>
          </cell>
        </row>
        <row r="10625">
          <cell r="H10625" t="str">
            <v/>
          </cell>
        </row>
        <row r="10626">
          <cell r="H10626" t="str">
            <v/>
          </cell>
        </row>
        <row r="10627">
          <cell r="H10627" t="str">
            <v/>
          </cell>
        </row>
        <row r="10628">
          <cell r="H10628" t="str">
            <v/>
          </cell>
        </row>
        <row r="10629">
          <cell r="H10629" t="str">
            <v/>
          </cell>
        </row>
        <row r="10630">
          <cell r="H10630" t="str">
            <v/>
          </cell>
        </row>
        <row r="10631">
          <cell r="H10631" t="str">
            <v/>
          </cell>
        </row>
        <row r="10632">
          <cell r="H10632" t="str">
            <v/>
          </cell>
        </row>
        <row r="10633">
          <cell r="H10633" t="str">
            <v/>
          </cell>
        </row>
        <row r="10634">
          <cell r="H10634" t="str">
            <v/>
          </cell>
        </row>
        <row r="10635">
          <cell r="H10635" t="str">
            <v/>
          </cell>
        </row>
        <row r="10636">
          <cell r="H10636" t="str">
            <v/>
          </cell>
        </row>
        <row r="10637">
          <cell r="H10637" t="str">
            <v/>
          </cell>
        </row>
        <row r="10638">
          <cell r="A10638" t="str">
            <v xml:space="preserve">CANTIDAD TOTAL ACTIVIDAD No </v>
          </cell>
          <cell r="H10638" t="str">
            <v/>
          </cell>
        </row>
        <row r="10639">
          <cell r="A10639" t="str">
            <v>INSERTE PLANO, GRÁFICO O ESQUEMA AQUÍ</v>
          </cell>
        </row>
        <row r="10662">
          <cell r="B10662" t="str">
            <v>SANTIAGO RODRÍGUEZ RIVAS</v>
          </cell>
        </row>
        <row r="10663">
          <cell r="B10663" t="str">
            <v>INGENIERO CIVIL PRESUPUESTADOR</v>
          </cell>
        </row>
        <row r="10664">
          <cell r="B10664" t="str">
            <v xml:space="preserve">COSTOS Y PRESUPUESTOS </v>
          </cell>
        </row>
        <row r="10665">
          <cell r="B10665" t="str">
            <v>M.P. 161037-0500005 TLM</v>
          </cell>
          <cell r="C10665" t="str">
            <v>ACTIVIDAD No  - PÁGINA 2</v>
          </cell>
        </row>
        <row r="10666">
          <cell r="A10666" t="str">
            <v>DEPARTAMENTO DE ANTIOQUIA</v>
          </cell>
        </row>
        <row r="10667">
          <cell r="A10667" t="str">
            <v>MUNICIPIO DE BRICEÑO</v>
          </cell>
        </row>
        <row r="10668">
          <cell r="A10668" t="str">
            <v>PROYECTO: PLANTA DE BENEFICIO ANIMAL DEL MUNICIPIO DE BRICEÑO - ANTIOQUIA</v>
          </cell>
        </row>
        <row r="10670">
          <cell r="A10670" t="str">
            <v>MEMORIAS DE OBRA</v>
          </cell>
        </row>
        <row r="10672">
          <cell r="A10672" t="str">
            <v>No.</v>
          </cell>
          <cell r="B10672" t="str">
            <v>DESCRIPCIÓN</v>
          </cell>
          <cell r="F10672" t="str">
            <v>ÍTEM DE PAGO</v>
          </cell>
          <cell r="G10672" t="str">
            <v>UNIDAD</v>
          </cell>
          <cell r="H10672" t="str">
            <v>CANTIDAD</v>
          </cell>
        </row>
        <row r="10673">
          <cell r="B10673" t="str">
            <v/>
          </cell>
          <cell r="F10673" t="str">
            <v/>
          </cell>
          <cell r="G10673" t="str">
            <v/>
          </cell>
          <cell r="H10673" t="str">
            <v/>
          </cell>
        </row>
        <row r="10675">
          <cell r="A10675" t="str">
            <v>DETALLE</v>
          </cell>
          <cell r="C10675" t="str">
            <v>FACTOR</v>
          </cell>
          <cell r="D10675" t="str">
            <v>CANTIDAD</v>
          </cell>
          <cell r="E10675" t="str">
            <v>A (ML)</v>
          </cell>
          <cell r="F10675" t="str">
            <v>B (M2)</v>
          </cell>
          <cell r="G10675" t="str">
            <v>C (M3)</v>
          </cell>
          <cell r="H10675" t="str">
            <v>TOTAL</v>
          </cell>
        </row>
        <row r="10676">
          <cell r="H10676" t="str">
            <v/>
          </cell>
        </row>
        <row r="10677">
          <cell r="H10677" t="str">
            <v/>
          </cell>
        </row>
        <row r="10678">
          <cell r="H10678" t="str">
            <v/>
          </cell>
        </row>
        <row r="10679">
          <cell r="H10679" t="str">
            <v/>
          </cell>
        </row>
        <row r="10680">
          <cell r="H10680" t="str">
            <v/>
          </cell>
        </row>
        <row r="10681">
          <cell r="H10681" t="str">
            <v/>
          </cell>
        </row>
        <row r="10682">
          <cell r="H10682" t="str">
            <v/>
          </cell>
        </row>
        <row r="10683">
          <cell r="H10683" t="str">
            <v/>
          </cell>
        </row>
        <row r="10684">
          <cell r="H10684" t="str">
            <v/>
          </cell>
        </row>
        <row r="10685">
          <cell r="H10685" t="str">
            <v/>
          </cell>
        </row>
        <row r="10686">
          <cell r="H10686" t="str">
            <v/>
          </cell>
        </row>
        <row r="10687">
          <cell r="H10687" t="str">
            <v/>
          </cell>
        </row>
        <row r="10688">
          <cell r="H10688" t="str">
            <v/>
          </cell>
        </row>
        <row r="10689">
          <cell r="H10689" t="str">
            <v/>
          </cell>
        </row>
        <row r="10690">
          <cell r="H10690" t="str">
            <v/>
          </cell>
        </row>
        <row r="10691">
          <cell r="H10691" t="str">
            <v/>
          </cell>
        </row>
        <row r="10692">
          <cell r="H10692" t="str">
            <v/>
          </cell>
        </row>
        <row r="10693">
          <cell r="H10693" t="str">
            <v/>
          </cell>
        </row>
        <row r="10694">
          <cell r="H10694" t="str">
            <v/>
          </cell>
        </row>
        <row r="10695">
          <cell r="H10695" t="str">
            <v/>
          </cell>
        </row>
        <row r="10696">
          <cell r="H10696" t="str">
            <v/>
          </cell>
        </row>
        <row r="10697">
          <cell r="H10697" t="str">
            <v/>
          </cell>
        </row>
        <row r="10698">
          <cell r="H10698" t="str">
            <v/>
          </cell>
        </row>
        <row r="10699">
          <cell r="H10699" t="str">
            <v/>
          </cell>
        </row>
        <row r="10700">
          <cell r="H10700" t="str">
            <v/>
          </cell>
        </row>
        <row r="10701">
          <cell r="H10701" t="str">
            <v/>
          </cell>
        </row>
        <row r="10702">
          <cell r="H10702" t="str">
            <v/>
          </cell>
        </row>
        <row r="10703">
          <cell r="H10703" t="str">
            <v/>
          </cell>
        </row>
        <row r="10704">
          <cell r="H10704" t="str">
            <v/>
          </cell>
        </row>
        <row r="10705">
          <cell r="H10705" t="str">
            <v/>
          </cell>
        </row>
        <row r="10706">
          <cell r="H10706" t="str">
            <v/>
          </cell>
        </row>
        <row r="10707">
          <cell r="A10707" t="str">
            <v>ACTIVIDAD No  - PÁGINA 1</v>
          </cell>
        </row>
        <row r="10708">
          <cell r="H10708" t="str">
            <v/>
          </cell>
        </row>
        <row r="10709">
          <cell r="H10709" t="str">
            <v/>
          </cell>
        </row>
        <row r="10710">
          <cell r="H10710" t="str">
            <v/>
          </cell>
        </row>
        <row r="10711">
          <cell r="H10711" t="str">
            <v/>
          </cell>
        </row>
        <row r="10712">
          <cell r="H10712" t="str">
            <v/>
          </cell>
        </row>
        <row r="10713">
          <cell r="H10713" t="str">
            <v/>
          </cell>
        </row>
        <row r="10714">
          <cell r="H10714" t="str">
            <v/>
          </cell>
        </row>
        <row r="10715">
          <cell r="H10715" t="str">
            <v/>
          </cell>
        </row>
        <row r="10716">
          <cell r="H10716" t="str">
            <v/>
          </cell>
        </row>
        <row r="10717">
          <cell r="H10717" t="str">
            <v/>
          </cell>
        </row>
        <row r="10718">
          <cell r="H10718" t="str">
            <v/>
          </cell>
        </row>
        <row r="10719">
          <cell r="H10719" t="str">
            <v/>
          </cell>
        </row>
        <row r="10720">
          <cell r="H10720" t="str">
            <v/>
          </cell>
        </row>
        <row r="10721">
          <cell r="H10721" t="str">
            <v/>
          </cell>
        </row>
        <row r="10722">
          <cell r="H10722" t="str">
            <v/>
          </cell>
        </row>
        <row r="10723">
          <cell r="H10723" t="str">
            <v/>
          </cell>
        </row>
        <row r="10724">
          <cell r="H10724" t="str">
            <v/>
          </cell>
        </row>
        <row r="10725">
          <cell r="A10725" t="str">
            <v xml:space="preserve">CANTIDAD TOTAL ACTIVIDAD No </v>
          </cell>
          <cell r="H10725" t="str">
            <v/>
          </cell>
        </row>
        <row r="10726">
          <cell r="A10726" t="str">
            <v>INSERTE PLANO, GRÁFICO O ESQUEMA AQUÍ</v>
          </cell>
        </row>
        <row r="10749">
          <cell r="B10749" t="str">
            <v>SANTIAGO RODRÍGUEZ RIVAS</v>
          </cell>
        </row>
        <row r="10750">
          <cell r="B10750" t="str">
            <v>INGENIERO CIVIL PRESUPUESTADOR</v>
          </cell>
        </row>
        <row r="10751">
          <cell r="B10751" t="str">
            <v xml:space="preserve">COSTOS Y PRESUPUESTOS </v>
          </cell>
        </row>
        <row r="10752">
          <cell r="B10752" t="str">
            <v>M.P. 161037-0500005 TLM</v>
          </cell>
          <cell r="C10752" t="str">
            <v>ACTIVIDAD No  - PÁGINA 2</v>
          </cell>
        </row>
        <row r="10753">
          <cell r="A10753" t="str">
            <v>DEPARTAMENTO DE ANTIOQUIA</v>
          </cell>
        </row>
        <row r="10754">
          <cell r="A10754" t="str">
            <v>MUNICIPIO DE BRICEÑO</v>
          </cell>
        </row>
        <row r="10755">
          <cell r="A10755" t="str">
            <v>PROYECTO: PLANTA DE BENEFICIO ANIMAL DEL MUNICIPIO DE BRICEÑO - ANTIOQUIA</v>
          </cell>
        </row>
        <row r="10757">
          <cell r="A10757" t="str">
            <v>MEMORIAS DE OBRA</v>
          </cell>
        </row>
        <row r="10759">
          <cell r="A10759" t="str">
            <v>No.</v>
          </cell>
          <cell r="B10759" t="str">
            <v>DESCRIPCIÓN</v>
          </cell>
          <cell r="F10759" t="str">
            <v>ÍTEM DE PAGO</v>
          </cell>
          <cell r="G10759" t="str">
            <v>UNIDAD</v>
          </cell>
          <cell r="H10759" t="str">
            <v>CANTIDAD</v>
          </cell>
        </row>
        <row r="10760">
          <cell r="B10760" t="str">
            <v/>
          </cell>
          <cell r="F10760" t="str">
            <v/>
          </cell>
          <cell r="G10760" t="str">
            <v/>
          </cell>
          <cell r="H10760" t="str">
            <v/>
          </cell>
        </row>
        <row r="10762">
          <cell r="A10762" t="str">
            <v>DETALLE</v>
          </cell>
          <cell r="C10762" t="str">
            <v>FACTOR</v>
          </cell>
          <cell r="D10762" t="str">
            <v>CANTIDAD</v>
          </cell>
          <cell r="E10762" t="str">
            <v>A (ML)</v>
          </cell>
          <cell r="F10762" t="str">
            <v>B (M2)</v>
          </cell>
          <cell r="G10762" t="str">
            <v>C (M3)</v>
          </cell>
          <cell r="H10762" t="str">
            <v>TOTAL</v>
          </cell>
        </row>
        <row r="10763">
          <cell r="H10763" t="str">
            <v/>
          </cell>
        </row>
        <row r="10764">
          <cell r="H10764" t="str">
            <v/>
          </cell>
        </row>
        <row r="10765">
          <cell r="H10765" t="str">
            <v/>
          </cell>
        </row>
        <row r="10766">
          <cell r="H10766" t="str">
            <v/>
          </cell>
        </row>
        <row r="10767">
          <cell r="H10767" t="str">
            <v/>
          </cell>
        </row>
        <row r="10768">
          <cell r="H10768" t="str">
            <v/>
          </cell>
        </row>
        <row r="10769">
          <cell r="H10769" t="str">
            <v/>
          </cell>
        </row>
        <row r="10770">
          <cell r="H10770" t="str">
            <v/>
          </cell>
        </row>
        <row r="10771">
          <cell r="H10771" t="str">
            <v/>
          </cell>
        </row>
        <row r="10772">
          <cell r="H10772" t="str">
            <v/>
          </cell>
        </row>
        <row r="10773">
          <cell r="H10773" t="str">
            <v/>
          </cell>
        </row>
        <row r="10774">
          <cell r="H10774" t="str">
            <v/>
          </cell>
        </row>
        <row r="10775">
          <cell r="H10775" t="str">
            <v/>
          </cell>
        </row>
        <row r="10776">
          <cell r="H10776" t="str">
            <v/>
          </cell>
        </row>
        <row r="10777">
          <cell r="H10777" t="str">
            <v/>
          </cell>
        </row>
        <row r="10778">
          <cell r="H10778" t="str">
            <v/>
          </cell>
        </row>
        <row r="10779">
          <cell r="H10779" t="str">
            <v/>
          </cell>
        </row>
        <row r="10780">
          <cell r="H10780" t="str">
            <v/>
          </cell>
        </row>
        <row r="10781">
          <cell r="H10781" t="str">
            <v/>
          </cell>
        </row>
        <row r="10782">
          <cell r="H10782" t="str">
            <v/>
          </cell>
        </row>
        <row r="10783">
          <cell r="H10783" t="str">
            <v/>
          </cell>
        </row>
        <row r="10784">
          <cell r="H10784" t="str">
            <v/>
          </cell>
        </row>
        <row r="10785">
          <cell r="H10785" t="str">
            <v/>
          </cell>
        </row>
        <row r="10786">
          <cell r="H10786" t="str">
            <v/>
          </cell>
        </row>
        <row r="10787">
          <cell r="H10787" t="str">
            <v/>
          </cell>
        </row>
        <row r="10788">
          <cell r="H10788" t="str">
            <v/>
          </cell>
        </row>
        <row r="10789">
          <cell r="H10789" t="str">
            <v/>
          </cell>
        </row>
        <row r="10790">
          <cell r="H10790" t="str">
            <v/>
          </cell>
        </row>
        <row r="10791">
          <cell r="H10791" t="str">
            <v/>
          </cell>
        </row>
        <row r="10792">
          <cell r="H10792" t="str">
            <v/>
          </cell>
        </row>
        <row r="10793">
          <cell r="H10793" t="str">
            <v/>
          </cell>
        </row>
        <row r="10794">
          <cell r="A10794" t="str">
            <v>ACTIVIDAD No  - PÁGINA 1</v>
          </cell>
        </row>
        <row r="10795">
          <cell r="H10795" t="str">
            <v/>
          </cell>
        </row>
        <row r="10796">
          <cell r="H10796" t="str">
            <v/>
          </cell>
        </row>
        <row r="10797">
          <cell r="H10797" t="str">
            <v/>
          </cell>
        </row>
        <row r="10798">
          <cell r="H10798" t="str">
            <v/>
          </cell>
        </row>
        <row r="10799">
          <cell r="H10799" t="str">
            <v/>
          </cell>
        </row>
        <row r="10800">
          <cell r="H10800" t="str">
            <v/>
          </cell>
        </row>
        <row r="10801">
          <cell r="H10801" t="str">
            <v/>
          </cell>
        </row>
        <row r="10802">
          <cell r="H10802" t="str">
            <v/>
          </cell>
        </row>
        <row r="10803">
          <cell r="H10803" t="str">
            <v/>
          </cell>
        </row>
        <row r="10804">
          <cell r="H10804" t="str">
            <v/>
          </cell>
        </row>
        <row r="10805">
          <cell r="H10805" t="str">
            <v/>
          </cell>
        </row>
        <row r="10806">
          <cell r="H10806" t="str">
            <v/>
          </cell>
        </row>
        <row r="10807">
          <cell r="H10807" t="str">
            <v/>
          </cell>
        </row>
        <row r="10808">
          <cell r="H10808" t="str">
            <v/>
          </cell>
        </row>
        <row r="10809">
          <cell r="H10809" t="str">
            <v/>
          </cell>
        </row>
        <row r="10810">
          <cell r="H10810" t="str">
            <v/>
          </cell>
        </row>
        <row r="10811">
          <cell r="H10811" t="str">
            <v/>
          </cell>
        </row>
        <row r="10812">
          <cell r="A10812" t="str">
            <v xml:space="preserve">CANTIDAD TOTAL ACTIVIDAD No </v>
          </cell>
          <cell r="H10812" t="str">
            <v/>
          </cell>
        </row>
        <row r="10813">
          <cell r="A10813" t="str">
            <v>INSERTE PLANO, GRÁFICO O ESQUEMA AQUÍ</v>
          </cell>
        </row>
        <row r="10836">
          <cell r="B10836" t="str">
            <v>SANTIAGO RODRÍGUEZ RIVAS</v>
          </cell>
        </row>
        <row r="10837">
          <cell r="B10837" t="str">
            <v>INGENIERO CIVIL PRESUPUESTADOR</v>
          </cell>
        </row>
        <row r="10838">
          <cell r="B10838" t="str">
            <v xml:space="preserve">COSTOS Y PRESUPUESTOS </v>
          </cell>
        </row>
        <row r="10839">
          <cell r="B10839" t="str">
            <v>M.P. 161037-0500005 TLM</v>
          </cell>
          <cell r="C10839" t="str">
            <v>ACTIVIDAD No  - PÁGINA 2</v>
          </cell>
        </row>
        <row r="10840">
          <cell r="A10840" t="str">
            <v>DEPARTAMENTO DE ANTIOQUIA</v>
          </cell>
        </row>
        <row r="10841">
          <cell r="A10841" t="str">
            <v>MUNICIPIO DE BRICEÑO</v>
          </cell>
        </row>
        <row r="10842">
          <cell r="A10842" t="str">
            <v>PROYECTO: PLANTA DE BENEFICIO ANIMAL DEL MUNICIPIO DE BRICEÑO - ANTIOQUIA</v>
          </cell>
        </row>
        <row r="10844">
          <cell r="A10844" t="str">
            <v>MEMORIAS DE OBRA</v>
          </cell>
        </row>
        <row r="10846">
          <cell r="A10846" t="str">
            <v>No.</v>
          </cell>
          <cell r="B10846" t="str">
            <v>DESCRIPCIÓN</v>
          </cell>
          <cell r="F10846" t="str">
            <v>ÍTEM DE PAGO</v>
          </cell>
          <cell r="G10846" t="str">
            <v>UNIDAD</v>
          </cell>
          <cell r="H10846" t="str">
            <v>CANTIDAD</v>
          </cell>
        </row>
        <row r="10847">
          <cell r="B10847" t="str">
            <v/>
          </cell>
          <cell r="F10847" t="str">
            <v/>
          </cell>
          <cell r="G10847" t="str">
            <v/>
          </cell>
          <cell r="H10847" t="str">
            <v/>
          </cell>
        </row>
        <row r="10849">
          <cell r="A10849" t="str">
            <v>DETALLE</v>
          </cell>
          <cell r="C10849" t="str">
            <v>FACTOR</v>
          </cell>
          <cell r="D10849" t="str">
            <v>CANTIDAD</v>
          </cell>
          <cell r="E10849" t="str">
            <v>A (ML)</v>
          </cell>
          <cell r="F10849" t="str">
            <v>B (M2)</v>
          </cell>
          <cell r="G10849" t="str">
            <v>C (M3)</v>
          </cell>
          <cell r="H10849" t="str">
            <v>TOTAL</v>
          </cell>
        </row>
        <row r="10850">
          <cell r="H10850" t="str">
            <v/>
          </cell>
        </row>
        <row r="10851">
          <cell r="H10851" t="str">
            <v/>
          </cell>
        </row>
        <row r="10852">
          <cell r="H10852" t="str">
            <v/>
          </cell>
        </row>
        <row r="10853">
          <cell r="H10853" t="str">
            <v/>
          </cell>
        </row>
        <row r="10854">
          <cell r="H10854" t="str">
            <v/>
          </cell>
        </row>
        <row r="10855">
          <cell r="H10855" t="str">
            <v/>
          </cell>
        </row>
        <row r="10856">
          <cell r="H10856" t="str">
            <v/>
          </cell>
        </row>
        <row r="10857">
          <cell r="H10857" t="str">
            <v/>
          </cell>
        </row>
        <row r="10858">
          <cell r="H10858" t="str">
            <v/>
          </cell>
        </row>
        <row r="10859">
          <cell r="H10859" t="str">
            <v/>
          </cell>
        </row>
        <row r="10860">
          <cell r="H10860" t="str">
            <v/>
          </cell>
        </row>
        <row r="10861">
          <cell r="H10861" t="str">
            <v/>
          </cell>
        </row>
        <row r="10862">
          <cell r="H10862" t="str">
            <v/>
          </cell>
        </row>
        <row r="10863">
          <cell r="H10863" t="str">
            <v/>
          </cell>
        </row>
        <row r="10864">
          <cell r="H10864" t="str">
            <v/>
          </cell>
        </row>
        <row r="10865">
          <cell r="H10865" t="str">
            <v/>
          </cell>
        </row>
        <row r="10866">
          <cell r="H10866" t="str">
            <v/>
          </cell>
        </row>
        <row r="10867">
          <cell r="H10867" t="str">
            <v/>
          </cell>
        </row>
        <row r="10868">
          <cell r="H10868" t="str">
            <v/>
          </cell>
        </row>
        <row r="10869">
          <cell r="H10869" t="str">
            <v/>
          </cell>
        </row>
        <row r="10870">
          <cell r="H10870" t="str">
            <v/>
          </cell>
        </row>
        <row r="10871">
          <cell r="H10871" t="str">
            <v/>
          </cell>
        </row>
        <row r="10872">
          <cell r="H10872" t="str">
            <v/>
          </cell>
        </row>
        <row r="10873">
          <cell r="H10873" t="str">
            <v/>
          </cell>
        </row>
        <row r="10874">
          <cell r="H10874" t="str">
            <v/>
          </cell>
        </row>
        <row r="10875">
          <cell r="H10875" t="str">
            <v/>
          </cell>
        </row>
        <row r="10876">
          <cell r="H10876" t="str">
            <v/>
          </cell>
        </row>
        <row r="10877">
          <cell r="H10877" t="str">
            <v/>
          </cell>
        </row>
        <row r="10878">
          <cell r="H10878" t="str">
            <v/>
          </cell>
        </row>
        <row r="10879">
          <cell r="H10879" t="str">
            <v/>
          </cell>
        </row>
        <row r="10880">
          <cell r="H10880" t="str">
            <v/>
          </cell>
        </row>
        <row r="10881">
          <cell r="A10881" t="str">
            <v>ACTIVIDAD No  - PÁGINA 1</v>
          </cell>
        </row>
        <row r="10882">
          <cell r="H10882" t="str">
            <v/>
          </cell>
        </row>
        <row r="10883">
          <cell r="H10883" t="str">
            <v/>
          </cell>
        </row>
        <row r="10884">
          <cell r="H10884" t="str">
            <v/>
          </cell>
        </row>
        <row r="10885">
          <cell r="H10885" t="str">
            <v/>
          </cell>
        </row>
        <row r="10886">
          <cell r="H10886" t="str">
            <v/>
          </cell>
        </row>
        <row r="10887">
          <cell r="H10887" t="str">
            <v/>
          </cell>
        </row>
        <row r="10888">
          <cell r="H10888" t="str">
            <v/>
          </cell>
        </row>
        <row r="10889">
          <cell r="H10889" t="str">
            <v/>
          </cell>
        </row>
        <row r="10890">
          <cell r="H10890" t="str">
            <v/>
          </cell>
        </row>
        <row r="10891">
          <cell r="H10891" t="str">
            <v/>
          </cell>
        </row>
        <row r="10892">
          <cell r="H10892" t="str">
            <v/>
          </cell>
        </row>
        <row r="10893">
          <cell r="H10893" t="str">
            <v/>
          </cell>
        </row>
        <row r="10894">
          <cell r="H10894" t="str">
            <v/>
          </cell>
        </row>
        <row r="10895">
          <cell r="H10895" t="str">
            <v/>
          </cell>
        </row>
        <row r="10896">
          <cell r="H10896" t="str">
            <v/>
          </cell>
        </row>
        <row r="10897">
          <cell r="H10897" t="str">
            <v/>
          </cell>
        </row>
        <row r="10898">
          <cell r="H10898" t="str">
            <v/>
          </cell>
        </row>
        <row r="10899">
          <cell r="A10899" t="str">
            <v xml:space="preserve">CANTIDAD TOTAL ACTIVIDAD No </v>
          </cell>
          <cell r="H10899" t="str">
            <v/>
          </cell>
        </row>
        <row r="10900">
          <cell r="A10900" t="str">
            <v>INSERTE PLANO, GRÁFICO O ESQUEMA AQUÍ</v>
          </cell>
        </row>
        <row r="10923">
          <cell r="B10923" t="str">
            <v>SANTIAGO RODRÍGUEZ RIVAS</v>
          </cell>
        </row>
        <row r="10924">
          <cell r="B10924" t="str">
            <v>INGENIERO CIVIL PRESUPUESTADOR</v>
          </cell>
        </row>
        <row r="10925">
          <cell r="B10925" t="str">
            <v xml:space="preserve">COSTOS Y PRESUPUESTOS </v>
          </cell>
        </row>
        <row r="10926">
          <cell r="B10926" t="str">
            <v>M.P. 161037-0500005 TLM</v>
          </cell>
          <cell r="C10926" t="str">
            <v>ACTIVIDAD No  - PÁGINA 2</v>
          </cell>
        </row>
        <row r="10927">
          <cell r="A10927" t="str">
            <v>DEPARTAMENTO DE ANTIOQUIA</v>
          </cell>
        </row>
        <row r="10928">
          <cell r="A10928" t="str">
            <v>MUNICIPIO DE BRICEÑO</v>
          </cell>
        </row>
        <row r="10929">
          <cell r="A10929" t="str">
            <v>PROYECTO: PLANTA DE BENEFICIO ANIMAL DEL MUNICIPIO DE BRICEÑO - ANTIOQUIA</v>
          </cell>
        </row>
        <row r="10931">
          <cell r="A10931" t="str">
            <v>MEMORIAS DE OBRA</v>
          </cell>
        </row>
        <row r="10933">
          <cell r="A10933" t="str">
            <v>No.</v>
          </cell>
          <cell r="B10933" t="str">
            <v>DESCRIPCIÓN</v>
          </cell>
          <cell r="F10933" t="str">
            <v>ÍTEM DE PAGO</v>
          </cell>
          <cell r="G10933" t="str">
            <v>UNIDAD</v>
          </cell>
          <cell r="H10933" t="str">
            <v>CANTIDAD</v>
          </cell>
        </row>
        <row r="10934">
          <cell r="B10934" t="str">
            <v/>
          </cell>
          <cell r="F10934" t="str">
            <v/>
          </cell>
          <cell r="G10934" t="str">
            <v/>
          </cell>
          <cell r="H10934" t="str">
            <v/>
          </cell>
        </row>
        <row r="10936">
          <cell r="A10936" t="str">
            <v>DETALLE</v>
          </cell>
          <cell r="C10936" t="str">
            <v>FACTOR</v>
          </cell>
          <cell r="D10936" t="str">
            <v>CANTIDAD</v>
          </cell>
          <cell r="E10936" t="str">
            <v>A (ML)</v>
          </cell>
          <cell r="F10936" t="str">
            <v>B (M2)</v>
          </cell>
          <cell r="G10936" t="str">
            <v>C (M3)</v>
          </cell>
          <cell r="H10936" t="str">
            <v>TOTAL</v>
          </cell>
        </row>
        <row r="10937">
          <cell r="H10937" t="str">
            <v/>
          </cell>
        </row>
        <row r="10938">
          <cell r="H10938" t="str">
            <v/>
          </cell>
        </row>
        <row r="10939">
          <cell r="H10939" t="str">
            <v/>
          </cell>
        </row>
        <row r="10940">
          <cell r="H10940" t="str">
            <v/>
          </cell>
        </row>
        <row r="10941">
          <cell r="H10941" t="str">
            <v/>
          </cell>
        </row>
        <row r="10942">
          <cell r="H10942" t="str">
            <v/>
          </cell>
        </row>
        <row r="10943">
          <cell r="H10943" t="str">
            <v/>
          </cell>
        </row>
        <row r="10944">
          <cell r="H10944" t="str">
            <v/>
          </cell>
        </row>
        <row r="10945">
          <cell r="H10945" t="str">
            <v/>
          </cell>
        </row>
        <row r="10946">
          <cell r="H10946" t="str">
            <v/>
          </cell>
        </row>
        <row r="10947">
          <cell r="H10947" t="str">
            <v/>
          </cell>
        </row>
        <row r="10948">
          <cell r="H10948" t="str">
            <v/>
          </cell>
        </row>
        <row r="10949">
          <cell r="H10949" t="str">
            <v/>
          </cell>
        </row>
        <row r="10950">
          <cell r="H10950" t="str">
            <v/>
          </cell>
        </row>
        <row r="10951">
          <cell r="H10951" t="str">
            <v/>
          </cell>
        </row>
        <row r="10952">
          <cell r="H10952" t="str">
            <v/>
          </cell>
        </row>
        <row r="10953">
          <cell r="H10953" t="str">
            <v/>
          </cell>
        </row>
        <row r="10954">
          <cell r="H10954" t="str">
            <v/>
          </cell>
        </row>
        <row r="10955">
          <cell r="H10955" t="str">
            <v/>
          </cell>
        </row>
        <row r="10956">
          <cell r="H10956" t="str">
            <v/>
          </cell>
        </row>
        <row r="10957">
          <cell r="H10957" t="str">
            <v/>
          </cell>
        </row>
        <row r="10958">
          <cell r="H10958" t="str">
            <v/>
          </cell>
        </row>
        <row r="10959">
          <cell r="H10959" t="str">
            <v/>
          </cell>
        </row>
        <row r="10960">
          <cell r="H10960" t="str">
            <v/>
          </cell>
        </row>
        <row r="10961">
          <cell r="H10961" t="str">
            <v/>
          </cell>
        </row>
        <row r="10962">
          <cell r="H10962" t="str">
            <v/>
          </cell>
        </row>
        <row r="10963">
          <cell r="H10963" t="str">
            <v/>
          </cell>
        </row>
        <row r="10964">
          <cell r="H10964" t="str">
            <v/>
          </cell>
        </row>
        <row r="10965">
          <cell r="H10965" t="str">
            <v/>
          </cell>
        </row>
        <row r="10966">
          <cell r="H10966" t="str">
            <v/>
          </cell>
        </row>
        <row r="10967">
          <cell r="H10967" t="str">
            <v/>
          </cell>
        </row>
        <row r="10968">
          <cell r="A10968" t="str">
            <v>ACTIVIDAD No  - PÁGINA 1</v>
          </cell>
        </row>
        <row r="10969">
          <cell r="H10969" t="str">
            <v/>
          </cell>
        </row>
        <row r="10970">
          <cell r="H10970" t="str">
            <v/>
          </cell>
        </row>
        <row r="10971">
          <cell r="H10971" t="str">
            <v/>
          </cell>
        </row>
        <row r="10972">
          <cell r="H10972" t="str">
            <v/>
          </cell>
        </row>
        <row r="10973">
          <cell r="H10973" t="str">
            <v/>
          </cell>
        </row>
        <row r="10974">
          <cell r="H10974" t="str">
            <v/>
          </cell>
        </row>
        <row r="10975">
          <cell r="H10975" t="str">
            <v/>
          </cell>
        </row>
        <row r="10976">
          <cell r="H10976" t="str">
            <v/>
          </cell>
        </row>
        <row r="10977">
          <cell r="H10977" t="str">
            <v/>
          </cell>
        </row>
        <row r="10978">
          <cell r="H10978" t="str">
            <v/>
          </cell>
        </row>
        <row r="10979">
          <cell r="H10979" t="str">
            <v/>
          </cell>
        </row>
        <row r="10980">
          <cell r="H10980" t="str">
            <v/>
          </cell>
        </row>
        <row r="10981">
          <cell r="H10981" t="str">
            <v/>
          </cell>
        </row>
        <row r="10982">
          <cell r="H10982" t="str">
            <v/>
          </cell>
        </row>
        <row r="10983">
          <cell r="H10983" t="str">
            <v/>
          </cell>
        </row>
        <row r="10984">
          <cell r="H10984" t="str">
            <v/>
          </cell>
        </row>
        <row r="10985">
          <cell r="H10985" t="str">
            <v/>
          </cell>
        </row>
        <row r="10986">
          <cell r="A10986" t="str">
            <v xml:space="preserve">CANTIDAD TOTAL ACTIVIDAD No </v>
          </cell>
          <cell r="H10986" t="str">
            <v/>
          </cell>
        </row>
        <row r="10987">
          <cell r="A10987" t="str">
            <v>INSERTE PLANO, GRÁFICO O ESQUEMA AQUÍ</v>
          </cell>
        </row>
        <row r="11010">
          <cell r="B11010" t="str">
            <v>SANTIAGO RODRÍGUEZ RIVAS</v>
          </cell>
        </row>
        <row r="11011">
          <cell r="B11011" t="str">
            <v>INGENIERO CIVIL PRESUPUESTADOR</v>
          </cell>
        </row>
        <row r="11012">
          <cell r="B11012" t="str">
            <v xml:space="preserve">COSTOS Y PRESUPUESTOS </v>
          </cell>
        </row>
        <row r="11013">
          <cell r="B11013" t="str">
            <v>M.P. 161037-0500005 TLM</v>
          </cell>
          <cell r="C11013" t="str">
            <v>ACTIVIDAD No  - PÁGINA 2</v>
          </cell>
        </row>
        <row r="11014">
          <cell r="A11014" t="str">
            <v>DEPARTAMENTO DE ANTIOQUIA</v>
          </cell>
        </row>
        <row r="11015">
          <cell r="A11015" t="str">
            <v>MUNICIPIO DE BRICEÑO</v>
          </cell>
        </row>
        <row r="11016">
          <cell r="A11016" t="str">
            <v>PROYECTO: PLANTA DE BENEFICIO ANIMAL DEL MUNICIPIO DE BRICEÑO - ANTIOQUIA</v>
          </cell>
        </row>
        <row r="11018">
          <cell r="A11018" t="str">
            <v>MEMORIAS DE OBRA</v>
          </cell>
        </row>
        <row r="11020">
          <cell r="A11020" t="str">
            <v>No.</v>
          </cell>
          <cell r="B11020" t="str">
            <v>DESCRIPCIÓN</v>
          </cell>
          <cell r="F11020" t="str">
            <v>ÍTEM DE PAGO</v>
          </cell>
          <cell r="G11020" t="str">
            <v>UNIDAD</v>
          </cell>
          <cell r="H11020" t="str">
            <v>CANTIDAD</v>
          </cell>
        </row>
        <row r="11021">
          <cell r="B11021" t="str">
            <v/>
          </cell>
          <cell r="F11021" t="str">
            <v/>
          </cell>
          <cell r="G11021" t="str">
            <v/>
          </cell>
          <cell r="H11021" t="str">
            <v/>
          </cell>
        </row>
        <row r="11023">
          <cell r="A11023" t="str">
            <v>DETALLE</v>
          </cell>
          <cell r="C11023" t="str">
            <v>FACTOR</v>
          </cell>
          <cell r="D11023" t="str">
            <v>CANTIDAD</v>
          </cell>
          <cell r="E11023" t="str">
            <v>A (ML)</v>
          </cell>
          <cell r="F11023" t="str">
            <v>B (M2)</v>
          </cell>
          <cell r="G11023" t="str">
            <v>C (M3)</v>
          </cell>
          <cell r="H11023" t="str">
            <v>TOTAL</v>
          </cell>
        </row>
        <row r="11024">
          <cell r="H11024" t="str">
            <v/>
          </cell>
        </row>
        <row r="11025">
          <cell r="H11025" t="str">
            <v/>
          </cell>
        </row>
        <row r="11026">
          <cell r="H11026" t="str">
            <v/>
          </cell>
        </row>
        <row r="11027">
          <cell r="H11027" t="str">
            <v/>
          </cell>
        </row>
        <row r="11028">
          <cell r="H11028" t="str">
            <v/>
          </cell>
        </row>
        <row r="11029">
          <cell r="H11029" t="str">
            <v/>
          </cell>
        </row>
        <row r="11030">
          <cell r="H11030" t="str">
            <v/>
          </cell>
        </row>
        <row r="11031">
          <cell r="H11031" t="str">
            <v/>
          </cell>
        </row>
        <row r="11032">
          <cell r="H11032" t="str">
            <v/>
          </cell>
        </row>
        <row r="11033">
          <cell r="H11033" t="str">
            <v/>
          </cell>
        </row>
        <row r="11034">
          <cell r="H11034" t="str">
            <v/>
          </cell>
        </row>
        <row r="11035">
          <cell r="H11035" t="str">
            <v/>
          </cell>
        </row>
        <row r="11036">
          <cell r="H11036" t="str">
            <v/>
          </cell>
        </row>
        <row r="11037">
          <cell r="H11037" t="str">
            <v/>
          </cell>
        </row>
        <row r="11038">
          <cell r="H11038" t="str">
            <v/>
          </cell>
        </row>
        <row r="11039">
          <cell r="H11039" t="str">
            <v/>
          </cell>
        </row>
        <row r="11040">
          <cell r="H11040" t="str">
            <v/>
          </cell>
        </row>
        <row r="11041">
          <cell r="H11041" t="str">
            <v/>
          </cell>
        </row>
        <row r="11042">
          <cell r="H11042" t="str">
            <v/>
          </cell>
        </row>
        <row r="11043">
          <cell r="H11043" t="str">
            <v/>
          </cell>
        </row>
        <row r="11044">
          <cell r="H11044" t="str">
            <v/>
          </cell>
        </row>
        <row r="11045">
          <cell r="H11045" t="str">
            <v/>
          </cell>
        </row>
        <row r="11046">
          <cell r="H11046" t="str">
            <v/>
          </cell>
        </row>
        <row r="11047">
          <cell r="H11047" t="str">
            <v/>
          </cell>
        </row>
        <row r="11048">
          <cell r="H11048" t="str">
            <v/>
          </cell>
        </row>
        <row r="11049">
          <cell r="H11049" t="str">
            <v/>
          </cell>
        </row>
        <row r="11050">
          <cell r="H11050" t="str">
            <v/>
          </cell>
        </row>
        <row r="11051">
          <cell r="H11051" t="str">
            <v/>
          </cell>
        </row>
        <row r="11052">
          <cell r="H11052" t="str">
            <v/>
          </cell>
        </row>
        <row r="11053">
          <cell r="H11053" t="str">
            <v/>
          </cell>
        </row>
        <row r="11054">
          <cell r="H11054" t="str">
            <v/>
          </cell>
        </row>
        <row r="11055">
          <cell r="A11055" t="str">
            <v>ACTIVIDAD No  - PÁGINA 1</v>
          </cell>
        </row>
        <row r="11056">
          <cell r="H11056" t="str">
            <v/>
          </cell>
        </row>
        <row r="11057">
          <cell r="H11057" t="str">
            <v/>
          </cell>
        </row>
        <row r="11058">
          <cell r="H11058" t="str">
            <v/>
          </cell>
        </row>
        <row r="11059">
          <cell r="H11059" t="str">
            <v/>
          </cell>
        </row>
        <row r="11060">
          <cell r="H11060" t="str">
            <v/>
          </cell>
        </row>
        <row r="11061">
          <cell r="H11061" t="str">
            <v/>
          </cell>
        </row>
        <row r="11062">
          <cell r="H11062" t="str">
            <v/>
          </cell>
        </row>
        <row r="11063">
          <cell r="H11063" t="str">
            <v/>
          </cell>
        </row>
        <row r="11064">
          <cell r="H11064" t="str">
            <v/>
          </cell>
        </row>
        <row r="11065">
          <cell r="H11065" t="str">
            <v/>
          </cell>
        </row>
        <row r="11066">
          <cell r="H11066" t="str">
            <v/>
          </cell>
        </row>
        <row r="11067">
          <cell r="H11067" t="str">
            <v/>
          </cell>
        </row>
        <row r="11068">
          <cell r="H11068" t="str">
            <v/>
          </cell>
        </row>
        <row r="11069">
          <cell r="H11069" t="str">
            <v/>
          </cell>
        </row>
        <row r="11070">
          <cell r="H11070" t="str">
            <v/>
          </cell>
        </row>
        <row r="11071">
          <cell r="H11071" t="str">
            <v/>
          </cell>
        </row>
        <row r="11072">
          <cell r="H11072" t="str">
            <v/>
          </cell>
        </row>
        <row r="11073">
          <cell r="A11073" t="str">
            <v xml:space="preserve">CANTIDAD TOTAL ACTIVIDAD No </v>
          </cell>
          <cell r="H11073" t="str">
            <v/>
          </cell>
        </row>
        <row r="11074">
          <cell r="A11074" t="str">
            <v>INSERTE PLANO, GRÁFICO O ESQUEMA AQUÍ</v>
          </cell>
        </row>
        <row r="11097">
          <cell r="B11097" t="str">
            <v>SANTIAGO RODRÍGUEZ RIVAS</v>
          </cell>
        </row>
        <row r="11098">
          <cell r="B11098" t="str">
            <v>INGENIERO CIVIL PRESUPUESTADOR</v>
          </cell>
        </row>
        <row r="11099">
          <cell r="B11099" t="str">
            <v xml:space="preserve">COSTOS Y PRESUPUESTOS </v>
          </cell>
        </row>
        <row r="11100">
          <cell r="B11100" t="str">
            <v>M.P. 161037-0500005 TLM</v>
          </cell>
          <cell r="C11100" t="str">
            <v>ACTIVIDAD No  - PÁGINA 2</v>
          </cell>
        </row>
        <row r="11101">
          <cell r="A11101" t="str">
            <v>DEPARTAMENTO DE ANTIOQUIA</v>
          </cell>
        </row>
        <row r="11102">
          <cell r="A11102" t="str">
            <v>MUNICIPIO DE BRICEÑO</v>
          </cell>
        </row>
        <row r="11103">
          <cell r="A11103" t="str">
            <v>PROYECTO: PLANTA DE BENEFICIO ANIMAL DEL MUNICIPIO DE BRICEÑO - ANTIOQUIA</v>
          </cell>
        </row>
        <row r="11105">
          <cell r="A11105" t="str">
            <v>MEMORIAS DE OBRA</v>
          </cell>
        </row>
        <row r="11107">
          <cell r="A11107" t="str">
            <v>No.</v>
          </cell>
          <cell r="B11107" t="str">
            <v>DESCRIPCIÓN</v>
          </cell>
          <cell r="F11107" t="str">
            <v>ÍTEM DE PAGO</v>
          </cell>
          <cell r="G11107" t="str">
            <v>UNIDAD</v>
          </cell>
          <cell r="H11107" t="str">
            <v>CANTIDAD</v>
          </cell>
        </row>
        <row r="11108">
          <cell r="B11108" t="str">
            <v/>
          </cell>
          <cell r="F11108" t="str">
            <v/>
          </cell>
          <cell r="G11108" t="str">
            <v/>
          </cell>
          <cell r="H11108" t="str">
            <v/>
          </cell>
        </row>
        <row r="11110">
          <cell r="A11110" t="str">
            <v>DETALLE</v>
          </cell>
          <cell r="C11110" t="str">
            <v>FACTOR</v>
          </cell>
          <cell r="D11110" t="str">
            <v>CANTIDAD</v>
          </cell>
          <cell r="E11110" t="str">
            <v>A (ML)</v>
          </cell>
          <cell r="F11110" t="str">
            <v>B (M2)</v>
          </cell>
          <cell r="G11110" t="str">
            <v>C (M3)</v>
          </cell>
          <cell r="H11110" t="str">
            <v>TOTAL</v>
          </cell>
        </row>
        <row r="11111">
          <cell r="H11111" t="str">
            <v/>
          </cell>
        </row>
        <row r="11112">
          <cell r="H11112" t="str">
            <v/>
          </cell>
        </row>
        <row r="11113">
          <cell r="H11113" t="str">
            <v/>
          </cell>
        </row>
        <row r="11114">
          <cell r="H11114" t="str">
            <v/>
          </cell>
        </row>
        <row r="11115">
          <cell r="H11115" t="str">
            <v/>
          </cell>
        </row>
        <row r="11116">
          <cell r="H11116" t="str">
            <v/>
          </cell>
        </row>
        <row r="11117">
          <cell r="H11117" t="str">
            <v/>
          </cell>
        </row>
        <row r="11118">
          <cell r="H11118" t="str">
            <v/>
          </cell>
        </row>
        <row r="11119">
          <cell r="H11119" t="str">
            <v/>
          </cell>
        </row>
        <row r="11120">
          <cell r="H11120" t="str">
            <v/>
          </cell>
        </row>
        <row r="11121">
          <cell r="H11121" t="str">
            <v/>
          </cell>
        </row>
        <row r="11122">
          <cell r="H11122" t="str">
            <v/>
          </cell>
        </row>
        <row r="11123">
          <cell r="H11123" t="str">
            <v/>
          </cell>
        </row>
        <row r="11124">
          <cell r="H11124" t="str">
            <v/>
          </cell>
        </row>
        <row r="11125">
          <cell r="H11125" t="str">
            <v/>
          </cell>
        </row>
        <row r="11126">
          <cell r="H11126" t="str">
            <v/>
          </cell>
        </row>
        <row r="11127">
          <cell r="H11127" t="str">
            <v/>
          </cell>
        </row>
        <row r="11128">
          <cell r="H11128" t="str">
            <v/>
          </cell>
        </row>
        <row r="11129">
          <cell r="H11129" t="str">
            <v/>
          </cell>
        </row>
        <row r="11130">
          <cell r="H11130" t="str">
            <v/>
          </cell>
        </row>
        <row r="11131">
          <cell r="H11131" t="str">
            <v/>
          </cell>
        </row>
        <row r="11132">
          <cell r="H11132" t="str">
            <v/>
          </cell>
        </row>
        <row r="11133">
          <cell r="H11133" t="str">
            <v/>
          </cell>
        </row>
        <row r="11134">
          <cell r="H11134" t="str">
            <v/>
          </cell>
        </row>
        <row r="11135">
          <cell r="H11135" t="str">
            <v/>
          </cell>
        </row>
        <row r="11136">
          <cell r="H11136" t="str">
            <v/>
          </cell>
        </row>
        <row r="11137">
          <cell r="H11137" t="str">
            <v/>
          </cell>
        </row>
        <row r="11138">
          <cell r="H11138" t="str">
            <v/>
          </cell>
        </row>
        <row r="11139">
          <cell r="H11139" t="str">
            <v/>
          </cell>
        </row>
        <row r="11140">
          <cell r="H11140" t="str">
            <v/>
          </cell>
        </row>
        <row r="11141">
          <cell r="H11141" t="str">
            <v/>
          </cell>
        </row>
        <row r="11142">
          <cell r="A11142" t="str">
            <v>ACTIVIDAD No  - PÁGINA 1</v>
          </cell>
        </row>
        <row r="11143">
          <cell r="H11143" t="str">
            <v/>
          </cell>
        </row>
        <row r="11144">
          <cell r="H11144" t="str">
            <v/>
          </cell>
        </row>
        <row r="11145">
          <cell r="H11145" t="str">
            <v/>
          </cell>
        </row>
        <row r="11146">
          <cell r="H11146" t="str">
            <v/>
          </cell>
        </row>
        <row r="11147">
          <cell r="H11147" t="str">
            <v/>
          </cell>
        </row>
        <row r="11148">
          <cell r="H11148" t="str">
            <v/>
          </cell>
        </row>
        <row r="11149">
          <cell r="H11149" t="str">
            <v/>
          </cell>
        </row>
        <row r="11150">
          <cell r="H11150" t="str">
            <v/>
          </cell>
        </row>
        <row r="11151">
          <cell r="H11151" t="str">
            <v/>
          </cell>
        </row>
        <row r="11152">
          <cell r="H11152" t="str">
            <v/>
          </cell>
        </row>
        <row r="11153">
          <cell r="H11153" t="str">
            <v/>
          </cell>
        </row>
        <row r="11154">
          <cell r="H11154" t="str">
            <v/>
          </cell>
        </row>
        <row r="11155">
          <cell r="H11155" t="str">
            <v/>
          </cell>
        </row>
        <row r="11156">
          <cell r="H11156" t="str">
            <v/>
          </cell>
        </row>
        <row r="11157">
          <cell r="H11157" t="str">
            <v/>
          </cell>
        </row>
        <row r="11158">
          <cell r="H11158" t="str">
            <v/>
          </cell>
        </row>
        <row r="11159">
          <cell r="H11159" t="str">
            <v/>
          </cell>
        </row>
        <row r="11160">
          <cell r="A11160" t="str">
            <v xml:space="preserve">CANTIDAD TOTAL ACTIVIDAD No </v>
          </cell>
          <cell r="H11160" t="str">
            <v/>
          </cell>
        </row>
        <row r="11161">
          <cell r="A11161" t="str">
            <v>INSERTE PLANO, GRÁFICO O ESQUEMA AQUÍ</v>
          </cell>
        </row>
        <row r="11184">
          <cell r="B11184" t="str">
            <v>SANTIAGO RODRÍGUEZ RIVAS</v>
          </cell>
        </row>
        <row r="11185">
          <cell r="B11185" t="str">
            <v>INGENIERO CIVIL PRESUPUESTADOR</v>
          </cell>
        </row>
        <row r="11186">
          <cell r="B11186" t="str">
            <v xml:space="preserve">COSTOS Y PRESUPUESTOS </v>
          </cell>
        </row>
        <row r="11187">
          <cell r="B11187" t="str">
            <v>M.P. 161037-0500005 TLM</v>
          </cell>
          <cell r="C11187" t="str">
            <v>ACTIVIDAD No  - PÁGINA 2</v>
          </cell>
        </row>
        <row r="11188">
          <cell r="A11188" t="str">
            <v>DEPARTAMENTO DE ANTIOQUIA</v>
          </cell>
        </row>
        <row r="11189">
          <cell r="A11189" t="str">
            <v>MUNICIPIO DE BRICEÑO</v>
          </cell>
        </row>
        <row r="11190">
          <cell r="A11190" t="str">
            <v>PROYECTO: PLANTA DE BENEFICIO ANIMAL DEL MUNICIPIO DE BRICEÑO - ANTIOQUIA</v>
          </cell>
        </row>
        <row r="11192">
          <cell r="A11192" t="str">
            <v>MEMORIAS DE OBRA</v>
          </cell>
        </row>
        <row r="11194">
          <cell r="A11194" t="str">
            <v>No.</v>
          </cell>
          <cell r="B11194" t="str">
            <v>DESCRIPCIÓN</v>
          </cell>
          <cell r="F11194" t="str">
            <v>ÍTEM DE PAGO</v>
          </cell>
          <cell r="G11194" t="str">
            <v>UNIDAD</v>
          </cell>
          <cell r="H11194" t="str">
            <v>CANTIDAD</v>
          </cell>
        </row>
        <row r="11195">
          <cell r="B11195" t="str">
            <v/>
          </cell>
          <cell r="F11195" t="str">
            <v/>
          </cell>
          <cell r="G11195" t="str">
            <v/>
          </cell>
          <cell r="H11195" t="str">
            <v/>
          </cell>
        </row>
        <row r="11197">
          <cell r="A11197" t="str">
            <v>DETALLE</v>
          </cell>
          <cell r="C11197" t="str">
            <v>FACTOR</v>
          </cell>
          <cell r="D11197" t="str">
            <v>CANTIDAD</v>
          </cell>
          <cell r="E11197" t="str">
            <v>A (ML)</v>
          </cell>
          <cell r="F11197" t="str">
            <v>B (M2)</v>
          </cell>
          <cell r="G11197" t="str">
            <v>C (M3)</v>
          </cell>
          <cell r="H11197" t="str">
            <v>TOTAL</v>
          </cell>
        </row>
        <row r="11198">
          <cell r="H11198" t="str">
            <v/>
          </cell>
        </row>
        <row r="11199">
          <cell r="H11199" t="str">
            <v/>
          </cell>
        </row>
        <row r="11200">
          <cell r="H11200" t="str">
            <v/>
          </cell>
        </row>
        <row r="11201">
          <cell r="H11201" t="str">
            <v/>
          </cell>
        </row>
        <row r="11202">
          <cell r="H11202" t="str">
            <v/>
          </cell>
        </row>
        <row r="11203">
          <cell r="H11203" t="str">
            <v/>
          </cell>
        </row>
        <row r="11204">
          <cell r="H11204" t="str">
            <v/>
          </cell>
        </row>
        <row r="11205">
          <cell r="H11205" t="str">
            <v/>
          </cell>
        </row>
        <row r="11206">
          <cell r="H11206" t="str">
            <v/>
          </cell>
        </row>
        <row r="11207">
          <cell r="H11207" t="str">
            <v/>
          </cell>
        </row>
        <row r="11208">
          <cell r="H11208" t="str">
            <v/>
          </cell>
        </row>
        <row r="11209">
          <cell r="H11209" t="str">
            <v/>
          </cell>
        </row>
        <row r="11210">
          <cell r="H11210" t="str">
            <v/>
          </cell>
        </row>
        <row r="11211">
          <cell r="H11211" t="str">
            <v/>
          </cell>
        </row>
        <row r="11212">
          <cell r="H11212" t="str">
            <v/>
          </cell>
        </row>
        <row r="11213">
          <cell r="H11213" t="str">
            <v/>
          </cell>
        </row>
        <row r="11214">
          <cell r="H11214" t="str">
            <v/>
          </cell>
        </row>
        <row r="11215">
          <cell r="H11215" t="str">
            <v/>
          </cell>
        </row>
        <row r="11216">
          <cell r="H11216" t="str">
            <v/>
          </cell>
        </row>
        <row r="11217">
          <cell r="H11217" t="str">
            <v/>
          </cell>
        </row>
        <row r="11218">
          <cell r="H11218" t="str">
            <v/>
          </cell>
        </row>
        <row r="11219">
          <cell r="H11219" t="str">
            <v/>
          </cell>
        </row>
        <row r="11220">
          <cell r="H11220" t="str">
            <v/>
          </cell>
        </row>
        <row r="11221">
          <cell r="H11221" t="str">
            <v/>
          </cell>
        </row>
        <row r="11222">
          <cell r="H11222" t="str">
            <v/>
          </cell>
        </row>
        <row r="11225">
          <cell r="H11225" t="str">
            <v/>
          </cell>
        </row>
        <row r="11226">
          <cell r="H11226" t="str">
            <v/>
          </cell>
        </row>
        <row r="11227">
          <cell r="H11227" t="str">
            <v/>
          </cell>
        </row>
        <row r="11228">
          <cell r="H11228" t="str">
            <v/>
          </cell>
        </row>
        <row r="11229">
          <cell r="H11229" t="str">
            <v/>
          </cell>
        </row>
        <row r="11230">
          <cell r="H11230" t="str">
            <v/>
          </cell>
        </row>
        <row r="11231">
          <cell r="A11231" t="str">
            <v>ACTIVIDAD No  - PÁGINA 1</v>
          </cell>
        </row>
        <row r="11232">
          <cell r="H11232" t="str">
            <v/>
          </cell>
        </row>
        <row r="11233">
          <cell r="H11233" t="str">
            <v/>
          </cell>
        </row>
        <row r="11234">
          <cell r="H11234" t="str">
            <v/>
          </cell>
        </row>
        <row r="11235">
          <cell r="H11235" t="str">
            <v/>
          </cell>
        </row>
        <row r="11236">
          <cell r="H11236" t="str">
            <v/>
          </cell>
        </row>
        <row r="11237">
          <cell r="H11237" t="str">
            <v/>
          </cell>
        </row>
        <row r="11238">
          <cell r="H11238" t="str">
            <v/>
          </cell>
        </row>
        <row r="11239">
          <cell r="H11239" t="str">
            <v/>
          </cell>
        </row>
        <row r="11240">
          <cell r="H11240" t="str">
            <v/>
          </cell>
        </row>
        <row r="11241">
          <cell r="H11241" t="str">
            <v/>
          </cell>
        </row>
        <row r="11242">
          <cell r="H11242" t="str">
            <v/>
          </cell>
        </row>
        <row r="11243">
          <cell r="H11243" t="str">
            <v/>
          </cell>
        </row>
        <row r="11244">
          <cell r="H11244" t="str">
            <v/>
          </cell>
        </row>
        <row r="11245">
          <cell r="H11245" t="str">
            <v/>
          </cell>
        </row>
        <row r="11246">
          <cell r="H11246" t="str">
            <v/>
          </cell>
        </row>
        <row r="11247">
          <cell r="H11247" t="str">
            <v/>
          </cell>
        </row>
        <row r="11248">
          <cell r="H11248" t="str">
            <v/>
          </cell>
        </row>
        <row r="11249">
          <cell r="A11249" t="str">
            <v xml:space="preserve">CANTIDAD TOTAL ACTIVIDAD No </v>
          </cell>
          <cell r="H11249" t="str">
            <v/>
          </cell>
        </row>
        <row r="11250">
          <cell r="A11250" t="str">
            <v>INSERTE PLANO, GRÁFICO O ESQUEMA AQUÍ</v>
          </cell>
        </row>
        <row r="11273">
          <cell r="B11273" t="str">
            <v>SANTIAGO RODRÍGUEZ RIVAS</v>
          </cell>
        </row>
        <row r="11274">
          <cell r="B11274" t="str">
            <v>INGENIERO CIVIL PRESUPUESTADOR</v>
          </cell>
        </row>
        <row r="11275">
          <cell r="B11275" t="str">
            <v xml:space="preserve">COSTOS Y PRESUPUESTOS </v>
          </cell>
        </row>
        <row r="11276">
          <cell r="B11276" t="str">
            <v>M.P. 161037-0500005 TLM</v>
          </cell>
          <cell r="C11276" t="str">
            <v>ACTIVIDAD No  - PÁGINA 2</v>
          </cell>
        </row>
        <row r="11277">
          <cell r="A11277" t="str">
            <v>DEPARTAMENTO DE ANTIOQUIA</v>
          </cell>
        </row>
        <row r="11278">
          <cell r="A11278" t="str">
            <v>MUNICIPIO DE BRICEÑO</v>
          </cell>
        </row>
        <row r="11279">
          <cell r="A11279" t="str">
            <v>PROYECTO: PLANTA DE BENEFICIO ANIMAL DEL MUNICIPIO DE BRICEÑO - ANTIOQUIA</v>
          </cell>
        </row>
        <row r="11281">
          <cell r="A11281" t="str">
            <v>MEMORIAS DE OBRA</v>
          </cell>
        </row>
        <row r="11283">
          <cell r="A11283" t="str">
            <v>No.</v>
          </cell>
          <cell r="B11283" t="str">
            <v>DESCRIPCIÓN</v>
          </cell>
          <cell r="F11283" t="str">
            <v>ÍTEM DE PAGO</v>
          </cell>
          <cell r="G11283" t="str">
            <v>UNIDAD</v>
          </cell>
          <cell r="H11283" t="str">
            <v>CANTIDAD</v>
          </cell>
        </row>
        <row r="11284">
          <cell r="B11284" t="str">
            <v/>
          </cell>
          <cell r="F11284" t="str">
            <v/>
          </cell>
          <cell r="G11284" t="str">
            <v/>
          </cell>
          <cell r="H11284" t="str">
            <v/>
          </cell>
        </row>
        <row r="11286">
          <cell r="A11286" t="str">
            <v>DETALLE</v>
          </cell>
          <cell r="C11286" t="str">
            <v>FACTOR</v>
          </cell>
          <cell r="D11286" t="str">
            <v>CANTIDAD</v>
          </cell>
          <cell r="E11286" t="str">
            <v>A (ML)</v>
          </cell>
          <cell r="F11286" t="str">
            <v>B (M2)</v>
          </cell>
          <cell r="G11286" t="str">
            <v>C (M3)</v>
          </cell>
          <cell r="H11286" t="str">
            <v>TOTAL</v>
          </cell>
        </row>
        <row r="11287">
          <cell r="H11287" t="str">
            <v/>
          </cell>
        </row>
        <row r="11288">
          <cell r="H11288" t="str">
            <v/>
          </cell>
        </row>
        <row r="11289">
          <cell r="H11289" t="str">
            <v/>
          </cell>
        </row>
        <row r="11290">
          <cell r="H11290" t="str">
            <v/>
          </cell>
        </row>
        <row r="11291">
          <cell r="H11291" t="str">
            <v/>
          </cell>
        </row>
        <row r="11292">
          <cell r="H11292" t="str">
            <v/>
          </cell>
        </row>
        <row r="11293">
          <cell r="H11293" t="str">
            <v/>
          </cell>
        </row>
        <row r="11294">
          <cell r="H11294" t="str">
            <v/>
          </cell>
        </row>
        <row r="11295">
          <cell r="H11295" t="str">
            <v/>
          </cell>
        </row>
        <row r="11296">
          <cell r="H11296" t="str">
            <v/>
          </cell>
        </row>
        <row r="11297">
          <cell r="H11297" t="str">
            <v/>
          </cell>
        </row>
        <row r="11298">
          <cell r="H11298" t="str">
            <v/>
          </cell>
        </row>
        <row r="11299">
          <cell r="H11299" t="str">
            <v/>
          </cell>
        </row>
        <row r="11300">
          <cell r="H11300" t="str">
            <v/>
          </cell>
        </row>
        <row r="11301">
          <cell r="H11301" t="str">
            <v/>
          </cell>
        </row>
        <row r="11302">
          <cell r="H11302" t="str">
            <v/>
          </cell>
        </row>
        <row r="11303">
          <cell r="H11303" t="str">
            <v/>
          </cell>
        </row>
        <row r="11304">
          <cell r="H11304" t="str">
            <v/>
          </cell>
        </row>
        <row r="11305">
          <cell r="H11305" t="str">
            <v/>
          </cell>
        </row>
        <row r="11306">
          <cell r="H11306" t="str">
            <v/>
          </cell>
        </row>
        <row r="11307">
          <cell r="H11307" t="str">
            <v/>
          </cell>
        </row>
        <row r="11308">
          <cell r="H11308" t="str">
            <v/>
          </cell>
        </row>
        <row r="11309">
          <cell r="H11309" t="str">
            <v/>
          </cell>
        </row>
        <row r="11310">
          <cell r="H11310" t="str">
            <v/>
          </cell>
        </row>
        <row r="11311">
          <cell r="H11311" t="str">
            <v/>
          </cell>
        </row>
        <row r="11312">
          <cell r="H11312" t="str">
            <v/>
          </cell>
        </row>
        <row r="11313">
          <cell r="H11313" t="str">
            <v/>
          </cell>
        </row>
        <row r="11314">
          <cell r="H11314" t="str">
            <v/>
          </cell>
        </row>
        <row r="11315">
          <cell r="H11315" t="str">
            <v/>
          </cell>
        </row>
        <row r="11316">
          <cell r="H11316" t="str">
            <v/>
          </cell>
        </row>
        <row r="11317">
          <cell r="H11317" t="str">
            <v/>
          </cell>
        </row>
        <row r="11318">
          <cell r="A11318" t="str">
            <v>ACTIVIDAD No  - PÁGINA 1</v>
          </cell>
        </row>
        <row r="11319">
          <cell r="H11319" t="str">
            <v/>
          </cell>
        </row>
        <row r="11320">
          <cell r="H11320" t="str">
            <v/>
          </cell>
        </row>
        <row r="11321">
          <cell r="H11321" t="str">
            <v/>
          </cell>
        </row>
        <row r="11322">
          <cell r="H11322" t="str">
            <v/>
          </cell>
        </row>
        <row r="11323">
          <cell r="H11323" t="str">
            <v/>
          </cell>
        </row>
        <row r="11324">
          <cell r="H11324" t="str">
            <v/>
          </cell>
        </row>
        <row r="11325">
          <cell r="H11325" t="str">
            <v/>
          </cell>
        </row>
        <row r="11326">
          <cell r="H11326" t="str">
            <v/>
          </cell>
        </row>
        <row r="11327">
          <cell r="H11327" t="str">
            <v/>
          </cell>
        </row>
        <row r="11328">
          <cell r="H11328" t="str">
            <v/>
          </cell>
        </row>
        <row r="11329">
          <cell r="H11329" t="str">
            <v/>
          </cell>
        </row>
        <row r="11330">
          <cell r="H11330" t="str">
            <v/>
          </cell>
        </row>
        <row r="11331">
          <cell r="H11331" t="str">
            <v/>
          </cell>
        </row>
        <row r="11332">
          <cell r="H11332" t="str">
            <v/>
          </cell>
        </row>
        <row r="11333">
          <cell r="H11333" t="str">
            <v/>
          </cell>
        </row>
        <row r="11334">
          <cell r="H11334" t="str">
            <v/>
          </cell>
        </row>
        <row r="11335">
          <cell r="H11335" t="str">
            <v/>
          </cell>
        </row>
        <row r="11336">
          <cell r="A11336" t="str">
            <v xml:space="preserve">CANTIDAD TOTAL ACTIVIDAD No </v>
          </cell>
          <cell r="H11336" t="str">
            <v/>
          </cell>
        </row>
        <row r="11337">
          <cell r="A11337" t="str">
            <v>INSERTE PLANO, GRÁFICO O ESQUEMA AQUÍ</v>
          </cell>
        </row>
        <row r="11360">
          <cell r="B11360" t="str">
            <v>SANTIAGO RODRÍGUEZ RIVAS</v>
          </cell>
        </row>
        <row r="11361">
          <cell r="B11361" t="str">
            <v>INGENIERO CIVIL PRESUPUESTADOR</v>
          </cell>
        </row>
        <row r="11362">
          <cell r="B11362" t="str">
            <v xml:space="preserve">COSTOS Y PRESUPUESTOS </v>
          </cell>
        </row>
        <row r="11363">
          <cell r="B11363" t="str">
            <v>M.P. 161037-0500005 TLM</v>
          </cell>
          <cell r="C11363" t="str">
            <v>ACTIVIDAD No  - PÁGINA 2</v>
          </cell>
        </row>
        <row r="11364">
          <cell r="A11364" t="str">
            <v>DEPARTAMENTO DE ANTIOQUIA</v>
          </cell>
        </row>
        <row r="11365">
          <cell r="A11365" t="str">
            <v>MUNICIPIO DE BRICEÑO</v>
          </cell>
        </row>
        <row r="11366">
          <cell r="A11366" t="str">
            <v>PROYECTO: PLANTA DE BENEFICIO ANIMAL DEL MUNICIPIO DE BRICEÑO - ANTIOQUIA</v>
          </cell>
        </row>
        <row r="11368">
          <cell r="A11368" t="str">
            <v>MEMORIAS DE OBRA</v>
          </cell>
        </row>
        <row r="11370">
          <cell r="A11370" t="str">
            <v>No.</v>
          </cell>
          <cell r="B11370" t="str">
            <v>DESCRIPCIÓN</v>
          </cell>
          <cell r="F11370" t="str">
            <v>ÍTEM DE PAGO</v>
          </cell>
          <cell r="G11370" t="str">
            <v>UNIDAD</v>
          </cell>
          <cell r="H11370" t="str">
            <v>CANTIDAD</v>
          </cell>
        </row>
        <row r="11371">
          <cell r="B11371" t="str">
            <v/>
          </cell>
          <cell r="F11371" t="str">
            <v/>
          </cell>
          <cell r="G11371" t="str">
            <v/>
          </cell>
          <cell r="H11371" t="str">
            <v/>
          </cell>
        </row>
        <row r="11373">
          <cell r="A11373" t="str">
            <v>DETALLE</v>
          </cell>
          <cell r="C11373" t="str">
            <v>FACTOR</v>
          </cell>
          <cell r="D11373" t="str">
            <v>CANTIDAD</v>
          </cell>
          <cell r="E11373" t="str">
            <v>A (ML)</v>
          </cell>
          <cell r="F11373" t="str">
            <v>B (M2)</v>
          </cell>
          <cell r="G11373" t="str">
            <v>C (M3)</v>
          </cell>
          <cell r="H11373" t="str">
            <v>TOTAL</v>
          </cell>
        </row>
        <row r="11374">
          <cell r="H11374" t="str">
            <v/>
          </cell>
        </row>
        <row r="11375">
          <cell r="H11375" t="str">
            <v/>
          </cell>
        </row>
        <row r="11376">
          <cell r="H11376" t="str">
            <v/>
          </cell>
        </row>
        <row r="11377">
          <cell r="H11377" t="str">
            <v/>
          </cell>
        </row>
        <row r="11378">
          <cell r="H11378" t="str">
            <v/>
          </cell>
        </row>
        <row r="11379">
          <cell r="H11379" t="str">
            <v/>
          </cell>
        </row>
        <row r="11380">
          <cell r="H11380" t="str">
            <v/>
          </cell>
        </row>
        <row r="11381">
          <cell r="H11381" t="str">
            <v/>
          </cell>
        </row>
        <row r="11382">
          <cell r="H11382" t="str">
            <v/>
          </cell>
        </row>
        <row r="11383">
          <cell r="H11383" t="str">
            <v/>
          </cell>
        </row>
        <row r="11384">
          <cell r="H11384" t="str">
            <v/>
          </cell>
        </row>
        <row r="11385">
          <cell r="H11385" t="str">
            <v/>
          </cell>
        </row>
        <row r="11386">
          <cell r="H11386" t="str">
            <v/>
          </cell>
        </row>
        <row r="11387">
          <cell r="H11387" t="str">
            <v/>
          </cell>
        </row>
        <row r="11388">
          <cell r="H11388" t="str">
            <v/>
          </cell>
        </row>
        <row r="11389">
          <cell r="H11389" t="str">
            <v/>
          </cell>
        </row>
        <row r="11390">
          <cell r="H11390" t="str">
            <v/>
          </cell>
        </row>
        <row r="11391">
          <cell r="H11391" t="str">
            <v/>
          </cell>
        </row>
        <row r="11392">
          <cell r="H11392" t="str">
            <v/>
          </cell>
        </row>
        <row r="11393">
          <cell r="H11393" t="str">
            <v/>
          </cell>
        </row>
        <row r="11394">
          <cell r="H11394" t="str">
            <v/>
          </cell>
        </row>
        <row r="11395">
          <cell r="H11395" t="str">
            <v/>
          </cell>
        </row>
        <row r="11396">
          <cell r="H11396" t="str">
            <v/>
          </cell>
        </row>
        <row r="11397">
          <cell r="H11397" t="str">
            <v/>
          </cell>
        </row>
        <row r="11398">
          <cell r="H11398" t="str">
            <v/>
          </cell>
        </row>
        <row r="11399">
          <cell r="H11399" t="str">
            <v/>
          </cell>
        </row>
        <row r="11400">
          <cell r="H11400" t="str">
            <v/>
          </cell>
        </row>
        <row r="11401">
          <cell r="H11401" t="str">
            <v/>
          </cell>
        </row>
        <row r="11402">
          <cell r="H11402" t="str">
            <v/>
          </cell>
        </row>
        <row r="11403">
          <cell r="H11403" t="str">
            <v/>
          </cell>
        </row>
        <row r="11404">
          <cell r="H11404" t="str">
            <v/>
          </cell>
        </row>
        <row r="11405">
          <cell r="A11405" t="str">
            <v>ACTIVIDAD No  - PÁGINA 1</v>
          </cell>
        </row>
        <row r="11406">
          <cell r="H11406" t="str">
            <v/>
          </cell>
        </row>
        <row r="11407">
          <cell r="H11407" t="str">
            <v/>
          </cell>
        </row>
        <row r="11408">
          <cell r="H11408" t="str">
            <v/>
          </cell>
        </row>
        <row r="11409">
          <cell r="H11409" t="str">
            <v/>
          </cell>
        </row>
        <row r="11410">
          <cell r="H11410" t="str">
            <v/>
          </cell>
        </row>
        <row r="11411">
          <cell r="H11411" t="str">
            <v/>
          </cell>
        </row>
        <row r="11412">
          <cell r="H11412" t="str">
            <v/>
          </cell>
        </row>
        <row r="11413">
          <cell r="H11413" t="str">
            <v/>
          </cell>
        </row>
        <row r="11414">
          <cell r="H11414" t="str">
            <v/>
          </cell>
        </row>
        <row r="11415">
          <cell r="H11415" t="str">
            <v/>
          </cell>
        </row>
        <row r="11416">
          <cell r="H11416" t="str">
            <v/>
          </cell>
        </row>
        <row r="11417">
          <cell r="H11417" t="str">
            <v/>
          </cell>
        </row>
        <row r="11418">
          <cell r="H11418" t="str">
            <v/>
          </cell>
        </row>
        <row r="11419">
          <cell r="H11419" t="str">
            <v/>
          </cell>
        </row>
        <row r="11420">
          <cell r="H11420" t="str">
            <v/>
          </cell>
        </row>
        <row r="11421">
          <cell r="H11421" t="str">
            <v/>
          </cell>
        </row>
        <row r="11422">
          <cell r="H11422" t="str">
            <v/>
          </cell>
        </row>
        <row r="11423">
          <cell r="A11423" t="str">
            <v xml:space="preserve">CANTIDAD TOTAL ACTIVIDAD No </v>
          </cell>
          <cell r="H11423" t="str">
            <v/>
          </cell>
        </row>
        <row r="11424">
          <cell r="A11424" t="str">
            <v>INSERTE PLANO, GRÁFICO O ESQUEMA AQUÍ</v>
          </cell>
        </row>
        <row r="11447">
          <cell r="B11447" t="str">
            <v>SANTIAGO RODRÍGUEZ RIVAS</v>
          </cell>
        </row>
        <row r="11448">
          <cell r="B11448" t="str">
            <v>INGENIERO CIVIL PRESUPUESTADOR</v>
          </cell>
        </row>
        <row r="11449">
          <cell r="B11449" t="str">
            <v xml:space="preserve">COSTOS Y PRESUPUESTOS </v>
          </cell>
        </row>
        <row r="11450">
          <cell r="B11450" t="str">
            <v>M.P. 161037-0500005 TLM</v>
          </cell>
          <cell r="C11450" t="str">
            <v>ACTIVIDAD No  - PÁGINA 2</v>
          </cell>
        </row>
        <row r="11451">
          <cell r="A11451" t="str">
            <v>DEPARTAMENTO DE ANTIOQUIA</v>
          </cell>
        </row>
        <row r="11452">
          <cell r="A11452" t="str">
            <v>MUNICIPIO DE BRICEÑO</v>
          </cell>
        </row>
        <row r="11453">
          <cell r="A11453" t="str">
            <v>PROYECTO: PLANTA DE BENEFICIO ANIMAL DEL MUNICIPIO DE BRICEÑO - ANTIOQUIA</v>
          </cell>
        </row>
        <row r="11455">
          <cell r="A11455" t="str">
            <v>MEMORIAS DE OBRA</v>
          </cell>
        </row>
        <row r="11457">
          <cell r="A11457" t="str">
            <v>No.</v>
          </cell>
          <cell r="B11457" t="str">
            <v>DESCRIPCIÓN</v>
          </cell>
          <cell r="F11457" t="str">
            <v>ÍTEM DE PAGO</v>
          </cell>
          <cell r="G11457" t="str">
            <v>UNIDAD</v>
          </cell>
          <cell r="H11457" t="str">
            <v>CANTIDAD</v>
          </cell>
        </row>
        <row r="11458">
          <cell r="B11458" t="str">
            <v/>
          </cell>
          <cell r="F11458" t="str">
            <v/>
          </cell>
          <cell r="G11458" t="str">
            <v/>
          </cell>
          <cell r="H11458" t="str">
            <v/>
          </cell>
        </row>
        <row r="11460">
          <cell r="A11460" t="str">
            <v>DETALLE</v>
          </cell>
          <cell r="C11460" t="str">
            <v>FACTOR</v>
          </cell>
          <cell r="D11460" t="str">
            <v>CANTIDAD</v>
          </cell>
          <cell r="E11460" t="str">
            <v>A (ML)</v>
          </cell>
          <cell r="F11460" t="str">
            <v>B (M2)</v>
          </cell>
          <cell r="G11460" t="str">
            <v>C (M3)</v>
          </cell>
          <cell r="H11460" t="str">
            <v>TOTAL</v>
          </cell>
        </row>
        <row r="11461">
          <cell r="H11461" t="str">
            <v/>
          </cell>
        </row>
        <row r="11462">
          <cell r="H11462" t="str">
            <v/>
          </cell>
        </row>
        <row r="11463">
          <cell r="H11463" t="str">
            <v/>
          </cell>
        </row>
        <row r="11464">
          <cell r="H11464" t="str">
            <v/>
          </cell>
        </row>
        <row r="11465">
          <cell r="H11465" t="str">
            <v/>
          </cell>
        </row>
        <row r="11466">
          <cell r="H11466" t="str">
            <v/>
          </cell>
        </row>
        <row r="11467">
          <cell r="H11467" t="str">
            <v/>
          </cell>
        </row>
        <row r="11468">
          <cell r="H11468" t="str">
            <v/>
          </cell>
        </row>
        <row r="11469">
          <cell r="H11469" t="str">
            <v/>
          </cell>
        </row>
        <row r="11470">
          <cell r="H11470" t="str">
            <v/>
          </cell>
        </row>
        <row r="11471">
          <cell r="H11471" t="str">
            <v/>
          </cell>
        </row>
        <row r="11472">
          <cell r="H11472" t="str">
            <v/>
          </cell>
        </row>
        <row r="11473">
          <cell r="H11473" t="str">
            <v/>
          </cell>
        </row>
        <row r="11474">
          <cell r="H11474" t="str">
            <v/>
          </cell>
        </row>
        <row r="11475">
          <cell r="H11475" t="str">
            <v/>
          </cell>
        </row>
        <row r="11476">
          <cell r="H11476" t="str">
            <v/>
          </cell>
        </row>
        <row r="11477">
          <cell r="H11477" t="str">
            <v/>
          </cell>
        </row>
        <row r="11478">
          <cell r="H11478" t="str">
            <v/>
          </cell>
        </row>
        <row r="11479">
          <cell r="H11479" t="str">
            <v/>
          </cell>
        </row>
        <row r="11480">
          <cell r="H11480" t="str">
            <v/>
          </cell>
        </row>
        <row r="11481">
          <cell r="H11481" t="str">
            <v/>
          </cell>
        </row>
        <row r="11482">
          <cell r="H11482" t="str">
            <v/>
          </cell>
        </row>
        <row r="11483">
          <cell r="H11483" t="str">
            <v/>
          </cell>
        </row>
        <row r="11484">
          <cell r="H11484" t="str">
            <v/>
          </cell>
        </row>
        <row r="11485">
          <cell r="H11485" t="str">
            <v/>
          </cell>
        </row>
        <row r="11486">
          <cell r="H11486" t="str">
            <v/>
          </cell>
        </row>
        <row r="11487">
          <cell r="H11487" t="str">
            <v/>
          </cell>
        </row>
        <row r="11488">
          <cell r="H11488" t="str">
            <v/>
          </cell>
        </row>
        <row r="11489">
          <cell r="H11489" t="str">
            <v/>
          </cell>
        </row>
        <row r="11490">
          <cell r="H11490" t="str">
            <v/>
          </cell>
        </row>
        <row r="11491">
          <cell r="H11491" t="str">
            <v/>
          </cell>
        </row>
        <row r="11492">
          <cell r="A11492" t="str">
            <v>ACTIVIDAD No  - PÁGINA 1</v>
          </cell>
        </row>
        <row r="11493">
          <cell r="H11493" t="str">
            <v/>
          </cell>
        </row>
        <row r="11494">
          <cell r="H11494" t="str">
            <v/>
          </cell>
        </row>
        <row r="11495">
          <cell r="H11495" t="str">
            <v/>
          </cell>
        </row>
        <row r="11496">
          <cell r="H11496" t="str">
            <v/>
          </cell>
        </row>
        <row r="11497">
          <cell r="H11497" t="str">
            <v/>
          </cell>
        </row>
        <row r="11498">
          <cell r="H11498" t="str">
            <v/>
          </cell>
        </row>
        <row r="11499">
          <cell r="H11499" t="str">
            <v/>
          </cell>
        </row>
        <row r="11500">
          <cell r="H11500" t="str">
            <v/>
          </cell>
        </row>
        <row r="11501">
          <cell r="H11501" t="str">
            <v/>
          </cell>
        </row>
        <row r="11502">
          <cell r="H11502" t="str">
            <v/>
          </cell>
        </row>
        <row r="11503">
          <cell r="H11503" t="str">
            <v/>
          </cell>
        </row>
        <row r="11504">
          <cell r="H11504" t="str">
            <v/>
          </cell>
        </row>
        <row r="11505">
          <cell r="H11505" t="str">
            <v/>
          </cell>
        </row>
        <row r="11506">
          <cell r="H11506" t="str">
            <v/>
          </cell>
        </row>
        <row r="11507">
          <cell r="H11507" t="str">
            <v/>
          </cell>
        </row>
        <row r="11508">
          <cell r="H11508" t="str">
            <v/>
          </cell>
        </row>
        <row r="11509">
          <cell r="H11509" t="str">
            <v/>
          </cell>
        </row>
        <row r="11510">
          <cell r="A11510" t="str">
            <v xml:space="preserve">CANTIDAD TOTAL ACTIVIDAD No </v>
          </cell>
          <cell r="H11510" t="str">
            <v/>
          </cell>
        </row>
        <row r="11511">
          <cell r="A11511" t="str">
            <v>INSERTE PLANO, GRÁFICO O ESQUEMA AQUÍ</v>
          </cell>
        </row>
        <row r="11534">
          <cell r="B11534" t="str">
            <v>SANTIAGO RODRÍGUEZ RIVAS</v>
          </cell>
        </row>
        <row r="11535">
          <cell r="B11535" t="str">
            <v>INGENIERO CIVIL PRESUPUESTADOR</v>
          </cell>
        </row>
        <row r="11536">
          <cell r="B11536" t="str">
            <v xml:space="preserve">COSTOS Y PRESUPUESTOS </v>
          </cell>
        </row>
        <row r="11537">
          <cell r="B11537" t="str">
            <v>M.P. 161037-0500005 TLM</v>
          </cell>
          <cell r="C11537" t="str">
            <v>ACTIVIDAD No  - PÁGINA 2</v>
          </cell>
        </row>
        <row r="11538">
          <cell r="A11538" t="str">
            <v>DEPARTAMENTO DE ANTIOQUIA</v>
          </cell>
        </row>
        <row r="11539">
          <cell r="A11539" t="str">
            <v>MUNICIPIO DE BRICEÑO</v>
          </cell>
        </row>
        <row r="11540">
          <cell r="A11540" t="str">
            <v>PROYECTO: PLANTA DE BENEFICIO ANIMAL DEL MUNICIPIO DE BRICEÑO - ANTIOQUIA</v>
          </cell>
        </row>
        <row r="11542">
          <cell r="A11542" t="str">
            <v>MEMORIAS DE OBRA</v>
          </cell>
        </row>
        <row r="11544">
          <cell r="A11544" t="str">
            <v>No.</v>
          </cell>
          <cell r="B11544" t="str">
            <v>DESCRIPCIÓN</v>
          </cell>
          <cell r="F11544" t="str">
            <v>ÍTEM DE PAGO</v>
          </cell>
          <cell r="G11544" t="str">
            <v>UNIDAD</v>
          </cell>
          <cell r="H11544" t="str">
            <v>CANTIDAD</v>
          </cell>
        </row>
        <row r="11545">
          <cell r="B11545" t="str">
            <v/>
          </cell>
          <cell r="F11545" t="str">
            <v/>
          </cell>
          <cell r="G11545" t="str">
            <v/>
          </cell>
          <cell r="H11545" t="str">
            <v/>
          </cell>
        </row>
        <row r="11547">
          <cell r="A11547" t="str">
            <v>DETALLE</v>
          </cell>
          <cell r="C11547" t="str">
            <v>FACTOR</v>
          </cell>
          <cell r="D11547" t="str">
            <v>CANTIDAD</v>
          </cell>
          <cell r="E11547" t="str">
            <v>A (ML)</v>
          </cell>
          <cell r="F11547" t="str">
            <v>B (M2)</v>
          </cell>
          <cell r="G11547" t="str">
            <v>C (M3)</v>
          </cell>
          <cell r="H11547" t="str">
            <v>TOTAL</v>
          </cell>
        </row>
        <row r="11548">
          <cell r="H11548" t="str">
            <v/>
          </cell>
        </row>
        <row r="11549">
          <cell r="H11549" t="str">
            <v/>
          </cell>
        </row>
        <row r="11550">
          <cell r="H11550" t="str">
            <v/>
          </cell>
        </row>
        <row r="11551">
          <cell r="H11551" t="str">
            <v/>
          </cell>
        </row>
        <row r="11552">
          <cell r="H11552" t="str">
            <v/>
          </cell>
        </row>
        <row r="11553">
          <cell r="H11553" t="str">
            <v/>
          </cell>
        </row>
        <row r="11554">
          <cell r="H11554" t="str">
            <v/>
          </cell>
        </row>
        <row r="11555">
          <cell r="H11555" t="str">
            <v/>
          </cell>
        </row>
        <row r="11556">
          <cell r="H11556" t="str">
            <v/>
          </cell>
        </row>
        <row r="11557">
          <cell r="H11557" t="str">
            <v/>
          </cell>
        </row>
        <row r="11558">
          <cell r="H11558" t="str">
            <v/>
          </cell>
        </row>
        <row r="11559">
          <cell r="H11559" t="str">
            <v/>
          </cell>
        </row>
        <row r="11560">
          <cell r="H11560" t="str">
            <v/>
          </cell>
        </row>
        <row r="11561">
          <cell r="H11561" t="str">
            <v/>
          </cell>
        </row>
        <row r="11562">
          <cell r="H11562" t="str">
            <v/>
          </cell>
        </row>
        <row r="11563">
          <cell r="H11563" t="str">
            <v/>
          </cell>
        </row>
        <row r="11564">
          <cell r="H11564" t="str">
            <v/>
          </cell>
        </row>
        <row r="11565">
          <cell r="H11565" t="str">
            <v/>
          </cell>
        </row>
        <row r="11566">
          <cell r="H11566" t="str">
            <v/>
          </cell>
        </row>
        <row r="11567">
          <cell r="H11567" t="str">
            <v/>
          </cell>
        </row>
        <row r="11568">
          <cell r="H11568" t="str">
            <v/>
          </cell>
        </row>
        <row r="11569">
          <cell r="H11569" t="str">
            <v/>
          </cell>
        </row>
        <row r="11570">
          <cell r="H11570" t="str">
            <v/>
          </cell>
        </row>
        <row r="11571">
          <cell r="H11571" t="str">
            <v/>
          </cell>
        </row>
        <row r="11572">
          <cell r="H11572" t="str">
            <v/>
          </cell>
        </row>
        <row r="11573">
          <cell r="H11573" t="str">
            <v/>
          </cell>
        </row>
        <row r="11574">
          <cell r="H11574" t="str">
            <v/>
          </cell>
        </row>
        <row r="11575">
          <cell r="H11575" t="str">
            <v/>
          </cell>
        </row>
        <row r="11576">
          <cell r="H11576" t="str">
            <v/>
          </cell>
        </row>
        <row r="11577">
          <cell r="H11577" t="str">
            <v/>
          </cell>
        </row>
        <row r="11578">
          <cell r="H11578" t="str">
            <v/>
          </cell>
        </row>
        <row r="11579">
          <cell r="A11579" t="str">
            <v>ACTIVIDAD No  - PÁGINA 1</v>
          </cell>
        </row>
        <row r="11580">
          <cell r="H11580" t="str">
            <v/>
          </cell>
        </row>
        <row r="11581">
          <cell r="H11581" t="str">
            <v/>
          </cell>
        </row>
        <row r="11582">
          <cell r="H11582" t="str">
            <v/>
          </cell>
        </row>
        <row r="11583">
          <cell r="H11583" t="str">
            <v/>
          </cell>
        </row>
        <row r="11584">
          <cell r="H11584" t="str">
            <v/>
          </cell>
        </row>
        <row r="11585">
          <cell r="H11585" t="str">
            <v/>
          </cell>
        </row>
        <row r="11586">
          <cell r="H11586" t="str">
            <v/>
          </cell>
        </row>
        <row r="11587">
          <cell r="H11587" t="str">
            <v/>
          </cell>
        </row>
        <row r="11588">
          <cell r="H11588" t="str">
            <v/>
          </cell>
        </row>
        <row r="11589">
          <cell r="H11589" t="str">
            <v/>
          </cell>
        </row>
        <row r="11590">
          <cell r="H11590" t="str">
            <v/>
          </cell>
        </row>
        <row r="11591">
          <cell r="H11591" t="str">
            <v/>
          </cell>
        </row>
        <row r="11592">
          <cell r="H11592" t="str">
            <v/>
          </cell>
        </row>
        <row r="11593">
          <cell r="H11593" t="str">
            <v/>
          </cell>
        </row>
        <row r="11594">
          <cell r="H11594" t="str">
            <v/>
          </cell>
        </row>
        <row r="11595">
          <cell r="H11595" t="str">
            <v/>
          </cell>
        </row>
        <row r="11596">
          <cell r="H11596" t="str">
            <v/>
          </cell>
        </row>
        <row r="11597">
          <cell r="A11597" t="str">
            <v xml:space="preserve">CANTIDAD TOTAL ACTIVIDAD No </v>
          </cell>
          <cell r="H11597" t="str">
            <v/>
          </cell>
        </row>
        <row r="11598">
          <cell r="A11598" t="str">
            <v>INSERTE PLANO, GRÁFICO O ESQUEMA AQUÍ</v>
          </cell>
        </row>
        <row r="11621">
          <cell r="B11621" t="str">
            <v>SANTIAGO RODRÍGUEZ RIVAS</v>
          </cell>
        </row>
        <row r="11622">
          <cell r="B11622" t="str">
            <v>INGENIERO CIVIL PRESUPUESTADOR</v>
          </cell>
        </row>
        <row r="11623">
          <cell r="B11623" t="str">
            <v xml:space="preserve">COSTOS Y PRESUPUESTOS </v>
          </cell>
        </row>
        <row r="11624">
          <cell r="B11624" t="str">
            <v>M.P. 161037-0500005 TLM</v>
          </cell>
          <cell r="C11624" t="str">
            <v>ACTIVIDAD No  - PÁGINA 2</v>
          </cell>
        </row>
        <row r="11625">
          <cell r="A11625" t="str">
            <v>DEPARTAMENTO DE ANTIOQUIA</v>
          </cell>
        </row>
        <row r="11626">
          <cell r="A11626" t="str">
            <v>MUNICIPIO DE BRICEÑO</v>
          </cell>
        </row>
        <row r="11627">
          <cell r="A11627" t="str">
            <v>PROYECTO: PLANTA DE BENEFICIO ANIMAL DEL MUNICIPIO DE BRICEÑO - ANTIOQUIA</v>
          </cell>
        </row>
        <row r="11629">
          <cell r="A11629" t="str">
            <v>MEMORIAS DE OBRA</v>
          </cell>
        </row>
        <row r="11631">
          <cell r="A11631" t="str">
            <v>No.</v>
          </cell>
          <cell r="B11631" t="str">
            <v>DESCRIPCIÓN</v>
          </cell>
          <cell r="F11631" t="str">
            <v>ÍTEM DE PAGO</v>
          </cell>
          <cell r="G11631" t="str">
            <v>UNIDAD</v>
          </cell>
          <cell r="H11631" t="str">
            <v>CANTIDAD</v>
          </cell>
        </row>
        <row r="11632">
          <cell r="B11632" t="str">
            <v/>
          </cell>
          <cell r="F11632" t="str">
            <v/>
          </cell>
          <cell r="G11632" t="str">
            <v/>
          </cell>
          <cell r="H11632" t="str">
            <v/>
          </cell>
        </row>
        <row r="11634">
          <cell r="A11634" t="str">
            <v>DETALLE</v>
          </cell>
          <cell r="C11634" t="str">
            <v>FACTOR</v>
          </cell>
          <cell r="D11634" t="str">
            <v>CANTIDAD</v>
          </cell>
          <cell r="E11634" t="str">
            <v>A (ML)</v>
          </cell>
          <cell r="F11634" t="str">
            <v>B (M2)</v>
          </cell>
          <cell r="G11634" t="str">
            <v>C (M3)</v>
          </cell>
          <cell r="H11634" t="str">
            <v>TOTAL</v>
          </cell>
        </row>
        <row r="11635">
          <cell r="H11635" t="str">
            <v/>
          </cell>
        </row>
        <row r="11636">
          <cell r="H11636" t="str">
            <v/>
          </cell>
        </row>
        <row r="11637">
          <cell r="H11637" t="str">
            <v/>
          </cell>
        </row>
        <row r="11638">
          <cell r="H11638" t="str">
            <v/>
          </cell>
        </row>
        <row r="11639">
          <cell r="H11639" t="str">
            <v/>
          </cell>
        </row>
        <row r="11640">
          <cell r="H11640" t="str">
            <v/>
          </cell>
        </row>
        <row r="11641">
          <cell r="H11641" t="str">
            <v/>
          </cell>
        </row>
        <row r="11642">
          <cell r="H11642" t="str">
            <v/>
          </cell>
        </row>
        <row r="11643">
          <cell r="H11643" t="str">
            <v/>
          </cell>
        </row>
        <row r="11644">
          <cell r="H11644" t="str">
            <v/>
          </cell>
        </row>
        <row r="11645">
          <cell r="H11645" t="str">
            <v/>
          </cell>
        </row>
        <row r="11646">
          <cell r="H11646" t="str">
            <v/>
          </cell>
        </row>
        <row r="11647">
          <cell r="H11647" t="str">
            <v/>
          </cell>
        </row>
        <row r="11648">
          <cell r="H11648" t="str">
            <v/>
          </cell>
        </row>
        <row r="11649">
          <cell r="H11649" t="str">
            <v/>
          </cell>
        </row>
        <row r="11650">
          <cell r="H11650" t="str">
            <v/>
          </cell>
        </row>
        <row r="11651">
          <cell r="H11651" t="str">
            <v/>
          </cell>
        </row>
        <row r="11652">
          <cell r="H11652" t="str">
            <v/>
          </cell>
        </row>
        <row r="11653">
          <cell r="H11653" t="str">
            <v/>
          </cell>
        </row>
        <row r="11654">
          <cell r="H11654" t="str">
            <v/>
          </cell>
        </row>
        <row r="11655">
          <cell r="H11655" t="str">
            <v/>
          </cell>
        </row>
        <row r="11656">
          <cell r="H11656" t="str">
            <v/>
          </cell>
        </row>
        <row r="11657">
          <cell r="H11657" t="str">
            <v/>
          </cell>
        </row>
        <row r="11658">
          <cell r="H11658" t="str">
            <v/>
          </cell>
        </row>
        <row r="11659">
          <cell r="H11659" t="str">
            <v/>
          </cell>
        </row>
        <row r="11662">
          <cell r="H11662" t="str">
            <v/>
          </cell>
        </row>
        <row r="11663">
          <cell r="H11663" t="str">
            <v/>
          </cell>
        </row>
        <row r="11664">
          <cell r="H11664" t="str">
            <v/>
          </cell>
        </row>
        <row r="11665">
          <cell r="H11665" t="str">
            <v/>
          </cell>
        </row>
        <row r="11666">
          <cell r="H11666" t="str">
            <v/>
          </cell>
        </row>
        <row r="11667">
          <cell r="H11667" t="str">
            <v/>
          </cell>
        </row>
        <row r="11668">
          <cell r="A11668" t="str">
            <v>ACTIVIDAD No  - PÁGINA 1</v>
          </cell>
        </row>
        <row r="11669">
          <cell r="H11669" t="str">
            <v/>
          </cell>
        </row>
        <row r="11670">
          <cell r="H11670" t="str">
            <v/>
          </cell>
        </row>
        <row r="11671">
          <cell r="H11671" t="str">
            <v/>
          </cell>
        </row>
        <row r="11672">
          <cell r="H11672" t="str">
            <v/>
          </cell>
        </row>
        <row r="11673">
          <cell r="H11673" t="str">
            <v/>
          </cell>
        </row>
        <row r="11674">
          <cell r="H11674" t="str">
            <v/>
          </cell>
        </row>
        <row r="11675">
          <cell r="H11675" t="str">
            <v/>
          </cell>
        </row>
        <row r="11676">
          <cell r="H11676" t="str">
            <v/>
          </cell>
        </row>
        <row r="11677">
          <cell r="H11677" t="str">
            <v/>
          </cell>
        </row>
        <row r="11678">
          <cell r="H11678" t="str">
            <v/>
          </cell>
        </row>
        <row r="11679">
          <cell r="H11679" t="str">
            <v/>
          </cell>
        </row>
        <row r="11680">
          <cell r="H11680" t="str">
            <v/>
          </cell>
        </row>
        <row r="11681">
          <cell r="H11681" t="str">
            <v/>
          </cell>
        </row>
        <row r="11682">
          <cell r="H11682" t="str">
            <v/>
          </cell>
        </row>
        <row r="11683">
          <cell r="H11683" t="str">
            <v/>
          </cell>
        </row>
        <row r="11684">
          <cell r="H11684" t="str">
            <v/>
          </cell>
        </row>
        <row r="11685">
          <cell r="H11685" t="str">
            <v/>
          </cell>
        </row>
        <row r="11686">
          <cell r="A11686" t="str">
            <v xml:space="preserve">CANTIDAD TOTAL ACTIVIDAD No </v>
          </cell>
          <cell r="H11686" t="str">
            <v/>
          </cell>
        </row>
        <row r="11687">
          <cell r="A11687" t="str">
            <v>INSERTE PLANO, GRÁFICO O ESQUEMA AQUÍ</v>
          </cell>
        </row>
        <row r="11710">
          <cell r="B11710" t="str">
            <v>SANTIAGO RODRÍGUEZ RIVAS</v>
          </cell>
        </row>
        <row r="11711">
          <cell r="B11711" t="str">
            <v>INGENIERO CIVIL PRESUPUESTADOR</v>
          </cell>
        </row>
        <row r="11712">
          <cell r="B11712" t="str">
            <v xml:space="preserve">COSTOS Y PRESUPUESTOS </v>
          </cell>
        </row>
        <row r="11713">
          <cell r="B11713" t="str">
            <v>M.P. 161037-0500005 TLM</v>
          </cell>
          <cell r="C11713" t="str">
            <v>ACTIVIDAD No  - PÁGINA 2</v>
          </cell>
        </row>
        <row r="11714">
          <cell r="A11714" t="str">
            <v>DEPARTAMENTO DE ANTIOQUIA</v>
          </cell>
        </row>
        <row r="11715">
          <cell r="A11715" t="str">
            <v>MUNICIPIO DE BRICEÑO</v>
          </cell>
        </row>
        <row r="11716">
          <cell r="A11716" t="str">
            <v>PROYECTO: PLANTA DE BENEFICIO ANIMAL DEL MUNICIPIO DE BRICEÑO - ANTIOQUIA</v>
          </cell>
        </row>
        <row r="11718">
          <cell r="A11718" t="str">
            <v>MEMORIAS DE OBRA</v>
          </cell>
        </row>
        <row r="11720">
          <cell r="A11720" t="str">
            <v>No.</v>
          </cell>
          <cell r="B11720" t="str">
            <v>DESCRIPCIÓN</v>
          </cell>
          <cell r="F11720" t="str">
            <v>ÍTEM DE PAGO</v>
          </cell>
          <cell r="G11720" t="str">
            <v>UNIDAD</v>
          </cell>
          <cell r="H11720" t="str">
            <v>CANTIDAD</v>
          </cell>
        </row>
        <row r="11721">
          <cell r="B11721" t="str">
            <v/>
          </cell>
          <cell r="F11721" t="str">
            <v/>
          </cell>
          <cell r="G11721" t="str">
            <v/>
          </cell>
          <cell r="H11721" t="str">
            <v/>
          </cell>
        </row>
        <row r="11723">
          <cell r="A11723" t="str">
            <v>DETALLE</v>
          </cell>
          <cell r="C11723" t="str">
            <v>FACTOR</v>
          </cell>
          <cell r="D11723" t="str">
            <v>CANTIDAD</v>
          </cell>
          <cell r="E11723" t="str">
            <v>A (ML)</v>
          </cell>
          <cell r="F11723" t="str">
            <v>B (M2)</v>
          </cell>
          <cell r="G11723" t="str">
            <v>C (M3)</v>
          </cell>
          <cell r="H11723" t="str">
            <v>TOTAL</v>
          </cell>
        </row>
        <row r="11724">
          <cell r="H11724" t="str">
            <v/>
          </cell>
        </row>
        <row r="11725">
          <cell r="H11725" t="str">
            <v/>
          </cell>
        </row>
        <row r="11726">
          <cell r="H11726" t="str">
            <v/>
          </cell>
        </row>
        <row r="11727">
          <cell r="H11727" t="str">
            <v/>
          </cell>
        </row>
        <row r="11728">
          <cell r="H11728" t="str">
            <v/>
          </cell>
        </row>
        <row r="11729">
          <cell r="H11729" t="str">
            <v/>
          </cell>
        </row>
        <row r="11730">
          <cell r="H11730" t="str">
            <v/>
          </cell>
        </row>
        <row r="11731">
          <cell r="H11731" t="str">
            <v/>
          </cell>
        </row>
        <row r="11732">
          <cell r="H11732" t="str">
            <v/>
          </cell>
        </row>
        <row r="11733">
          <cell r="H11733" t="str">
            <v/>
          </cell>
        </row>
        <row r="11734">
          <cell r="H11734" t="str">
            <v/>
          </cell>
        </row>
        <row r="11735">
          <cell r="H11735" t="str">
            <v/>
          </cell>
        </row>
        <row r="11736">
          <cell r="H11736" t="str">
            <v/>
          </cell>
        </row>
        <row r="11737">
          <cell r="H11737" t="str">
            <v/>
          </cell>
        </row>
        <row r="11738">
          <cell r="H11738" t="str">
            <v/>
          </cell>
        </row>
        <row r="11739">
          <cell r="H11739" t="str">
            <v/>
          </cell>
        </row>
        <row r="11740">
          <cell r="H11740" t="str">
            <v/>
          </cell>
        </row>
        <row r="11741">
          <cell r="H11741" t="str">
            <v/>
          </cell>
        </row>
        <row r="11742">
          <cell r="H11742" t="str">
            <v/>
          </cell>
        </row>
        <row r="11743">
          <cell r="H11743" t="str">
            <v/>
          </cell>
        </row>
        <row r="11744">
          <cell r="H11744" t="str">
            <v/>
          </cell>
        </row>
        <row r="11745">
          <cell r="H11745" t="str">
            <v/>
          </cell>
        </row>
        <row r="11746">
          <cell r="H11746" t="str">
            <v/>
          </cell>
        </row>
        <row r="11747">
          <cell r="H11747" t="str">
            <v/>
          </cell>
        </row>
        <row r="11748">
          <cell r="H11748" t="str">
            <v/>
          </cell>
        </row>
        <row r="11749">
          <cell r="H11749" t="str">
            <v/>
          </cell>
        </row>
        <row r="11750">
          <cell r="H11750" t="str">
            <v/>
          </cell>
        </row>
        <row r="11751">
          <cell r="H11751" t="str">
            <v/>
          </cell>
        </row>
        <row r="11752">
          <cell r="H11752" t="str">
            <v/>
          </cell>
        </row>
        <row r="11753">
          <cell r="H11753" t="str">
            <v/>
          </cell>
        </row>
        <row r="11754">
          <cell r="H11754" t="str">
            <v/>
          </cell>
        </row>
        <row r="11755">
          <cell r="A11755" t="str">
            <v>ACTIVIDAD No  - PÁGINA 1</v>
          </cell>
        </row>
        <row r="11756">
          <cell r="H11756" t="str">
            <v/>
          </cell>
        </row>
        <row r="11757">
          <cell r="H11757" t="str">
            <v/>
          </cell>
        </row>
        <row r="11758">
          <cell r="H11758" t="str">
            <v/>
          </cell>
        </row>
        <row r="11759">
          <cell r="H11759" t="str">
            <v/>
          </cell>
        </row>
        <row r="11760">
          <cell r="H11760" t="str">
            <v/>
          </cell>
        </row>
        <row r="11761">
          <cell r="H11761" t="str">
            <v/>
          </cell>
        </row>
        <row r="11762">
          <cell r="H11762" t="str">
            <v/>
          </cell>
        </row>
        <row r="11763">
          <cell r="H11763" t="str">
            <v/>
          </cell>
        </row>
        <row r="11764">
          <cell r="H11764" t="str">
            <v/>
          </cell>
        </row>
        <row r="11765">
          <cell r="H11765" t="str">
            <v/>
          </cell>
        </row>
        <row r="11766">
          <cell r="H11766" t="str">
            <v/>
          </cell>
        </row>
        <row r="11767">
          <cell r="H11767" t="str">
            <v/>
          </cell>
        </row>
        <row r="11768">
          <cell r="H11768" t="str">
            <v/>
          </cell>
        </row>
        <row r="11769">
          <cell r="H11769" t="str">
            <v/>
          </cell>
        </row>
        <row r="11770">
          <cell r="H11770" t="str">
            <v/>
          </cell>
        </row>
        <row r="11771">
          <cell r="H11771" t="str">
            <v/>
          </cell>
        </row>
        <row r="11772">
          <cell r="H11772" t="str">
            <v/>
          </cell>
        </row>
        <row r="11773">
          <cell r="A11773" t="str">
            <v xml:space="preserve">CANTIDAD TOTAL ACTIVIDAD No </v>
          </cell>
          <cell r="H11773" t="str">
            <v/>
          </cell>
        </row>
        <row r="11774">
          <cell r="A11774" t="str">
            <v>INSERTE PLANO, GRÁFICO O ESQUEMA AQUÍ</v>
          </cell>
        </row>
        <row r="11797">
          <cell r="B11797" t="str">
            <v>SANTIAGO RODRÍGUEZ RIVAS</v>
          </cell>
        </row>
        <row r="11798">
          <cell r="B11798" t="str">
            <v>INGENIERO CIVIL PRESUPUESTADOR</v>
          </cell>
        </row>
        <row r="11799">
          <cell r="B11799" t="str">
            <v xml:space="preserve">COSTOS Y PRESUPUESTOS </v>
          </cell>
        </row>
        <row r="11800">
          <cell r="B11800" t="str">
            <v>M.P. 161037-0500005 TLM</v>
          </cell>
          <cell r="C11800" t="str">
            <v>ACTIVIDAD No  - PÁGINA 2</v>
          </cell>
        </row>
        <row r="11801">
          <cell r="A11801" t="str">
            <v>DEPARTAMENTO DE ANTIOQUIA</v>
          </cell>
        </row>
        <row r="11802">
          <cell r="A11802" t="str">
            <v>MUNICIPIO DE BRICEÑO</v>
          </cell>
        </row>
        <row r="11803">
          <cell r="A11803" t="str">
            <v>PROYECTO: PLANTA DE BENEFICIO ANIMAL DEL MUNICIPIO DE BRICEÑO - ANTIOQUIA</v>
          </cell>
        </row>
        <row r="11805">
          <cell r="A11805" t="str">
            <v>MEMORIAS DE OBRA</v>
          </cell>
        </row>
        <row r="11807">
          <cell r="A11807" t="str">
            <v>No.</v>
          </cell>
          <cell r="B11807" t="str">
            <v>DESCRIPCIÓN</v>
          </cell>
          <cell r="F11807" t="str">
            <v>ÍTEM DE PAGO</v>
          </cell>
          <cell r="G11807" t="str">
            <v>UNIDAD</v>
          </cell>
          <cell r="H11807" t="str">
            <v>CANTIDAD</v>
          </cell>
        </row>
        <row r="11808">
          <cell r="B11808" t="str">
            <v/>
          </cell>
          <cell r="F11808" t="str">
            <v/>
          </cell>
          <cell r="G11808" t="str">
            <v/>
          </cell>
          <cell r="H11808" t="str">
            <v/>
          </cell>
        </row>
        <row r="11810">
          <cell r="A11810" t="str">
            <v>DETALLE</v>
          </cell>
          <cell r="C11810" t="str">
            <v>FACTOR</v>
          </cell>
          <cell r="D11810" t="str">
            <v>CANTIDAD</v>
          </cell>
          <cell r="E11810" t="str">
            <v>A (ML)</v>
          </cell>
          <cell r="F11810" t="str">
            <v>B (M2)</v>
          </cell>
          <cell r="G11810" t="str">
            <v>C (M3)</v>
          </cell>
          <cell r="H11810" t="str">
            <v>TOTAL</v>
          </cell>
        </row>
        <row r="11811">
          <cell r="H11811" t="str">
            <v/>
          </cell>
        </row>
        <row r="11812">
          <cell r="H11812" t="str">
            <v/>
          </cell>
        </row>
        <row r="11813">
          <cell r="H11813" t="str">
            <v/>
          </cell>
        </row>
        <row r="11814">
          <cell r="H11814" t="str">
            <v/>
          </cell>
        </row>
        <row r="11815">
          <cell r="H11815" t="str">
            <v/>
          </cell>
        </row>
        <row r="11816">
          <cell r="H11816" t="str">
            <v/>
          </cell>
        </row>
        <row r="11817">
          <cell r="H11817" t="str">
            <v/>
          </cell>
        </row>
        <row r="11818">
          <cell r="H11818" t="str">
            <v/>
          </cell>
        </row>
        <row r="11819">
          <cell r="H11819" t="str">
            <v/>
          </cell>
        </row>
        <row r="11820">
          <cell r="H11820" t="str">
            <v/>
          </cell>
        </row>
        <row r="11821">
          <cell r="H11821" t="str">
            <v/>
          </cell>
        </row>
        <row r="11822">
          <cell r="H11822" t="str">
            <v/>
          </cell>
        </row>
        <row r="11823">
          <cell r="H11823" t="str">
            <v/>
          </cell>
        </row>
        <row r="11824">
          <cell r="H11824" t="str">
            <v/>
          </cell>
        </row>
        <row r="11825">
          <cell r="H11825" t="str">
            <v/>
          </cell>
        </row>
        <row r="11826">
          <cell r="H11826" t="str">
            <v/>
          </cell>
        </row>
        <row r="11827">
          <cell r="H11827" t="str">
            <v/>
          </cell>
        </row>
        <row r="11828">
          <cell r="H11828" t="str">
            <v/>
          </cell>
        </row>
        <row r="11829">
          <cell r="H11829" t="str">
            <v/>
          </cell>
        </row>
        <row r="11830">
          <cell r="H11830" t="str">
            <v/>
          </cell>
        </row>
        <row r="11831">
          <cell r="H11831" t="str">
            <v/>
          </cell>
        </row>
        <row r="11832">
          <cell r="H11832" t="str">
            <v/>
          </cell>
        </row>
        <row r="11833">
          <cell r="H11833" t="str">
            <v/>
          </cell>
        </row>
        <row r="11834">
          <cell r="H11834" t="str">
            <v/>
          </cell>
        </row>
        <row r="11835">
          <cell r="H11835" t="str">
            <v/>
          </cell>
        </row>
        <row r="11836">
          <cell r="H11836" t="str">
            <v/>
          </cell>
        </row>
        <row r="11837">
          <cell r="H11837" t="str">
            <v/>
          </cell>
        </row>
        <row r="11838">
          <cell r="H11838" t="str">
            <v/>
          </cell>
        </row>
        <row r="11839">
          <cell r="H11839" t="str">
            <v/>
          </cell>
        </row>
        <row r="11840">
          <cell r="H11840" t="str">
            <v/>
          </cell>
        </row>
        <row r="11841">
          <cell r="H11841" t="str">
            <v/>
          </cell>
        </row>
        <row r="11842">
          <cell r="A11842" t="str">
            <v>ACTIVIDAD No  - PÁGINA 1</v>
          </cell>
        </row>
        <row r="11843">
          <cell r="H11843" t="str">
            <v/>
          </cell>
        </row>
        <row r="11844">
          <cell r="H11844" t="str">
            <v/>
          </cell>
        </row>
        <row r="11845">
          <cell r="H11845" t="str">
            <v/>
          </cell>
        </row>
        <row r="11846">
          <cell r="H11846" t="str">
            <v/>
          </cell>
        </row>
        <row r="11847">
          <cell r="H11847" t="str">
            <v/>
          </cell>
        </row>
        <row r="11848">
          <cell r="H11848" t="str">
            <v/>
          </cell>
        </row>
        <row r="11849">
          <cell r="H11849" t="str">
            <v/>
          </cell>
        </row>
        <row r="11850">
          <cell r="H11850" t="str">
            <v/>
          </cell>
        </row>
        <row r="11851">
          <cell r="H11851" t="str">
            <v/>
          </cell>
        </row>
        <row r="11852">
          <cell r="H11852" t="str">
            <v/>
          </cell>
        </row>
        <row r="11853">
          <cell r="H11853" t="str">
            <v/>
          </cell>
        </row>
        <row r="11854">
          <cell r="H11854" t="str">
            <v/>
          </cell>
        </row>
        <row r="11855">
          <cell r="H11855" t="str">
            <v/>
          </cell>
        </row>
        <row r="11856">
          <cell r="H11856" t="str">
            <v/>
          </cell>
        </row>
        <row r="11857">
          <cell r="H11857" t="str">
            <v/>
          </cell>
        </row>
        <row r="11858">
          <cell r="H11858" t="str">
            <v/>
          </cell>
        </row>
        <row r="11859">
          <cell r="H11859" t="str">
            <v/>
          </cell>
        </row>
        <row r="11860">
          <cell r="A11860" t="str">
            <v xml:space="preserve">CANTIDAD TOTAL ACTIVIDAD No </v>
          </cell>
          <cell r="H11860" t="str">
            <v/>
          </cell>
        </row>
        <row r="11861">
          <cell r="A11861" t="str">
            <v>INSERTE PLANO, GRÁFICO O ESQUEMA AQUÍ</v>
          </cell>
        </row>
        <row r="11884">
          <cell r="B11884" t="str">
            <v>SANTIAGO RODRÍGUEZ RIVAS</v>
          </cell>
        </row>
        <row r="11885">
          <cell r="B11885" t="str">
            <v>INGENIERO CIVIL PRESUPUESTADOR</v>
          </cell>
        </row>
        <row r="11886">
          <cell r="B11886" t="str">
            <v xml:space="preserve">COSTOS Y PRESUPUESTOS </v>
          </cell>
        </row>
        <row r="11887">
          <cell r="B11887" t="str">
            <v>M.P. 161037-0500005 TLM</v>
          </cell>
          <cell r="C11887" t="str">
            <v>ACTIVIDAD No  - PÁGINA 2</v>
          </cell>
        </row>
        <row r="11888">
          <cell r="A11888" t="str">
            <v>DEPARTAMENTO DE ANTIOQUIA</v>
          </cell>
        </row>
        <row r="11889">
          <cell r="A11889" t="str">
            <v>MUNICIPIO DE BRICEÑO</v>
          </cell>
        </row>
        <row r="11890">
          <cell r="A11890" t="str">
            <v>PROYECTO: PLANTA DE BENEFICIO ANIMAL DEL MUNICIPIO DE BRICEÑO - ANTIOQUIA</v>
          </cell>
        </row>
        <row r="11892">
          <cell r="A11892" t="str">
            <v>MEMORIAS DE OBRA</v>
          </cell>
        </row>
        <row r="11894">
          <cell r="A11894" t="str">
            <v>No.</v>
          </cell>
          <cell r="B11894" t="str">
            <v>DESCRIPCIÓN</v>
          </cell>
          <cell r="F11894" t="str">
            <v>ÍTEM DE PAGO</v>
          </cell>
          <cell r="G11894" t="str">
            <v>UNIDAD</v>
          </cell>
          <cell r="H11894" t="str">
            <v>CANTIDAD</v>
          </cell>
        </row>
        <row r="11895">
          <cell r="B11895" t="str">
            <v/>
          </cell>
          <cell r="F11895" t="str">
            <v/>
          </cell>
          <cell r="G11895" t="str">
            <v/>
          </cell>
          <cell r="H11895" t="str">
            <v/>
          </cell>
        </row>
        <row r="11897">
          <cell r="A11897" t="str">
            <v>DETALLE</v>
          </cell>
          <cell r="C11897" t="str">
            <v>FACTOR</v>
          </cell>
          <cell r="D11897" t="str">
            <v>CANTIDAD</v>
          </cell>
          <cell r="E11897" t="str">
            <v>A (ML)</v>
          </cell>
          <cell r="F11897" t="str">
            <v>B (M2)</v>
          </cell>
          <cell r="G11897" t="str">
            <v>C (M3)</v>
          </cell>
          <cell r="H11897" t="str">
            <v>TOTAL</v>
          </cell>
        </row>
        <row r="11898">
          <cell r="H11898" t="str">
            <v/>
          </cell>
        </row>
        <row r="11899">
          <cell r="H11899" t="str">
            <v/>
          </cell>
        </row>
        <row r="11900">
          <cell r="H11900" t="str">
            <v/>
          </cell>
        </row>
        <row r="11901">
          <cell r="H11901" t="str">
            <v/>
          </cell>
        </row>
        <row r="11902">
          <cell r="H11902" t="str">
            <v/>
          </cell>
        </row>
        <row r="11903">
          <cell r="H11903" t="str">
            <v/>
          </cell>
        </row>
        <row r="11904">
          <cell r="H11904" t="str">
            <v/>
          </cell>
        </row>
        <row r="11905">
          <cell r="H11905" t="str">
            <v/>
          </cell>
        </row>
        <row r="11906">
          <cell r="H11906" t="str">
            <v/>
          </cell>
        </row>
        <row r="11907">
          <cell r="H11907" t="str">
            <v/>
          </cell>
        </row>
        <row r="11908">
          <cell r="H11908" t="str">
            <v/>
          </cell>
        </row>
        <row r="11909">
          <cell r="H11909" t="str">
            <v/>
          </cell>
        </row>
        <row r="11910">
          <cell r="H11910" t="str">
            <v/>
          </cell>
        </row>
        <row r="11911">
          <cell r="H11911" t="str">
            <v/>
          </cell>
        </row>
        <row r="11912">
          <cell r="H11912" t="str">
            <v/>
          </cell>
        </row>
        <row r="11913">
          <cell r="H11913" t="str">
            <v/>
          </cell>
        </row>
        <row r="11914">
          <cell r="H11914" t="str">
            <v/>
          </cell>
        </row>
        <row r="11915">
          <cell r="H11915" t="str">
            <v/>
          </cell>
        </row>
        <row r="11916">
          <cell r="H11916" t="str">
            <v/>
          </cell>
        </row>
        <row r="11917">
          <cell r="H11917" t="str">
            <v/>
          </cell>
        </row>
        <row r="11918">
          <cell r="H11918" t="str">
            <v/>
          </cell>
        </row>
        <row r="11919">
          <cell r="H11919" t="str">
            <v/>
          </cell>
        </row>
        <row r="11920">
          <cell r="H11920" t="str">
            <v/>
          </cell>
        </row>
        <row r="11921">
          <cell r="H11921" t="str">
            <v/>
          </cell>
        </row>
        <row r="11922">
          <cell r="H11922" t="str">
            <v/>
          </cell>
        </row>
        <row r="11923">
          <cell r="H11923" t="str">
            <v/>
          </cell>
        </row>
        <row r="11924">
          <cell r="H11924" t="str">
            <v/>
          </cell>
        </row>
        <row r="11925">
          <cell r="H11925" t="str">
            <v/>
          </cell>
        </row>
        <row r="11926">
          <cell r="H11926" t="str">
            <v/>
          </cell>
        </row>
        <row r="11927">
          <cell r="H11927" t="str">
            <v/>
          </cell>
        </row>
        <row r="11928">
          <cell r="H11928" t="str">
            <v/>
          </cell>
        </row>
        <row r="11929">
          <cell r="A11929" t="str">
            <v>ACTIVIDAD No  - PÁGINA 1</v>
          </cell>
        </row>
        <row r="11930">
          <cell r="H11930" t="str">
            <v/>
          </cell>
        </row>
        <row r="11931">
          <cell r="H11931" t="str">
            <v/>
          </cell>
        </row>
        <row r="11932">
          <cell r="H11932" t="str">
            <v/>
          </cell>
        </row>
        <row r="11933">
          <cell r="H11933" t="str">
            <v/>
          </cell>
        </row>
        <row r="11934">
          <cell r="H11934" t="str">
            <v/>
          </cell>
        </row>
        <row r="11935">
          <cell r="H11935" t="str">
            <v/>
          </cell>
        </row>
        <row r="11936">
          <cell r="H11936" t="str">
            <v/>
          </cell>
        </row>
        <row r="11937">
          <cell r="H11937" t="str">
            <v/>
          </cell>
        </row>
        <row r="11938">
          <cell r="H11938" t="str">
            <v/>
          </cell>
        </row>
        <row r="11939">
          <cell r="H11939" t="str">
            <v/>
          </cell>
        </row>
        <row r="11940">
          <cell r="H11940" t="str">
            <v/>
          </cell>
        </row>
        <row r="11941">
          <cell r="H11941" t="str">
            <v/>
          </cell>
        </row>
        <row r="11942">
          <cell r="H11942" t="str">
            <v/>
          </cell>
        </row>
        <row r="11943">
          <cell r="H11943" t="str">
            <v/>
          </cell>
        </row>
        <row r="11944">
          <cell r="H11944" t="str">
            <v/>
          </cell>
        </row>
        <row r="11945">
          <cell r="H11945" t="str">
            <v/>
          </cell>
        </row>
        <row r="11946">
          <cell r="H11946" t="str">
            <v/>
          </cell>
        </row>
        <row r="11947">
          <cell r="A11947" t="str">
            <v xml:space="preserve">CANTIDAD TOTAL ACTIVIDAD No </v>
          </cell>
          <cell r="H11947" t="str">
            <v/>
          </cell>
        </row>
        <row r="11948">
          <cell r="A11948" t="str">
            <v>INSERTE PLANO, GRÁFICO O ESQUEMA AQUÍ</v>
          </cell>
        </row>
        <row r="11971">
          <cell r="B11971" t="str">
            <v>SANTIAGO RODRÍGUEZ RIVAS</v>
          </cell>
        </row>
        <row r="11972">
          <cell r="B11972" t="str">
            <v>INGENIERO CIVIL PRESUPUESTADOR</v>
          </cell>
        </row>
        <row r="11973">
          <cell r="B11973" t="str">
            <v xml:space="preserve">COSTOS Y PRESUPUESTOS </v>
          </cell>
        </row>
        <row r="11974">
          <cell r="B11974" t="str">
            <v>M.P. 161037-0500005 TLM</v>
          </cell>
          <cell r="C11974" t="str">
            <v>ACTIVIDAD No  - PÁGINA 2</v>
          </cell>
        </row>
        <row r="11975">
          <cell r="A11975" t="str">
            <v>DEPARTAMENTO DE ANTIOQUIA</v>
          </cell>
        </row>
        <row r="11976">
          <cell r="A11976" t="str">
            <v>MUNICIPIO DE BRICEÑO</v>
          </cell>
        </row>
        <row r="11977">
          <cell r="A11977" t="str">
            <v>PROYECTO: PLANTA DE BENEFICIO ANIMAL DEL MUNICIPIO DE BRICEÑO - ANTIOQUIA</v>
          </cell>
        </row>
        <row r="11979">
          <cell r="A11979" t="str">
            <v>MEMORIAS DE OBRA</v>
          </cell>
        </row>
        <row r="11981">
          <cell r="A11981" t="str">
            <v>No.</v>
          </cell>
          <cell r="B11981" t="str">
            <v>DESCRIPCIÓN</v>
          </cell>
          <cell r="F11981" t="str">
            <v>ÍTEM DE PAGO</v>
          </cell>
          <cell r="G11981" t="str">
            <v>UNIDAD</v>
          </cell>
          <cell r="H11981" t="str">
            <v>CANTIDAD</v>
          </cell>
        </row>
        <row r="11982">
          <cell r="B11982" t="str">
            <v/>
          </cell>
          <cell r="F11982" t="str">
            <v/>
          </cell>
          <cell r="G11982" t="str">
            <v/>
          </cell>
          <cell r="H11982" t="str">
            <v/>
          </cell>
        </row>
        <row r="11984">
          <cell r="A11984" t="str">
            <v>DETALLE</v>
          </cell>
          <cell r="C11984" t="str">
            <v>FACTOR</v>
          </cell>
          <cell r="D11984" t="str">
            <v>CANTIDAD</v>
          </cell>
          <cell r="E11984" t="str">
            <v>A (ML)</v>
          </cell>
          <cell r="F11984" t="str">
            <v>B (M2)</v>
          </cell>
          <cell r="G11984" t="str">
            <v>C (M3)</v>
          </cell>
          <cell r="H11984" t="str">
            <v>TOTAL</v>
          </cell>
        </row>
        <row r="11985">
          <cell r="H11985" t="str">
            <v/>
          </cell>
        </row>
        <row r="11986">
          <cell r="H11986" t="str">
            <v/>
          </cell>
        </row>
        <row r="11987">
          <cell r="H11987" t="str">
            <v/>
          </cell>
        </row>
        <row r="11988">
          <cell r="H11988" t="str">
            <v/>
          </cell>
        </row>
        <row r="11989">
          <cell r="H11989" t="str">
            <v/>
          </cell>
        </row>
        <row r="11990">
          <cell r="H11990" t="str">
            <v/>
          </cell>
        </row>
        <row r="11991">
          <cell r="H11991" t="str">
            <v/>
          </cell>
        </row>
        <row r="11992">
          <cell r="H11992" t="str">
            <v/>
          </cell>
        </row>
        <row r="11993">
          <cell r="H11993" t="str">
            <v/>
          </cell>
        </row>
        <row r="11994">
          <cell r="H11994" t="str">
            <v/>
          </cell>
        </row>
        <row r="11995">
          <cell r="H11995" t="str">
            <v/>
          </cell>
        </row>
        <row r="11996">
          <cell r="H11996" t="str">
            <v/>
          </cell>
        </row>
        <row r="11997">
          <cell r="H11997" t="str">
            <v/>
          </cell>
        </row>
        <row r="11998">
          <cell r="H11998" t="str">
            <v/>
          </cell>
        </row>
        <row r="11999">
          <cell r="H11999" t="str">
            <v/>
          </cell>
        </row>
        <row r="12000">
          <cell r="H12000" t="str">
            <v/>
          </cell>
        </row>
        <row r="12001">
          <cell r="H12001" t="str">
            <v/>
          </cell>
        </row>
        <row r="12002">
          <cell r="H12002" t="str">
            <v/>
          </cell>
        </row>
        <row r="12003">
          <cell r="H12003" t="str">
            <v/>
          </cell>
        </row>
        <row r="12004">
          <cell r="H12004" t="str">
            <v/>
          </cell>
        </row>
        <row r="12005">
          <cell r="H12005" t="str">
            <v/>
          </cell>
        </row>
        <row r="12006">
          <cell r="H12006" t="str">
            <v/>
          </cell>
        </row>
        <row r="12007">
          <cell r="H12007" t="str">
            <v/>
          </cell>
        </row>
        <row r="12008">
          <cell r="H12008" t="str">
            <v/>
          </cell>
        </row>
        <row r="12009">
          <cell r="H12009" t="str">
            <v/>
          </cell>
        </row>
        <row r="12010">
          <cell r="H12010" t="str">
            <v/>
          </cell>
        </row>
        <row r="12011">
          <cell r="H12011" t="str">
            <v/>
          </cell>
        </row>
        <row r="12012">
          <cell r="H12012" t="str">
            <v/>
          </cell>
        </row>
        <row r="12013">
          <cell r="H12013" t="str">
            <v/>
          </cell>
        </row>
        <row r="12014">
          <cell r="H12014" t="str">
            <v/>
          </cell>
        </row>
        <row r="12015">
          <cell r="H12015" t="str">
            <v/>
          </cell>
        </row>
        <row r="12016">
          <cell r="A12016" t="str">
            <v>ACTIVIDAD No  - PÁGINA 1</v>
          </cell>
        </row>
        <row r="12017">
          <cell r="H12017" t="str">
            <v/>
          </cell>
        </row>
        <row r="12018">
          <cell r="H12018" t="str">
            <v/>
          </cell>
        </row>
        <row r="12019">
          <cell r="H12019" t="str">
            <v/>
          </cell>
        </row>
        <row r="12020">
          <cell r="H12020" t="str">
            <v/>
          </cell>
        </row>
        <row r="12021">
          <cell r="H12021" t="str">
            <v/>
          </cell>
        </row>
        <row r="12022">
          <cell r="H12022" t="str">
            <v/>
          </cell>
        </row>
        <row r="12023">
          <cell r="H12023" t="str">
            <v/>
          </cell>
        </row>
        <row r="12024">
          <cell r="H12024" t="str">
            <v/>
          </cell>
        </row>
        <row r="12025">
          <cell r="H12025" t="str">
            <v/>
          </cell>
        </row>
        <row r="12026">
          <cell r="H12026" t="str">
            <v/>
          </cell>
        </row>
        <row r="12027">
          <cell r="H12027" t="str">
            <v/>
          </cell>
        </row>
        <row r="12028">
          <cell r="H12028" t="str">
            <v/>
          </cell>
        </row>
        <row r="12029">
          <cell r="H12029" t="str">
            <v/>
          </cell>
        </row>
        <row r="12030">
          <cell r="H12030" t="str">
            <v/>
          </cell>
        </row>
        <row r="12031">
          <cell r="H12031" t="str">
            <v/>
          </cell>
        </row>
        <row r="12032">
          <cell r="H12032" t="str">
            <v/>
          </cell>
        </row>
        <row r="12033">
          <cell r="H12033" t="str">
            <v/>
          </cell>
        </row>
        <row r="12034">
          <cell r="A12034" t="str">
            <v xml:space="preserve">CANTIDAD TOTAL ACTIVIDAD No </v>
          </cell>
          <cell r="H12034" t="str">
            <v/>
          </cell>
        </row>
        <row r="12035">
          <cell r="A12035" t="str">
            <v>INSERTE PLANO, GRÁFICO O ESQUEMA AQUÍ</v>
          </cell>
        </row>
        <row r="12058">
          <cell r="B12058" t="str">
            <v>SANTIAGO RODRÍGUEZ RIVAS</v>
          </cell>
        </row>
        <row r="12059">
          <cell r="B12059" t="str">
            <v>INGENIERO CIVIL PRESUPUESTADOR</v>
          </cell>
        </row>
        <row r="12060">
          <cell r="B12060" t="str">
            <v xml:space="preserve">COSTOS Y PRESUPUESTOS </v>
          </cell>
        </row>
        <row r="12061">
          <cell r="B12061" t="str">
            <v>M.P. 161037-0500005 TLM</v>
          </cell>
          <cell r="C12061" t="str">
            <v>ACTIVIDAD No  - PÁGINA 2</v>
          </cell>
        </row>
        <row r="12062">
          <cell r="A12062" t="str">
            <v>DEPARTAMENTO DE ANTIOQUIA</v>
          </cell>
        </row>
        <row r="12063">
          <cell r="A12063" t="str">
            <v>MUNICIPIO DE BRICEÑO</v>
          </cell>
        </row>
        <row r="12064">
          <cell r="A12064" t="str">
            <v>PROYECTO: PLANTA DE BENEFICIO ANIMAL DEL MUNICIPIO DE BRICEÑO - ANTIOQUIA</v>
          </cell>
        </row>
        <row r="12066">
          <cell r="A12066" t="str">
            <v>MEMORIAS DE OBRA</v>
          </cell>
        </row>
        <row r="12068">
          <cell r="A12068" t="str">
            <v>No.</v>
          </cell>
          <cell r="B12068" t="str">
            <v>DESCRIPCIÓN</v>
          </cell>
          <cell r="F12068" t="str">
            <v>ÍTEM DE PAGO</v>
          </cell>
          <cell r="G12068" t="str">
            <v>UNIDAD</v>
          </cell>
          <cell r="H12068" t="str">
            <v>CANTIDAD</v>
          </cell>
        </row>
        <row r="12069">
          <cell r="B12069" t="str">
            <v/>
          </cell>
          <cell r="F12069" t="str">
            <v/>
          </cell>
          <cell r="G12069" t="str">
            <v/>
          </cell>
          <cell r="H12069" t="str">
            <v/>
          </cell>
        </row>
        <row r="12071">
          <cell r="A12071" t="str">
            <v>DETALLE</v>
          </cell>
          <cell r="C12071" t="str">
            <v>FACTOR</v>
          </cell>
          <cell r="D12071" t="str">
            <v>CANTIDAD</v>
          </cell>
          <cell r="E12071" t="str">
            <v>A (ML)</v>
          </cell>
          <cell r="F12071" t="str">
            <v>B (M2)</v>
          </cell>
          <cell r="G12071" t="str">
            <v>C (M3)</v>
          </cell>
          <cell r="H12071" t="str">
            <v>TOTAL</v>
          </cell>
        </row>
        <row r="12072">
          <cell r="H12072" t="str">
            <v/>
          </cell>
        </row>
        <row r="12073">
          <cell r="H12073" t="str">
            <v/>
          </cell>
        </row>
        <row r="12074">
          <cell r="H12074" t="str">
            <v/>
          </cell>
        </row>
        <row r="12075">
          <cell r="H12075" t="str">
            <v/>
          </cell>
        </row>
        <row r="12076">
          <cell r="H12076" t="str">
            <v/>
          </cell>
        </row>
        <row r="12077">
          <cell r="H12077" t="str">
            <v/>
          </cell>
        </row>
        <row r="12078">
          <cell r="H12078" t="str">
            <v/>
          </cell>
        </row>
        <row r="12079">
          <cell r="H12079" t="str">
            <v/>
          </cell>
        </row>
        <row r="12080">
          <cell r="H12080" t="str">
            <v/>
          </cell>
        </row>
        <row r="12081">
          <cell r="H12081" t="str">
            <v/>
          </cell>
        </row>
        <row r="12082">
          <cell r="H12082" t="str">
            <v/>
          </cell>
        </row>
        <row r="12083">
          <cell r="H12083" t="str">
            <v/>
          </cell>
        </row>
        <row r="12084">
          <cell r="H12084" t="str">
            <v/>
          </cell>
        </row>
        <row r="12085">
          <cell r="H12085" t="str">
            <v/>
          </cell>
        </row>
        <row r="12086">
          <cell r="H12086" t="str">
            <v/>
          </cell>
        </row>
        <row r="12087">
          <cell r="H12087" t="str">
            <v/>
          </cell>
        </row>
        <row r="12088">
          <cell r="H12088" t="str">
            <v/>
          </cell>
        </row>
        <row r="12089">
          <cell r="H12089" t="str">
            <v/>
          </cell>
        </row>
        <row r="12090">
          <cell r="H12090" t="str">
            <v/>
          </cell>
        </row>
        <row r="12091">
          <cell r="H12091" t="str">
            <v/>
          </cell>
        </row>
        <row r="12092">
          <cell r="H12092" t="str">
            <v/>
          </cell>
        </row>
        <row r="12093">
          <cell r="H12093" t="str">
            <v/>
          </cell>
        </row>
        <row r="12094">
          <cell r="H12094" t="str">
            <v/>
          </cell>
        </row>
        <row r="12095">
          <cell r="H12095" t="str">
            <v/>
          </cell>
        </row>
        <row r="12096">
          <cell r="H12096" t="str">
            <v/>
          </cell>
        </row>
        <row r="12099">
          <cell r="H12099" t="str">
            <v/>
          </cell>
        </row>
        <row r="12100">
          <cell r="H12100" t="str">
            <v/>
          </cell>
        </row>
        <row r="12101">
          <cell r="H12101" t="str">
            <v/>
          </cell>
        </row>
        <row r="12102">
          <cell r="H12102" t="str">
            <v/>
          </cell>
        </row>
        <row r="12103">
          <cell r="H12103" t="str">
            <v/>
          </cell>
        </row>
        <row r="12104">
          <cell r="H12104" t="str">
            <v/>
          </cell>
        </row>
        <row r="12105">
          <cell r="A12105" t="str">
            <v>ACTIVIDAD No  - PÁGINA 1</v>
          </cell>
        </row>
        <row r="12106">
          <cell r="H12106" t="str">
            <v/>
          </cell>
        </row>
        <row r="12107">
          <cell r="H12107" t="str">
            <v/>
          </cell>
        </row>
        <row r="12108">
          <cell r="H12108" t="str">
            <v/>
          </cell>
        </row>
        <row r="12109">
          <cell r="H12109" t="str">
            <v/>
          </cell>
        </row>
        <row r="12110">
          <cell r="H12110" t="str">
            <v/>
          </cell>
        </row>
        <row r="12111">
          <cell r="H12111" t="str">
            <v/>
          </cell>
        </row>
        <row r="12112">
          <cell r="H12112" t="str">
            <v/>
          </cell>
        </row>
        <row r="12113">
          <cell r="H12113" t="str">
            <v/>
          </cell>
        </row>
        <row r="12114">
          <cell r="H12114" t="str">
            <v/>
          </cell>
        </row>
        <row r="12115">
          <cell r="H12115" t="str">
            <v/>
          </cell>
        </row>
        <row r="12116">
          <cell r="H12116" t="str">
            <v/>
          </cell>
        </row>
        <row r="12117">
          <cell r="H12117" t="str">
            <v/>
          </cell>
        </row>
        <row r="12118">
          <cell r="H12118" t="str">
            <v/>
          </cell>
        </row>
        <row r="12119">
          <cell r="H12119" t="str">
            <v/>
          </cell>
        </row>
        <row r="12120">
          <cell r="H12120" t="str">
            <v/>
          </cell>
        </row>
        <row r="12121">
          <cell r="H12121" t="str">
            <v/>
          </cell>
        </row>
        <row r="12122">
          <cell r="H12122" t="str">
            <v/>
          </cell>
        </row>
        <row r="12123">
          <cell r="A12123" t="str">
            <v xml:space="preserve">CANTIDAD TOTAL ACTIVIDAD No </v>
          </cell>
          <cell r="H12123" t="str">
            <v/>
          </cell>
        </row>
        <row r="12124">
          <cell r="A12124" t="str">
            <v>INSERTE PLANO, GRÁFICO O ESQUEMA AQUÍ</v>
          </cell>
        </row>
        <row r="12147">
          <cell r="B12147" t="str">
            <v>SANTIAGO RODRÍGUEZ RIVAS</v>
          </cell>
        </row>
        <row r="12148">
          <cell r="B12148" t="str">
            <v>INGENIERO CIVIL PRESUPUESTADOR</v>
          </cell>
        </row>
        <row r="12149">
          <cell r="B12149" t="str">
            <v xml:space="preserve">COSTOS Y PRESUPUESTOS </v>
          </cell>
        </row>
        <row r="12150">
          <cell r="B12150" t="str">
            <v>M.P. 161037-0500005 TLM</v>
          </cell>
          <cell r="C12150" t="str">
            <v>ACTIVIDAD No  - PÁGINA 2</v>
          </cell>
        </row>
        <row r="12151">
          <cell r="A12151" t="str">
            <v>DEPARTAMENTO DE ANTIOQUIA</v>
          </cell>
        </row>
        <row r="12152">
          <cell r="A12152" t="str">
            <v>MUNICIPIO DE BRICEÑO</v>
          </cell>
        </row>
        <row r="12153">
          <cell r="A12153" t="str">
            <v>PROYECTO: PLANTA DE BENEFICIO ANIMAL DEL MUNICIPIO DE BRICEÑO - ANTIOQUIA</v>
          </cell>
        </row>
        <row r="12155">
          <cell r="A12155" t="str">
            <v>MEMORIAS DE OBRA</v>
          </cell>
        </row>
        <row r="12157">
          <cell r="A12157" t="str">
            <v>No.</v>
          </cell>
          <cell r="B12157" t="str">
            <v>DESCRIPCIÓN</v>
          </cell>
          <cell r="F12157" t="str">
            <v>ÍTEM DE PAGO</v>
          </cell>
          <cell r="G12157" t="str">
            <v>UNIDAD</v>
          </cell>
          <cell r="H12157" t="str">
            <v>CANTIDAD</v>
          </cell>
        </row>
        <row r="12158">
          <cell r="B12158" t="str">
            <v/>
          </cell>
          <cell r="F12158" t="str">
            <v/>
          </cell>
          <cell r="G12158" t="str">
            <v/>
          </cell>
          <cell r="H12158" t="str">
            <v/>
          </cell>
        </row>
        <row r="12160">
          <cell r="A12160" t="str">
            <v>DETALLE</v>
          </cell>
          <cell r="C12160" t="str">
            <v>FACTOR</v>
          </cell>
          <cell r="D12160" t="str">
            <v>CANTIDAD</v>
          </cell>
          <cell r="E12160" t="str">
            <v>A (ML)</v>
          </cell>
          <cell r="F12160" t="str">
            <v>B (M2)</v>
          </cell>
          <cell r="G12160" t="str">
            <v>C (M3)</v>
          </cell>
          <cell r="H12160" t="str">
            <v>TOTAL</v>
          </cell>
        </row>
        <row r="12161">
          <cell r="H12161" t="str">
            <v/>
          </cell>
        </row>
        <row r="12162">
          <cell r="H12162" t="str">
            <v/>
          </cell>
        </row>
        <row r="12163">
          <cell r="H12163" t="str">
            <v/>
          </cell>
        </row>
        <row r="12164">
          <cell r="H12164" t="str">
            <v/>
          </cell>
        </row>
        <row r="12165">
          <cell r="H12165" t="str">
            <v/>
          </cell>
        </row>
        <row r="12166">
          <cell r="H12166" t="str">
            <v/>
          </cell>
        </row>
        <row r="12167">
          <cell r="H12167" t="str">
            <v/>
          </cell>
        </row>
        <row r="12168">
          <cell r="H12168" t="str">
            <v/>
          </cell>
        </row>
        <row r="12169">
          <cell r="H12169" t="str">
            <v/>
          </cell>
        </row>
        <row r="12170">
          <cell r="H12170" t="str">
            <v/>
          </cell>
        </row>
        <row r="12171">
          <cell r="H12171" t="str">
            <v/>
          </cell>
        </row>
        <row r="12172">
          <cell r="H12172" t="str">
            <v/>
          </cell>
        </row>
        <row r="12173">
          <cell r="H12173" t="str">
            <v/>
          </cell>
        </row>
        <row r="12174">
          <cell r="H12174" t="str">
            <v/>
          </cell>
        </row>
        <row r="12175">
          <cell r="H12175" t="str">
            <v/>
          </cell>
        </row>
        <row r="12176">
          <cell r="H12176" t="str">
            <v/>
          </cell>
        </row>
        <row r="12177">
          <cell r="H12177" t="str">
            <v/>
          </cell>
        </row>
        <row r="12178">
          <cell r="H12178" t="str">
            <v/>
          </cell>
        </row>
        <row r="12179">
          <cell r="H12179" t="str">
            <v/>
          </cell>
        </row>
        <row r="12180">
          <cell r="H12180" t="str">
            <v/>
          </cell>
        </row>
        <row r="12181">
          <cell r="H12181" t="str">
            <v/>
          </cell>
        </row>
        <row r="12182">
          <cell r="H12182" t="str">
            <v/>
          </cell>
        </row>
        <row r="12183">
          <cell r="H12183" t="str">
            <v/>
          </cell>
        </row>
        <row r="12184">
          <cell r="H12184" t="str">
            <v/>
          </cell>
        </row>
        <row r="12185">
          <cell r="H12185" t="str">
            <v/>
          </cell>
        </row>
        <row r="12186">
          <cell r="H12186" t="str">
            <v/>
          </cell>
        </row>
        <row r="12187">
          <cell r="H12187" t="str">
            <v/>
          </cell>
        </row>
        <row r="12188">
          <cell r="H12188" t="str">
            <v/>
          </cell>
        </row>
        <row r="12189">
          <cell r="H12189" t="str">
            <v/>
          </cell>
        </row>
        <row r="12190">
          <cell r="H12190" t="str">
            <v/>
          </cell>
        </row>
        <row r="12191">
          <cell r="H12191" t="str">
            <v/>
          </cell>
        </row>
        <row r="12192">
          <cell r="A12192" t="str">
            <v>ACTIVIDAD No  - PÁGINA 1</v>
          </cell>
        </row>
        <row r="12193">
          <cell r="H12193" t="str">
            <v/>
          </cell>
        </row>
        <row r="12194">
          <cell r="H12194" t="str">
            <v/>
          </cell>
        </row>
        <row r="12195">
          <cell r="H12195" t="str">
            <v/>
          </cell>
        </row>
        <row r="12196">
          <cell r="H12196" t="str">
            <v/>
          </cell>
        </row>
        <row r="12197">
          <cell r="H12197" t="str">
            <v/>
          </cell>
        </row>
        <row r="12198">
          <cell r="H12198" t="str">
            <v/>
          </cell>
        </row>
        <row r="12199">
          <cell r="H12199" t="str">
            <v/>
          </cell>
        </row>
        <row r="12200">
          <cell r="H12200" t="str">
            <v/>
          </cell>
        </row>
        <row r="12201">
          <cell r="H12201" t="str">
            <v/>
          </cell>
        </row>
        <row r="12202">
          <cell r="H12202" t="str">
            <v/>
          </cell>
        </row>
        <row r="12203">
          <cell r="H12203" t="str">
            <v/>
          </cell>
        </row>
        <row r="12204">
          <cell r="H12204" t="str">
            <v/>
          </cell>
        </row>
        <row r="12205">
          <cell r="H12205" t="str">
            <v/>
          </cell>
        </row>
        <row r="12206">
          <cell r="H12206" t="str">
            <v/>
          </cell>
        </row>
        <row r="12207">
          <cell r="H12207" t="str">
            <v/>
          </cell>
        </row>
        <row r="12208">
          <cell r="H12208" t="str">
            <v/>
          </cell>
        </row>
        <row r="12209">
          <cell r="H12209" t="str">
            <v/>
          </cell>
        </row>
        <row r="12210">
          <cell r="A12210" t="str">
            <v xml:space="preserve">CANTIDAD TOTAL ACTIVIDAD No </v>
          </cell>
          <cell r="H12210" t="str">
            <v/>
          </cell>
        </row>
        <row r="12211">
          <cell r="A12211" t="str">
            <v>INSERTE PLANO, GRÁFICO O ESQUEMA AQUÍ</v>
          </cell>
        </row>
        <row r="12234">
          <cell r="B12234" t="str">
            <v>SANTIAGO RODRÍGUEZ RIVAS</v>
          </cell>
        </row>
        <row r="12235">
          <cell r="B12235" t="str">
            <v>INGENIERO CIVIL PRESUPUESTADOR</v>
          </cell>
        </row>
        <row r="12236">
          <cell r="B12236" t="str">
            <v xml:space="preserve">COSTOS Y PRESUPUESTOS </v>
          </cell>
        </row>
        <row r="12237">
          <cell r="B12237" t="str">
            <v>M.P. 161037-0500005 TLM</v>
          </cell>
          <cell r="C12237" t="str">
            <v>ACTIVIDAD No  - PÁGINA 2</v>
          </cell>
        </row>
        <row r="12238">
          <cell r="A12238" t="str">
            <v>DEPARTAMENTO DE ANTIOQUIA</v>
          </cell>
        </row>
        <row r="12239">
          <cell r="A12239" t="str">
            <v>MUNICIPIO DE BRICEÑO</v>
          </cell>
        </row>
        <row r="12240">
          <cell r="A12240" t="str">
            <v>PROYECTO: PLANTA DE BENEFICIO ANIMAL DEL MUNICIPIO DE BRICEÑO - ANTIOQUIA</v>
          </cell>
        </row>
        <row r="12242">
          <cell r="A12242" t="str">
            <v>MEMORIAS DE OBRA</v>
          </cell>
        </row>
        <row r="12244">
          <cell r="A12244" t="str">
            <v>No.</v>
          </cell>
          <cell r="B12244" t="str">
            <v>DESCRIPCIÓN</v>
          </cell>
          <cell r="F12244" t="str">
            <v>ÍTEM DE PAGO</v>
          </cell>
          <cell r="G12244" t="str">
            <v>UNIDAD</v>
          </cell>
          <cell r="H12244" t="str">
            <v>CANTIDAD</v>
          </cell>
        </row>
        <row r="12245">
          <cell r="B12245" t="str">
            <v/>
          </cell>
          <cell r="F12245" t="str">
            <v/>
          </cell>
          <cell r="G12245" t="str">
            <v/>
          </cell>
          <cell r="H12245" t="str">
            <v/>
          </cell>
        </row>
        <row r="12247">
          <cell r="A12247" t="str">
            <v>DETALLE</v>
          </cell>
          <cell r="C12247" t="str">
            <v>FACTOR</v>
          </cell>
          <cell r="D12247" t="str">
            <v>CANTIDAD</v>
          </cell>
          <cell r="E12247" t="str">
            <v>A (ML)</v>
          </cell>
          <cell r="F12247" t="str">
            <v>B (M2)</v>
          </cell>
          <cell r="G12247" t="str">
            <v>C (M3)</v>
          </cell>
          <cell r="H12247" t="str">
            <v>TOTAL</v>
          </cell>
        </row>
        <row r="12248">
          <cell r="H12248" t="str">
            <v/>
          </cell>
        </row>
        <row r="12249">
          <cell r="H12249" t="str">
            <v/>
          </cell>
        </row>
        <row r="12250">
          <cell r="H12250" t="str">
            <v/>
          </cell>
        </row>
        <row r="12251">
          <cell r="H12251" t="str">
            <v/>
          </cell>
        </row>
        <row r="12252">
          <cell r="H12252" t="str">
            <v/>
          </cell>
        </row>
        <row r="12253">
          <cell r="H12253" t="str">
            <v/>
          </cell>
        </row>
        <row r="12254">
          <cell r="H12254" t="str">
            <v/>
          </cell>
        </row>
        <row r="12255">
          <cell r="H12255" t="str">
            <v/>
          </cell>
        </row>
        <row r="12256">
          <cell r="H12256" t="str">
            <v/>
          </cell>
        </row>
        <row r="12257">
          <cell r="H12257" t="str">
            <v/>
          </cell>
        </row>
        <row r="12258">
          <cell r="H12258" t="str">
            <v/>
          </cell>
        </row>
        <row r="12259">
          <cell r="H12259" t="str">
            <v/>
          </cell>
        </row>
        <row r="12260">
          <cell r="H12260" t="str">
            <v/>
          </cell>
        </row>
        <row r="12261">
          <cell r="H12261" t="str">
            <v/>
          </cell>
        </row>
        <row r="12262">
          <cell r="H12262" t="str">
            <v/>
          </cell>
        </row>
        <row r="12263">
          <cell r="H12263" t="str">
            <v/>
          </cell>
        </row>
        <row r="12264">
          <cell r="H12264" t="str">
            <v/>
          </cell>
        </row>
        <row r="12265">
          <cell r="H12265" t="str">
            <v/>
          </cell>
        </row>
        <row r="12266">
          <cell r="H12266" t="str">
            <v/>
          </cell>
        </row>
        <row r="12267">
          <cell r="H12267" t="str">
            <v/>
          </cell>
        </row>
        <row r="12268">
          <cell r="H12268" t="str">
            <v/>
          </cell>
        </row>
        <row r="12269">
          <cell r="H12269" t="str">
            <v/>
          </cell>
        </row>
        <row r="12270">
          <cell r="H12270" t="str">
            <v/>
          </cell>
        </row>
        <row r="12271">
          <cell r="H12271" t="str">
            <v/>
          </cell>
        </row>
        <row r="12272">
          <cell r="H12272" t="str">
            <v/>
          </cell>
        </row>
        <row r="12273">
          <cell r="H12273" t="str">
            <v/>
          </cell>
        </row>
        <row r="12274">
          <cell r="H12274" t="str">
            <v/>
          </cell>
        </row>
        <row r="12275">
          <cell r="H12275" t="str">
            <v/>
          </cell>
        </row>
        <row r="12276">
          <cell r="H12276" t="str">
            <v/>
          </cell>
        </row>
        <row r="12277">
          <cell r="H12277" t="str">
            <v/>
          </cell>
        </row>
        <row r="12278">
          <cell r="H12278" t="str">
            <v/>
          </cell>
        </row>
        <row r="12279">
          <cell r="A12279" t="str">
            <v>ACTIVIDAD No  - PÁGINA 1</v>
          </cell>
        </row>
        <row r="12280">
          <cell r="H12280" t="str">
            <v/>
          </cell>
        </row>
        <row r="12281">
          <cell r="H12281" t="str">
            <v/>
          </cell>
        </row>
        <row r="12282">
          <cell r="H12282" t="str">
            <v/>
          </cell>
        </row>
        <row r="12283">
          <cell r="H12283" t="str">
            <v/>
          </cell>
        </row>
        <row r="12284">
          <cell r="H12284" t="str">
            <v/>
          </cell>
        </row>
        <row r="12285">
          <cell r="H12285" t="str">
            <v/>
          </cell>
        </row>
        <row r="12286">
          <cell r="H12286" t="str">
            <v/>
          </cell>
        </row>
        <row r="12287">
          <cell r="H12287" t="str">
            <v/>
          </cell>
        </row>
        <row r="12288">
          <cell r="H12288" t="str">
            <v/>
          </cell>
        </row>
        <row r="12289">
          <cell r="H12289" t="str">
            <v/>
          </cell>
        </row>
        <row r="12290">
          <cell r="H12290" t="str">
            <v/>
          </cell>
        </row>
        <row r="12291">
          <cell r="H12291" t="str">
            <v/>
          </cell>
        </row>
        <row r="12292">
          <cell r="H12292" t="str">
            <v/>
          </cell>
        </row>
        <row r="12293">
          <cell r="H12293" t="str">
            <v/>
          </cell>
        </row>
        <row r="12294">
          <cell r="H12294" t="str">
            <v/>
          </cell>
        </row>
        <row r="12295">
          <cell r="H12295" t="str">
            <v/>
          </cell>
        </row>
        <row r="12296">
          <cell r="H12296" t="str">
            <v/>
          </cell>
        </row>
        <row r="12297">
          <cell r="A12297" t="str">
            <v xml:space="preserve">CANTIDAD TOTAL ACTIVIDAD No </v>
          </cell>
          <cell r="H12297" t="str">
            <v/>
          </cell>
        </row>
        <row r="12298">
          <cell r="A12298" t="str">
            <v>INSERTE PLANO, GRÁFICO O ESQUEMA AQUÍ</v>
          </cell>
        </row>
        <row r="12321">
          <cell r="B12321" t="str">
            <v>SANTIAGO RODRÍGUEZ RIVAS</v>
          </cell>
        </row>
        <row r="12322">
          <cell r="B12322" t="str">
            <v>INGENIERO CIVIL PRESUPUESTADOR</v>
          </cell>
        </row>
        <row r="12323">
          <cell r="B12323" t="str">
            <v xml:space="preserve">COSTOS Y PRESUPUESTOS </v>
          </cell>
        </row>
        <row r="12324">
          <cell r="B12324" t="str">
            <v>M.P. 161037-0500005 TLM</v>
          </cell>
          <cell r="C12324" t="str">
            <v>ACTIVIDAD No  - PÁGINA 2</v>
          </cell>
        </row>
        <row r="12325">
          <cell r="A12325" t="str">
            <v>DEPARTAMENTO DE ANTIOQUIA</v>
          </cell>
        </row>
        <row r="12326">
          <cell r="A12326" t="str">
            <v>MUNICIPIO DE BRICEÑO</v>
          </cell>
        </row>
        <row r="12327">
          <cell r="A12327" t="str">
            <v>PROYECTO: PLANTA DE BENEFICIO ANIMAL DEL MUNICIPIO DE BRICEÑO - ANTIOQUIA</v>
          </cell>
        </row>
        <row r="12329">
          <cell r="A12329" t="str">
            <v>MEMORIAS DE OBRA</v>
          </cell>
        </row>
        <row r="12331">
          <cell r="A12331" t="str">
            <v>No.</v>
          </cell>
          <cell r="B12331" t="str">
            <v>DESCRIPCIÓN</v>
          </cell>
          <cell r="F12331" t="str">
            <v>ÍTEM DE PAGO</v>
          </cell>
          <cell r="G12331" t="str">
            <v>UNIDAD</v>
          </cell>
          <cell r="H12331" t="str">
            <v>CANTIDAD</v>
          </cell>
        </row>
        <row r="12332">
          <cell r="B12332" t="str">
            <v/>
          </cell>
          <cell r="F12332" t="str">
            <v/>
          </cell>
          <cell r="G12332" t="str">
            <v/>
          </cell>
          <cell r="H12332" t="str">
            <v/>
          </cell>
        </row>
        <row r="12334">
          <cell r="A12334" t="str">
            <v>DETALLE</v>
          </cell>
          <cell r="C12334" t="str">
            <v>FACTOR</v>
          </cell>
          <cell r="D12334" t="str">
            <v>CANTIDAD</v>
          </cell>
          <cell r="E12334" t="str">
            <v>A (ML)</v>
          </cell>
          <cell r="F12334" t="str">
            <v>B (M2)</v>
          </cell>
          <cell r="G12334" t="str">
            <v>C (M3)</v>
          </cell>
          <cell r="H12334" t="str">
            <v>TOTAL</v>
          </cell>
        </row>
        <row r="12335">
          <cell r="H12335" t="str">
            <v/>
          </cell>
        </row>
        <row r="12336">
          <cell r="H12336" t="str">
            <v/>
          </cell>
        </row>
        <row r="12337">
          <cell r="H12337" t="str">
            <v/>
          </cell>
        </row>
        <row r="12338">
          <cell r="H12338" t="str">
            <v/>
          </cell>
        </row>
        <row r="12339">
          <cell r="H12339" t="str">
            <v/>
          </cell>
        </row>
        <row r="12340">
          <cell r="H12340" t="str">
            <v/>
          </cell>
        </row>
        <row r="12341">
          <cell r="H12341" t="str">
            <v/>
          </cell>
        </row>
        <row r="12342">
          <cell r="H12342" t="str">
            <v/>
          </cell>
        </row>
        <row r="12343">
          <cell r="H12343" t="str">
            <v/>
          </cell>
        </row>
        <row r="12344">
          <cell r="H12344" t="str">
            <v/>
          </cell>
        </row>
        <row r="12345">
          <cell r="H12345" t="str">
            <v/>
          </cell>
        </row>
        <row r="12346">
          <cell r="H12346" t="str">
            <v/>
          </cell>
        </row>
        <row r="12347">
          <cell r="H12347" t="str">
            <v/>
          </cell>
        </row>
        <row r="12348">
          <cell r="H12348" t="str">
            <v/>
          </cell>
        </row>
        <row r="12349">
          <cell r="H12349" t="str">
            <v/>
          </cell>
        </row>
        <row r="12350">
          <cell r="H12350" t="str">
            <v/>
          </cell>
        </row>
        <row r="12351">
          <cell r="H12351" t="str">
            <v/>
          </cell>
        </row>
        <row r="12352">
          <cell r="H12352" t="str">
            <v/>
          </cell>
        </row>
        <row r="12353">
          <cell r="H12353" t="str">
            <v/>
          </cell>
        </row>
        <row r="12354">
          <cell r="H12354" t="str">
            <v/>
          </cell>
        </row>
        <row r="12355">
          <cell r="H12355" t="str">
            <v/>
          </cell>
        </row>
        <row r="12356">
          <cell r="H12356" t="str">
            <v/>
          </cell>
        </row>
        <row r="12357">
          <cell r="H12357" t="str">
            <v/>
          </cell>
        </row>
        <row r="12358">
          <cell r="H12358" t="str">
            <v/>
          </cell>
        </row>
        <row r="12359">
          <cell r="H12359" t="str">
            <v/>
          </cell>
        </row>
        <row r="12360">
          <cell r="H12360" t="str">
            <v/>
          </cell>
        </row>
        <row r="12361">
          <cell r="H12361" t="str">
            <v/>
          </cell>
        </row>
        <row r="12362">
          <cell r="H12362" t="str">
            <v/>
          </cell>
        </row>
        <row r="12363">
          <cell r="H12363" t="str">
            <v/>
          </cell>
        </row>
        <row r="12364">
          <cell r="H12364" t="str">
            <v/>
          </cell>
        </row>
        <row r="12365">
          <cell r="H12365" t="str">
            <v/>
          </cell>
        </row>
        <row r="12366">
          <cell r="A12366" t="str">
            <v>ACTIVIDAD No  - PÁGINA 1</v>
          </cell>
        </row>
        <row r="12367">
          <cell r="H12367" t="str">
            <v/>
          </cell>
        </row>
        <row r="12368">
          <cell r="H12368" t="str">
            <v/>
          </cell>
        </row>
        <row r="12369">
          <cell r="H12369" t="str">
            <v/>
          </cell>
        </row>
        <row r="12370">
          <cell r="H12370" t="str">
            <v/>
          </cell>
        </row>
        <row r="12371">
          <cell r="H12371" t="str">
            <v/>
          </cell>
        </row>
        <row r="12372">
          <cell r="H12372" t="str">
            <v/>
          </cell>
        </row>
        <row r="12373">
          <cell r="H12373" t="str">
            <v/>
          </cell>
        </row>
        <row r="12374">
          <cell r="H12374" t="str">
            <v/>
          </cell>
        </row>
        <row r="12375">
          <cell r="H12375" t="str">
            <v/>
          </cell>
        </row>
        <row r="12376">
          <cell r="H12376" t="str">
            <v/>
          </cell>
        </row>
        <row r="12377">
          <cell r="H12377" t="str">
            <v/>
          </cell>
        </row>
        <row r="12378">
          <cell r="H12378" t="str">
            <v/>
          </cell>
        </row>
        <row r="12379">
          <cell r="H12379" t="str">
            <v/>
          </cell>
        </row>
        <row r="12380">
          <cell r="H12380" t="str">
            <v/>
          </cell>
        </row>
        <row r="12381">
          <cell r="H12381" t="str">
            <v/>
          </cell>
        </row>
        <row r="12382">
          <cell r="H12382" t="str">
            <v/>
          </cell>
        </row>
        <row r="12383">
          <cell r="H12383" t="str">
            <v/>
          </cell>
        </row>
        <row r="12384">
          <cell r="A12384" t="str">
            <v xml:space="preserve">CANTIDAD TOTAL ACTIVIDAD No </v>
          </cell>
          <cell r="H12384" t="str">
            <v/>
          </cell>
        </row>
        <row r="12385">
          <cell r="A12385" t="str">
            <v>INSERTE PLANO, GRÁFICO O ESQUEMA AQUÍ</v>
          </cell>
        </row>
        <row r="12408">
          <cell r="B12408" t="str">
            <v>SANTIAGO RODRÍGUEZ RIVAS</v>
          </cell>
        </row>
        <row r="12409">
          <cell r="B12409" t="str">
            <v>INGENIERO CIVIL PRESUPUESTADOR</v>
          </cell>
        </row>
        <row r="12410">
          <cell r="B12410" t="str">
            <v xml:space="preserve">COSTOS Y PRESUPUESTOS </v>
          </cell>
        </row>
        <row r="12411">
          <cell r="B12411" t="str">
            <v>M.P. 161037-0500005 TLM</v>
          </cell>
          <cell r="C12411" t="str">
            <v>ACTIVIDAD No  - PÁGINA 2</v>
          </cell>
        </row>
        <row r="12412">
          <cell r="A12412" t="str">
            <v>DEPARTAMENTO DE ANTIOQUIA</v>
          </cell>
        </row>
        <row r="12413">
          <cell r="A12413" t="str">
            <v>MUNICIPIO DE BRICEÑO</v>
          </cell>
        </row>
        <row r="12414">
          <cell r="A12414" t="str">
            <v>PROYECTO: PLANTA DE BENEFICIO ANIMAL DEL MUNICIPIO DE BRICEÑO - ANTIOQUIA</v>
          </cell>
        </row>
        <row r="12416">
          <cell r="A12416" t="str">
            <v>MEMORIAS DE OBRA</v>
          </cell>
        </row>
        <row r="12418">
          <cell r="A12418" t="str">
            <v>No.</v>
          </cell>
          <cell r="B12418" t="str">
            <v>DESCRIPCIÓN</v>
          </cell>
          <cell r="F12418" t="str">
            <v>ÍTEM DE PAGO</v>
          </cell>
          <cell r="G12418" t="str">
            <v>UNIDAD</v>
          </cell>
          <cell r="H12418" t="str">
            <v>CANTIDAD</v>
          </cell>
        </row>
        <row r="12419">
          <cell r="B12419" t="str">
            <v/>
          </cell>
          <cell r="F12419" t="str">
            <v/>
          </cell>
          <cell r="G12419" t="str">
            <v/>
          </cell>
          <cell r="H12419" t="str">
            <v/>
          </cell>
        </row>
        <row r="12421">
          <cell r="A12421" t="str">
            <v>DETALLE</v>
          </cell>
          <cell r="C12421" t="str">
            <v>FACTOR</v>
          </cell>
          <cell r="D12421" t="str">
            <v>CANTIDAD</v>
          </cell>
          <cell r="E12421" t="str">
            <v>A (ML)</v>
          </cell>
          <cell r="F12421" t="str">
            <v>B (M2)</v>
          </cell>
          <cell r="G12421" t="str">
            <v>C (M3)</v>
          </cell>
          <cell r="H12421" t="str">
            <v>TOTAL</v>
          </cell>
        </row>
        <row r="12422">
          <cell r="H12422" t="str">
            <v/>
          </cell>
        </row>
        <row r="12423">
          <cell r="H12423" t="str">
            <v/>
          </cell>
        </row>
        <row r="12424">
          <cell r="H12424" t="str">
            <v/>
          </cell>
        </row>
        <row r="12425">
          <cell r="H12425" t="str">
            <v/>
          </cell>
        </row>
        <row r="12426">
          <cell r="H12426" t="str">
            <v/>
          </cell>
        </row>
        <row r="12427">
          <cell r="H12427" t="str">
            <v/>
          </cell>
        </row>
        <row r="12428">
          <cell r="H12428" t="str">
            <v/>
          </cell>
        </row>
        <row r="12429">
          <cell r="H12429" t="str">
            <v/>
          </cell>
        </row>
        <row r="12430">
          <cell r="H12430" t="str">
            <v/>
          </cell>
        </row>
        <row r="12431">
          <cell r="H12431" t="str">
            <v/>
          </cell>
        </row>
        <row r="12432">
          <cell r="H12432" t="str">
            <v/>
          </cell>
        </row>
        <row r="12433">
          <cell r="H12433" t="str">
            <v/>
          </cell>
        </row>
        <row r="12434">
          <cell r="H12434" t="str">
            <v/>
          </cell>
        </row>
        <row r="12435">
          <cell r="H12435" t="str">
            <v/>
          </cell>
        </row>
        <row r="12436">
          <cell r="H12436" t="str">
            <v/>
          </cell>
        </row>
        <row r="12437">
          <cell r="H12437" t="str">
            <v/>
          </cell>
        </row>
        <row r="12438">
          <cell r="H12438" t="str">
            <v/>
          </cell>
        </row>
        <row r="12439">
          <cell r="H12439" t="str">
            <v/>
          </cell>
        </row>
        <row r="12440">
          <cell r="H12440" t="str">
            <v/>
          </cell>
        </row>
        <row r="12441">
          <cell r="H12441" t="str">
            <v/>
          </cell>
        </row>
        <row r="12442">
          <cell r="H12442" t="str">
            <v/>
          </cell>
        </row>
        <row r="12443">
          <cell r="H12443" t="str">
            <v/>
          </cell>
        </row>
        <row r="12444">
          <cell r="H12444" t="str">
            <v/>
          </cell>
        </row>
        <row r="12445">
          <cell r="H12445" t="str">
            <v/>
          </cell>
        </row>
        <row r="12446">
          <cell r="H12446" t="str">
            <v/>
          </cell>
        </row>
        <row r="12447">
          <cell r="H12447" t="str">
            <v/>
          </cell>
        </row>
        <row r="12448">
          <cell r="H12448" t="str">
            <v/>
          </cell>
        </row>
        <row r="12449">
          <cell r="H12449" t="str">
            <v/>
          </cell>
        </row>
        <row r="12450">
          <cell r="H12450" t="str">
            <v/>
          </cell>
        </row>
        <row r="12451">
          <cell r="H12451" t="str">
            <v/>
          </cell>
        </row>
        <row r="12452">
          <cell r="H12452" t="str">
            <v/>
          </cell>
        </row>
        <row r="12453">
          <cell r="A12453" t="str">
            <v>ACTIVIDAD No  - PÁGINA 1</v>
          </cell>
        </row>
        <row r="12454">
          <cell r="H12454" t="str">
            <v/>
          </cell>
        </row>
        <row r="12455">
          <cell r="H12455" t="str">
            <v/>
          </cell>
        </row>
        <row r="12456">
          <cell r="H12456" t="str">
            <v/>
          </cell>
        </row>
        <row r="12457">
          <cell r="H12457" t="str">
            <v/>
          </cell>
        </row>
        <row r="12458">
          <cell r="H12458" t="str">
            <v/>
          </cell>
        </row>
        <row r="12459">
          <cell r="H12459" t="str">
            <v/>
          </cell>
        </row>
        <row r="12460">
          <cell r="H12460" t="str">
            <v/>
          </cell>
        </row>
        <row r="12461">
          <cell r="H12461" t="str">
            <v/>
          </cell>
        </row>
        <row r="12462">
          <cell r="H12462" t="str">
            <v/>
          </cell>
        </row>
        <row r="12463">
          <cell r="H12463" t="str">
            <v/>
          </cell>
        </row>
        <row r="12464">
          <cell r="H12464" t="str">
            <v/>
          </cell>
        </row>
        <row r="12465">
          <cell r="H12465" t="str">
            <v/>
          </cell>
        </row>
        <row r="12466">
          <cell r="H12466" t="str">
            <v/>
          </cell>
        </row>
        <row r="12467">
          <cell r="H12467" t="str">
            <v/>
          </cell>
        </row>
        <row r="12468">
          <cell r="H12468" t="str">
            <v/>
          </cell>
        </row>
        <row r="12469">
          <cell r="H12469" t="str">
            <v/>
          </cell>
        </row>
        <row r="12470">
          <cell r="H12470" t="str">
            <v/>
          </cell>
        </row>
        <row r="12471">
          <cell r="A12471" t="str">
            <v xml:space="preserve">CANTIDAD TOTAL ACTIVIDAD No </v>
          </cell>
          <cell r="H12471" t="str">
            <v/>
          </cell>
        </row>
        <row r="12472">
          <cell r="A12472" t="str">
            <v>INSERTE PLANO, GRÁFICO O ESQUEMA AQUÍ</v>
          </cell>
        </row>
        <row r="12495">
          <cell r="B12495" t="str">
            <v>SANTIAGO RODRÍGUEZ RIVAS</v>
          </cell>
        </row>
        <row r="12496">
          <cell r="B12496" t="str">
            <v>INGENIERO CIVIL PRESUPUESTADOR</v>
          </cell>
        </row>
        <row r="12497">
          <cell r="B12497" t="str">
            <v xml:space="preserve">COSTOS Y PRESUPUESTOS </v>
          </cell>
        </row>
        <row r="12498">
          <cell r="B12498" t="str">
            <v>M.P. 161037-0500005 TLM</v>
          </cell>
          <cell r="C12498" t="str">
            <v>ACTIVIDAD No  - PÁGINA 2</v>
          </cell>
        </row>
        <row r="12499">
          <cell r="A12499" t="str">
            <v>DEPARTAMENTO DE ANTIOQUIA</v>
          </cell>
        </row>
        <row r="12500">
          <cell r="A12500" t="str">
            <v>MUNICIPIO DE BRICEÑO</v>
          </cell>
        </row>
        <row r="12501">
          <cell r="A12501" t="str">
            <v>PROYECTO: PLANTA DE BENEFICIO ANIMAL DEL MUNICIPIO DE BRICEÑO - ANTIOQUIA</v>
          </cell>
        </row>
        <row r="12503">
          <cell r="A12503" t="str">
            <v>MEMORIAS DE OBRA</v>
          </cell>
        </row>
        <row r="12505">
          <cell r="A12505" t="str">
            <v>No.</v>
          </cell>
          <cell r="B12505" t="str">
            <v>DESCRIPCIÓN</v>
          </cell>
          <cell r="F12505" t="str">
            <v>ÍTEM DE PAGO</v>
          </cell>
          <cell r="G12505" t="str">
            <v>UNIDAD</v>
          </cell>
          <cell r="H12505" t="str">
            <v>CANTIDAD</v>
          </cell>
        </row>
        <row r="12506">
          <cell r="B12506" t="str">
            <v/>
          </cell>
          <cell r="F12506" t="str">
            <v/>
          </cell>
          <cell r="G12506" t="str">
            <v/>
          </cell>
          <cell r="H12506" t="str">
            <v/>
          </cell>
        </row>
        <row r="12508">
          <cell r="A12508" t="str">
            <v>DETALLE</v>
          </cell>
          <cell r="C12508" t="str">
            <v>FACTOR</v>
          </cell>
          <cell r="D12508" t="str">
            <v>CANTIDAD</v>
          </cell>
          <cell r="E12508" t="str">
            <v>A (ML)</v>
          </cell>
          <cell r="F12508" t="str">
            <v>B (M2)</v>
          </cell>
          <cell r="G12508" t="str">
            <v>C (M3)</v>
          </cell>
          <cell r="H12508" t="str">
            <v>TOTAL</v>
          </cell>
        </row>
        <row r="12509">
          <cell r="H12509" t="str">
            <v/>
          </cell>
        </row>
        <row r="12510">
          <cell r="H12510" t="str">
            <v/>
          </cell>
        </row>
        <row r="12511">
          <cell r="H12511" t="str">
            <v/>
          </cell>
        </row>
        <row r="12512">
          <cell r="H12512" t="str">
            <v/>
          </cell>
        </row>
        <row r="12513">
          <cell r="H12513" t="str">
            <v/>
          </cell>
        </row>
        <row r="12514">
          <cell r="H12514" t="str">
            <v/>
          </cell>
        </row>
        <row r="12515">
          <cell r="H12515" t="str">
            <v/>
          </cell>
        </row>
        <row r="12516">
          <cell r="H12516" t="str">
            <v/>
          </cell>
        </row>
        <row r="12517">
          <cell r="H12517" t="str">
            <v/>
          </cell>
        </row>
        <row r="12518">
          <cell r="H12518" t="str">
            <v/>
          </cell>
        </row>
        <row r="12519">
          <cell r="H12519" t="str">
            <v/>
          </cell>
        </row>
        <row r="12520">
          <cell r="H12520" t="str">
            <v/>
          </cell>
        </row>
        <row r="12521">
          <cell r="H12521" t="str">
            <v/>
          </cell>
        </row>
        <row r="12522">
          <cell r="H12522" t="str">
            <v/>
          </cell>
        </row>
        <row r="12523">
          <cell r="H12523" t="str">
            <v/>
          </cell>
        </row>
        <row r="12524">
          <cell r="H12524" t="str">
            <v/>
          </cell>
        </row>
        <row r="12525">
          <cell r="H12525" t="str">
            <v/>
          </cell>
        </row>
        <row r="12526">
          <cell r="H12526" t="str">
            <v/>
          </cell>
        </row>
        <row r="12527">
          <cell r="H12527" t="str">
            <v/>
          </cell>
        </row>
        <row r="12528">
          <cell r="H12528" t="str">
            <v/>
          </cell>
        </row>
        <row r="12529">
          <cell r="H12529" t="str">
            <v/>
          </cell>
        </row>
        <row r="12530">
          <cell r="H12530" t="str">
            <v/>
          </cell>
        </row>
        <row r="12531">
          <cell r="H12531" t="str">
            <v/>
          </cell>
        </row>
        <row r="12532">
          <cell r="H12532" t="str">
            <v/>
          </cell>
        </row>
        <row r="12533">
          <cell r="H12533" t="str">
            <v/>
          </cell>
        </row>
        <row r="12536">
          <cell r="H12536" t="str">
            <v/>
          </cell>
        </row>
        <row r="12537">
          <cell r="H12537" t="str">
            <v/>
          </cell>
        </row>
        <row r="12538">
          <cell r="H12538" t="str">
            <v/>
          </cell>
        </row>
        <row r="12539">
          <cell r="H12539" t="str">
            <v/>
          </cell>
        </row>
        <row r="12540">
          <cell r="H12540" t="str">
            <v/>
          </cell>
        </row>
        <row r="12541">
          <cell r="H12541" t="str">
            <v/>
          </cell>
        </row>
        <row r="12542">
          <cell r="A12542" t="str">
            <v>ACTIVIDAD No  - PÁGINA 1</v>
          </cell>
        </row>
        <row r="12543">
          <cell r="H12543" t="str">
            <v/>
          </cell>
        </row>
        <row r="12544">
          <cell r="H12544" t="str">
            <v/>
          </cell>
        </row>
        <row r="12545">
          <cell r="H12545" t="str">
            <v/>
          </cell>
        </row>
        <row r="12546">
          <cell r="H12546" t="str">
            <v/>
          </cell>
        </row>
        <row r="12547">
          <cell r="H12547" t="str">
            <v/>
          </cell>
        </row>
        <row r="12548">
          <cell r="H12548" t="str">
            <v/>
          </cell>
        </row>
        <row r="12549">
          <cell r="H12549" t="str">
            <v/>
          </cell>
        </row>
        <row r="12550">
          <cell r="H12550" t="str">
            <v/>
          </cell>
        </row>
        <row r="12551">
          <cell r="H12551" t="str">
            <v/>
          </cell>
        </row>
        <row r="12552">
          <cell r="H12552" t="str">
            <v/>
          </cell>
        </row>
        <row r="12553">
          <cell r="H12553" t="str">
            <v/>
          </cell>
        </row>
        <row r="12554">
          <cell r="H12554" t="str">
            <v/>
          </cell>
        </row>
        <row r="12555">
          <cell r="H12555" t="str">
            <v/>
          </cell>
        </row>
        <row r="12556">
          <cell r="H12556" t="str">
            <v/>
          </cell>
        </row>
        <row r="12557">
          <cell r="H12557" t="str">
            <v/>
          </cell>
        </row>
        <row r="12558">
          <cell r="H12558" t="str">
            <v/>
          </cell>
        </row>
        <row r="12559">
          <cell r="H12559" t="str">
            <v/>
          </cell>
        </row>
        <row r="12560">
          <cell r="A12560" t="str">
            <v xml:space="preserve">CANTIDAD TOTAL ACTIVIDAD No </v>
          </cell>
          <cell r="H12560" t="str">
            <v/>
          </cell>
        </row>
        <row r="12561">
          <cell r="A12561" t="str">
            <v>INSERTE PLANO, GRÁFICO O ESQUEMA AQUÍ</v>
          </cell>
        </row>
        <row r="12584">
          <cell r="B12584" t="str">
            <v>SANTIAGO RODRÍGUEZ RIVAS</v>
          </cell>
        </row>
        <row r="12585">
          <cell r="B12585" t="str">
            <v>INGENIERO CIVIL PRESUPUESTADOR</v>
          </cell>
        </row>
        <row r="12586">
          <cell r="B12586" t="str">
            <v xml:space="preserve">COSTOS Y PRESUPUESTOS </v>
          </cell>
        </row>
        <row r="12587">
          <cell r="B12587" t="str">
            <v>M.P. 161037-0500005 TLM</v>
          </cell>
          <cell r="C12587" t="str">
            <v>ACTIVIDAD No  - PÁGINA 2</v>
          </cell>
        </row>
        <row r="12588">
          <cell r="A12588" t="str">
            <v>DEPARTAMENTO DE ANTIOQUIA</v>
          </cell>
        </row>
        <row r="12589">
          <cell r="A12589" t="str">
            <v>MUNICIPIO DE BRICEÑO</v>
          </cell>
        </row>
        <row r="12590">
          <cell r="A12590" t="str">
            <v>PROYECTO: PLANTA DE BENEFICIO ANIMAL DEL MUNICIPIO DE BRICEÑO - ANTIOQUIA</v>
          </cell>
        </row>
        <row r="12592">
          <cell r="A12592" t="str">
            <v>MEMORIAS DE OBRA</v>
          </cell>
        </row>
        <row r="12594">
          <cell r="A12594" t="str">
            <v>No.</v>
          </cell>
          <cell r="B12594" t="str">
            <v>DESCRIPCIÓN</v>
          </cell>
          <cell r="F12594" t="str">
            <v>ÍTEM DE PAGO</v>
          </cell>
          <cell r="G12594" t="str">
            <v>UNIDAD</v>
          </cell>
          <cell r="H12594" t="str">
            <v>CANTIDAD</v>
          </cell>
        </row>
        <row r="12595">
          <cell r="B12595" t="str">
            <v/>
          </cell>
          <cell r="F12595" t="str">
            <v/>
          </cell>
          <cell r="G12595" t="str">
            <v/>
          </cell>
          <cell r="H12595" t="str">
            <v/>
          </cell>
        </row>
        <row r="12597">
          <cell r="A12597" t="str">
            <v>DETALLE</v>
          </cell>
          <cell r="C12597" t="str">
            <v>FACTOR</v>
          </cell>
          <cell r="D12597" t="str">
            <v>CANTIDAD</v>
          </cell>
          <cell r="E12597" t="str">
            <v>A (ML)</v>
          </cell>
          <cell r="F12597" t="str">
            <v>B (M2)</v>
          </cell>
          <cell r="G12597" t="str">
            <v>C (M3)</v>
          </cell>
          <cell r="H12597" t="str">
            <v>TOTAL</v>
          </cell>
        </row>
        <row r="12598">
          <cell r="H12598" t="str">
            <v/>
          </cell>
        </row>
        <row r="12599">
          <cell r="H12599" t="str">
            <v/>
          </cell>
        </row>
        <row r="12600">
          <cell r="H12600" t="str">
            <v/>
          </cell>
        </row>
        <row r="12601">
          <cell r="H12601" t="str">
            <v/>
          </cell>
        </row>
        <row r="12602">
          <cell r="H12602" t="str">
            <v/>
          </cell>
        </row>
        <row r="12603">
          <cell r="H12603" t="str">
            <v/>
          </cell>
        </row>
        <row r="12604">
          <cell r="H12604" t="str">
            <v/>
          </cell>
        </row>
        <row r="12605">
          <cell r="H12605" t="str">
            <v/>
          </cell>
        </row>
        <row r="12606">
          <cell r="H12606" t="str">
            <v/>
          </cell>
        </row>
        <row r="12607">
          <cell r="H12607" t="str">
            <v/>
          </cell>
        </row>
        <row r="12608">
          <cell r="H12608" t="str">
            <v/>
          </cell>
        </row>
        <row r="12609">
          <cell r="H12609" t="str">
            <v/>
          </cell>
        </row>
        <row r="12610">
          <cell r="H12610" t="str">
            <v/>
          </cell>
        </row>
        <row r="12611">
          <cell r="H12611" t="str">
            <v/>
          </cell>
        </row>
        <row r="12612">
          <cell r="H12612" t="str">
            <v/>
          </cell>
        </row>
        <row r="12613">
          <cell r="H12613" t="str">
            <v/>
          </cell>
        </row>
        <row r="12614">
          <cell r="H12614" t="str">
            <v/>
          </cell>
        </row>
        <row r="12615">
          <cell r="H12615" t="str">
            <v/>
          </cell>
        </row>
        <row r="12616">
          <cell r="H12616" t="str">
            <v/>
          </cell>
        </row>
        <row r="12617">
          <cell r="H12617" t="str">
            <v/>
          </cell>
        </row>
        <row r="12618">
          <cell r="H12618" t="str">
            <v/>
          </cell>
        </row>
        <row r="12619">
          <cell r="H12619" t="str">
            <v/>
          </cell>
        </row>
        <row r="12620">
          <cell r="H12620" t="str">
            <v/>
          </cell>
        </row>
        <row r="12621">
          <cell r="H12621" t="str">
            <v/>
          </cell>
        </row>
        <row r="12622">
          <cell r="H12622" t="str">
            <v/>
          </cell>
        </row>
        <row r="12623">
          <cell r="H12623" t="str">
            <v/>
          </cell>
        </row>
        <row r="12624">
          <cell r="H12624" t="str">
            <v/>
          </cell>
        </row>
        <row r="12625">
          <cell r="H12625" t="str">
            <v/>
          </cell>
        </row>
        <row r="12626">
          <cell r="H12626" t="str">
            <v/>
          </cell>
        </row>
        <row r="12627">
          <cell r="H12627" t="str">
            <v/>
          </cell>
        </row>
        <row r="12628">
          <cell r="H12628" t="str">
            <v/>
          </cell>
        </row>
        <row r="12629">
          <cell r="A12629" t="str">
            <v>ACTIVIDAD No  - PÁGINA 1</v>
          </cell>
        </row>
        <row r="12630">
          <cell r="H12630" t="str">
            <v/>
          </cell>
        </row>
        <row r="12631">
          <cell r="H12631" t="str">
            <v/>
          </cell>
        </row>
        <row r="12632">
          <cell r="H12632" t="str">
            <v/>
          </cell>
        </row>
        <row r="12633">
          <cell r="H12633" t="str">
            <v/>
          </cell>
        </row>
        <row r="12634">
          <cell r="H12634" t="str">
            <v/>
          </cell>
        </row>
        <row r="12635">
          <cell r="H12635" t="str">
            <v/>
          </cell>
        </row>
        <row r="12636">
          <cell r="H12636" t="str">
            <v/>
          </cell>
        </row>
        <row r="12637">
          <cell r="H12637" t="str">
            <v/>
          </cell>
        </row>
        <row r="12638">
          <cell r="H12638" t="str">
            <v/>
          </cell>
        </row>
        <row r="12639">
          <cell r="H12639" t="str">
            <v/>
          </cell>
        </row>
        <row r="12640">
          <cell r="H12640" t="str">
            <v/>
          </cell>
        </row>
        <row r="12641">
          <cell r="H12641" t="str">
            <v/>
          </cell>
        </row>
        <row r="12642">
          <cell r="H12642" t="str">
            <v/>
          </cell>
        </row>
        <row r="12643">
          <cell r="H12643" t="str">
            <v/>
          </cell>
        </row>
        <row r="12644">
          <cell r="H12644" t="str">
            <v/>
          </cell>
        </row>
        <row r="12645">
          <cell r="H12645" t="str">
            <v/>
          </cell>
        </row>
        <row r="12646">
          <cell r="H12646" t="str">
            <v/>
          </cell>
        </row>
        <row r="12647">
          <cell r="A12647" t="str">
            <v xml:space="preserve">CANTIDAD TOTAL ACTIVIDAD No </v>
          </cell>
          <cell r="H12647" t="str">
            <v/>
          </cell>
        </row>
        <row r="12648">
          <cell r="A12648" t="str">
            <v>INSERTE PLANO, GRÁFICO O ESQUEMA AQUÍ</v>
          </cell>
        </row>
        <row r="12671">
          <cell r="B12671" t="str">
            <v>SANTIAGO RODRÍGUEZ RIVAS</v>
          </cell>
        </row>
        <row r="12672">
          <cell r="B12672" t="str">
            <v>INGENIERO CIVIL PRESUPUESTADOR</v>
          </cell>
        </row>
        <row r="12673">
          <cell r="B12673" t="str">
            <v xml:space="preserve">COSTOS Y PRESUPUESTOS </v>
          </cell>
        </row>
        <row r="12674">
          <cell r="B12674" t="str">
            <v>M.P. 161037-0500005 TLM</v>
          </cell>
          <cell r="C12674" t="str">
            <v>ACTIVIDAD No  - PÁGINA 2</v>
          </cell>
        </row>
        <row r="12675">
          <cell r="A12675" t="str">
            <v>DEPARTAMENTO DE ANTIOQUIA</v>
          </cell>
        </row>
        <row r="12676">
          <cell r="A12676" t="str">
            <v>MUNICIPIO DE BRICEÑO</v>
          </cell>
        </row>
        <row r="12677">
          <cell r="A12677" t="str">
            <v>PROYECTO: PLANTA DE BENEFICIO ANIMAL DEL MUNICIPIO DE BRICEÑO - ANTIOQUIA</v>
          </cell>
        </row>
        <row r="12679">
          <cell r="A12679" t="str">
            <v>MEMORIAS DE OBRA</v>
          </cell>
        </row>
        <row r="12681">
          <cell r="A12681" t="str">
            <v>No.</v>
          </cell>
          <cell r="B12681" t="str">
            <v>DESCRIPCIÓN</v>
          </cell>
          <cell r="F12681" t="str">
            <v>ÍTEM DE PAGO</v>
          </cell>
          <cell r="G12681" t="str">
            <v>UNIDAD</v>
          </cell>
          <cell r="H12681" t="str">
            <v>CANTIDAD</v>
          </cell>
        </row>
        <row r="12682">
          <cell r="B12682" t="str">
            <v/>
          </cell>
          <cell r="F12682" t="str">
            <v/>
          </cell>
          <cell r="G12682" t="str">
            <v/>
          </cell>
          <cell r="H12682" t="str">
            <v/>
          </cell>
        </row>
        <row r="12684">
          <cell r="A12684" t="str">
            <v>DETALLE</v>
          </cell>
          <cell r="C12684" t="str">
            <v>FACTOR</v>
          </cell>
          <cell r="D12684" t="str">
            <v>CANTIDAD</v>
          </cell>
          <cell r="E12684" t="str">
            <v>A (ML)</v>
          </cell>
          <cell r="F12684" t="str">
            <v>B (M2)</v>
          </cell>
          <cell r="G12684" t="str">
            <v>C (M3)</v>
          </cell>
          <cell r="H12684" t="str">
            <v>TOTAL</v>
          </cell>
        </row>
        <row r="12685">
          <cell r="H12685" t="str">
            <v/>
          </cell>
        </row>
        <row r="12686">
          <cell r="H12686" t="str">
            <v/>
          </cell>
        </row>
        <row r="12687">
          <cell r="H12687" t="str">
            <v/>
          </cell>
        </row>
        <row r="12688">
          <cell r="H12688" t="str">
            <v/>
          </cell>
        </row>
        <row r="12689">
          <cell r="H12689" t="str">
            <v/>
          </cell>
        </row>
        <row r="12690">
          <cell r="H12690" t="str">
            <v/>
          </cell>
        </row>
        <row r="12691">
          <cell r="H12691" t="str">
            <v/>
          </cell>
        </row>
        <row r="12692">
          <cell r="H12692" t="str">
            <v/>
          </cell>
        </row>
        <row r="12693">
          <cell r="H12693" t="str">
            <v/>
          </cell>
        </row>
        <row r="12694">
          <cell r="H12694" t="str">
            <v/>
          </cell>
        </row>
        <row r="12695">
          <cell r="H12695" t="str">
            <v/>
          </cell>
        </row>
        <row r="12696">
          <cell r="H12696" t="str">
            <v/>
          </cell>
        </row>
        <row r="12697">
          <cell r="H12697" t="str">
            <v/>
          </cell>
        </row>
        <row r="12698">
          <cell r="H12698" t="str">
            <v/>
          </cell>
        </row>
        <row r="12699">
          <cell r="H12699" t="str">
            <v/>
          </cell>
        </row>
        <row r="12700">
          <cell r="H12700" t="str">
            <v/>
          </cell>
        </row>
        <row r="12701">
          <cell r="H12701" t="str">
            <v/>
          </cell>
        </row>
        <row r="12702">
          <cell r="H12702" t="str">
            <v/>
          </cell>
        </row>
        <row r="12703">
          <cell r="H12703" t="str">
            <v/>
          </cell>
        </row>
        <row r="12704">
          <cell r="H12704" t="str">
            <v/>
          </cell>
        </row>
        <row r="12705">
          <cell r="H12705" t="str">
            <v/>
          </cell>
        </row>
        <row r="12706">
          <cell r="H12706" t="str">
            <v/>
          </cell>
        </row>
        <row r="12707">
          <cell r="H12707" t="str">
            <v/>
          </cell>
        </row>
        <row r="12708">
          <cell r="H12708" t="str">
            <v/>
          </cell>
        </row>
        <row r="12709">
          <cell r="H12709" t="str">
            <v/>
          </cell>
        </row>
        <row r="12710">
          <cell r="H12710" t="str">
            <v/>
          </cell>
        </row>
        <row r="12711">
          <cell r="H12711" t="str">
            <v/>
          </cell>
        </row>
        <row r="12712">
          <cell r="H12712" t="str">
            <v/>
          </cell>
        </row>
        <row r="12713">
          <cell r="H12713" t="str">
            <v/>
          </cell>
        </row>
        <row r="12714">
          <cell r="H12714" t="str">
            <v/>
          </cell>
        </row>
        <row r="12715">
          <cell r="H12715" t="str">
            <v/>
          </cell>
        </row>
        <row r="12716">
          <cell r="A12716" t="str">
            <v>ACTIVIDAD No  - PÁGINA 1</v>
          </cell>
        </row>
        <row r="12717">
          <cell r="H12717" t="str">
            <v/>
          </cell>
        </row>
        <row r="12718">
          <cell r="H12718" t="str">
            <v/>
          </cell>
        </row>
        <row r="12719">
          <cell r="H12719" t="str">
            <v/>
          </cell>
        </row>
        <row r="12720">
          <cell r="H12720" t="str">
            <v/>
          </cell>
        </row>
        <row r="12721">
          <cell r="H12721" t="str">
            <v/>
          </cell>
        </row>
        <row r="12722">
          <cell r="H12722" t="str">
            <v/>
          </cell>
        </row>
        <row r="12723">
          <cell r="H12723" t="str">
            <v/>
          </cell>
        </row>
        <row r="12724">
          <cell r="H12724" t="str">
            <v/>
          </cell>
        </row>
        <row r="12725">
          <cell r="H12725" t="str">
            <v/>
          </cell>
        </row>
        <row r="12726">
          <cell r="H12726" t="str">
            <v/>
          </cell>
        </row>
        <row r="12727">
          <cell r="H12727" t="str">
            <v/>
          </cell>
        </row>
        <row r="12728">
          <cell r="H12728" t="str">
            <v/>
          </cell>
        </row>
        <row r="12729">
          <cell r="H12729" t="str">
            <v/>
          </cell>
        </row>
        <row r="12730">
          <cell r="H12730" t="str">
            <v/>
          </cell>
        </row>
        <row r="12731">
          <cell r="H12731" t="str">
            <v/>
          </cell>
        </row>
        <row r="12732">
          <cell r="H12732" t="str">
            <v/>
          </cell>
        </row>
        <row r="12733">
          <cell r="H12733" t="str">
            <v/>
          </cell>
        </row>
        <row r="12734">
          <cell r="A12734" t="str">
            <v xml:space="preserve">CANTIDAD TOTAL ACTIVIDAD No </v>
          </cell>
          <cell r="H12734" t="str">
            <v/>
          </cell>
        </row>
        <row r="12735">
          <cell r="A12735" t="str">
            <v>INSERTE PLANO, GRÁFICO O ESQUEMA AQUÍ</v>
          </cell>
        </row>
        <row r="12758">
          <cell r="B12758" t="str">
            <v>SANTIAGO RODRÍGUEZ RIVAS</v>
          </cell>
        </row>
        <row r="12759">
          <cell r="B12759" t="str">
            <v>INGENIERO CIVIL PRESUPUESTADOR</v>
          </cell>
        </row>
        <row r="12760">
          <cell r="B12760" t="str">
            <v xml:space="preserve">COSTOS Y PRESUPUESTOS </v>
          </cell>
        </row>
        <row r="12761">
          <cell r="B12761" t="str">
            <v>M.P. 161037-0500005 TLM</v>
          </cell>
          <cell r="C12761" t="str">
            <v>ACTIVIDAD No  - PÁGINA 2</v>
          </cell>
        </row>
        <row r="12762">
          <cell r="A12762" t="str">
            <v>DEPARTAMENTO DE ANTIOQUIA</v>
          </cell>
        </row>
        <row r="12763">
          <cell r="A12763" t="str">
            <v>MUNICIPIO DE BRICEÑO</v>
          </cell>
        </row>
        <row r="12764">
          <cell r="A12764" t="str">
            <v>PROYECTO: PLANTA DE BENEFICIO ANIMAL DEL MUNICIPIO DE BRICEÑO - ANTIOQUIA</v>
          </cell>
        </row>
        <row r="12766">
          <cell r="A12766" t="str">
            <v>MEMORIAS DE OBRA</v>
          </cell>
        </row>
        <row r="12768">
          <cell r="A12768" t="str">
            <v>No.</v>
          </cell>
          <cell r="B12768" t="str">
            <v>DESCRIPCIÓN</v>
          </cell>
          <cell r="F12768" t="str">
            <v>ÍTEM DE PAGO</v>
          </cell>
          <cell r="G12768" t="str">
            <v>UNIDAD</v>
          </cell>
          <cell r="H12768" t="str">
            <v>CANTIDAD</v>
          </cell>
        </row>
        <row r="12769">
          <cell r="B12769" t="str">
            <v/>
          </cell>
          <cell r="F12769" t="str">
            <v/>
          </cell>
          <cell r="G12769" t="str">
            <v/>
          </cell>
          <cell r="H12769" t="str">
            <v/>
          </cell>
        </row>
        <row r="12771">
          <cell r="A12771" t="str">
            <v>DETALLE</v>
          </cell>
          <cell r="C12771" t="str">
            <v>FACTOR</v>
          </cell>
          <cell r="D12771" t="str">
            <v>CANTIDAD</v>
          </cell>
          <cell r="E12771" t="str">
            <v>A (ML)</v>
          </cell>
          <cell r="F12771" t="str">
            <v>B (M2)</v>
          </cell>
          <cell r="G12771" t="str">
            <v>C (M3)</v>
          </cell>
          <cell r="H12771" t="str">
            <v>TOTAL</v>
          </cell>
        </row>
        <row r="12772">
          <cell r="H12772" t="str">
            <v/>
          </cell>
        </row>
        <row r="12773">
          <cell r="H12773" t="str">
            <v/>
          </cell>
        </row>
        <row r="12774">
          <cell r="H12774" t="str">
            <v/>
          </cell>
        </row>
        <row r="12775">
          <cell r="H12775" t="str">
            <v/>
          </cell>
        </row>
        <row r="12776">
          <cell r="H12776" t="str">
            <v/>
          </cell>
        </row>
        <row r="12777">
          <cell r="H12777" t="str">
            <v/>
          </cell>
        </row>
        <row r="12778">
          <cell r="H12778" t="str">
            <v/>
          </cell>
        </row>
        <row r="12779">
          <cell r="H12779" t="str">
            <v/>
          </cell>
        </row>
        <row r="12780">
          <cell r="H12780" t="str">
            <v/>
          </cell>
        </row>
        <row r="12781">
          <cell r="H12781" t="str">
            <v/>
          </cell>
        </row>
        <row r="12782">
          <cell r="H12782" t="str">
            <v/>
          </cell>
        </row>
        <row r="12783">
          <cell r="H12783" t="str">
            <v/>
          </cell>
        </row>
        <row r="12784">
          <cell r="H12784" t="str">
            <v/>
          </cell>
        </row>
        <row r="12785">
          <cell r="H12785" t="str">
            <v/>
          </cell>
        </row>
        <row r="12786">
          <cell r="H12786" t="str">
            <v/>
          </cell>
        </row>
        <row r="12787">
          <cell r="H12787" t="str">
            <v/>
          </cell>
        </row>
        <row r="12788">
          <cell r="H12788" t="str">
            <v/>
          </cell>
        </row>
        <row r="12789">
          <cell r="H12789" t="str">
            <v/>
          </cell>
        </row>
        <row r="12790">
          <cell r="H12790" t="str">
            <v/>
          </cell>
        </row>
        <row r="12791">
          <cell r="H12791" t="str">
            <v/>
          </cell>
        </row>
        <row r="12792">
          <cell r="H12792" t="str">
            <v/>
          </cell>
        </row>
        <row r="12793">
          <cell r="H12793" t="str">
            <v/>
          </cell>
        </row>
        <row r="12794">
          <cell r="H12794" t="str">
            <v/>
          </cell>
        </row>
        <row r="12795">
          <cell r="H12795" t="str">
            <v/>
          </cell>
        </row>
        <row r="12796">
          <cell r="H12796" t="str">
            <v/>
          </cell>
        </row>
        <row r="12797">
          <cell r="H12797" t="str">
            <v/>
          </cell>
        </row>
        <row r="12798">
          <cell r="H12798" t="str">
            <v/>
          </cell>
        </row>
        <row r="12799">
          <cell r="H12799" t="str">
            <v/>
          </cell>
        </row>
        <row r="12800">
          <cell r="H12800" t="str">
            <v/>
          </cell>
        </row>
        <row r="12801">
          <cell r="H12801" t="str">
            <v/>
          </cell>
        </row>
        <row r="12802">
          <cell r="H12802" t="str">
            <v/>
          </cell>
        </row>
        <row r="12803">
          <cell r="A12803" t="str">
            <v>ACTIVIDAD No  - PÁGINA 1</v>
          </cell>
        </row>
        <row r="12804">
          <cell r="H12804" t="str">
            <v/>
          </cell>
        </row>
        <row r="12805">
          <cell r="H12805" t="str">
            <v/>
          </cell>
        </row>
        <row r="12806">
          <cell r="H12806" t="str">
            <v/>
          </cell>
        </row>
        <row r="12807">
          <cell r="H12807" t="str">
            <v/>
          </cell>
        </row>
        <row r="12808">
          <cell r="H12808" t="str">
            <v/>
          </cell>
        </row>
        <row r="12809">
          <cell r="H12809" t="str">
            <v/>
          </cell>
        </row>
        <row r="12810">
          <cell r="H12810" t="str">
            <v/>
          </cell>
        </row>
        <row r="12811">
          <cell r="H12811" t="str">
            <v/>
          </cell>
        </row>
        <row r="12812">
          <cell r="H12812" t="str">
            <v/>
          </cell>
        </row>
        <row r="12813">
          <cell r="H12813" t="str">
            <v/>
          </cell>
        </row>
        <row r="12814">
          <cell r="H12814" t="str">
            <v/>
          </cell>
        </row>
        <row r="12815">
          <cell r="H12815" t="str">
            <v/>
          </cell>
        </row>
        <row r="12816">
          <cell r="H12816" t="str">
            <v/>
          </cell>
        </row>
        <row r="12817">
          <cell r="H12817" t="str">
            <v/>
          </cell>
        </row>
        <row r="12818">
          <cell r="H12818" t="str">
            <v/>
          </cell>
        </row>
        <row r="12819">
          <cell r="H12819" t="str">
            <v/>
          </cell>
        </row>
        <row r="12820">
          <cell r="H12820" t="str">
            <v/>
          </cell>
        </row>
        <row r="12821">
          <cell r="A12821" t="str">
            <v xml:space="preserve">CANTIDAD TOTAL ACTIVIDAD No </v>
          </cell>
          <cell r="H12821" t="str">
            <v/>
          </cell>
        </row>
        <row r="12822">
          <cell r="A12822" t="str">
            <v>INSERTE PLANO, GRÁFICO O ESQUEMA AQUÍ</v>
          </cell>
        </row>
        <row r="12845">
          <cell r="B12845" t="str">
            <v>SANTIAGO RODRÍGUEZ RIVAS</v>
          </cell>
        </row>
        <row r="12846">
          <cell r="B12846" t="str">
            <v>INGENIERO CIVIL PRESUPUESTADOR</v>
          </cell>
        </row>
        <row r="12847">
          <cell r="B12847" t="str">
            <v xml:space="preserve">COSTOS Y PRESUPUESTOS </v>
          </cell>
        </row>
        <row r="12848">
          <cell r="B12848" t="str">
            <v>M.P. 161037-0500005 TLM</v>
          </cell>
          <cell r="C12848" t="str">
            <v>ACTIVIDAD No  - PÁGINA 2</v>
          </cell>
        </row>
        <row r="12849">
          <cell r="A12849" t="str">
            <v>DEPARTAMENTO DE ANTIOQUIA</v>
          </cell>
        </row>
        <row r="12850">
          <cell r="A12850" t="str">
            <v>MUNICIPIO DE BRICEÑO</v>
          </cell>
        </row>
        <row r="12851">
          <cell r="A12851" t="str">
            <v>PROYECTO: PLANTA DE BENEFICIO ANIMAL DEL MUNICIPIO DE BRICEÑO - ANTIOQUIA</v>
          </cell>
        </row>
        <row r="12853">
          <cell r="A12853" t="str">
            <v>MEMORIAS DE OBRA</v>
          </cell>
        </row>
        <row r="12855">
          <cell r="A12855" t="str">
            <v>No.</v>
          </cell>
          <cell r="B12855" t="str">
            <v>DESCRIPCIÓN</v>
          </cell>
          <cell r="F12855" t="str">
            <v>ÍTEM DE PAGO</v>
          </cell>
          <cell r="G12855" t="str">
            <v>UNIDAD</v>
          </cell>
          <cell r="H12855" t="str">
            <v>CANTIDAD</v>
          </cell>
        </row>
        <row r="12856">
          <cell r="B12856" t="str">
            <v/>
          </cell>
          <cell r="F12856" t="str">
            <v/>
          </cell>
          <cell r="G12856" t="str">
            <v/>
          </cell>
          <cell r="H12856" t="str">
            <v/>
          </cell>
        </row>
        <row r="12858">
          <cell r="A12858" t="str">
            <v>DETALLE</v>
          </cell>
          <cell r="C12858" t="str">
            <v>FACTOR</v>
          </cell>
          <cell r="D12858" t="str">
            <v>CANTIDAD</v>
          </cell>
          <cell r="E12858" t="str">
            <v>A (ML)</v>
          </cell>
          <cell r="F12858" t="str">
            <v>B (M2)</v>
          </cell>
          <cell r="G12858" t="str">
            <v>C (M3)</v>
          </cell>
          <cell r="H12858" t="str">
            <v>TOTAL</v>
          </cell>
        </row>
        <row r="12859">
          <cell r="H12859" t="str">
            <v/>
          </cell>
        </row>
        <row r="12860">
          <cell r="H12860" t="str">
            <v/>
          </cell>
        </row>
        <row r="12861">
          <cell r="H12861" t="str">
            <v/>
          </cell>
        </row>
        <row r="12862">
          <cell r="H12862" t="str">
            <v/>
          </cell>
        </row>
        <row r="12863">
          <cell r="H12863" t="str">
            <v/>
          </cell>
        </row>
        <row r="12864">
          <cell r="H12864" t="str">
            <v/>
          </cell>
        </row>
        <row r="12865">
          <cell r="H12865" t="str">
            <v/>
          </cell>
        </row>
        <row r="12866">
          <cell r="H12866" t="str">
            <v/>
          </cell>
        </row>
        <row r="12867">
          <cell r="H12867" t="str">
            <v/>
          </cell>
        </row>
        <row r="12868">
          <cell r="H12868" t="str">
            <v/>
          </cell>
        </row>
        <row r="12869">
          <cell r="H12869" t="str">
            <v/>
          </cell>
        </row>
        <row r="12870">
          <cell r="H12870" t="str">
            <v/>
          </cell>
        </row>
        <row r="12871">
          <cell r="H12871" t="str">
            <v/>
          </cell>
        </row>
        <row r="12872">
          <cell r="H12872" t="str">
            <v/>
          </cell>
        </row>
        <row r="12873">
          <cell r="H12873" t="str">
            <v/>
          </cell>
        </row>
        <row r="12874">
          <cell r="H12874" t="str">
            <v/>
          </cell>
        </row>
        <row r="12875">
          <cell r="H12875" t="str">
            <v/>
          </cell>
        </row>
        <row r="12876">
          <cell r="H12876" t="str">
            <v/>
          </cell>
        </row>
        <row r="12877">
          <cell r="H12877" t="str">
            <v/>
          </cell>
        </row>
        <row r="12878">
          <cell r="H12878" t="str">
            <v/>
          </cell>
        </row>
        <row r="12879">
          <cell r="H12879" t="str">
            <v/>
          </cell>
        </row>
        <row r="12880">
          <cell r="H12880" t="str">
            <v/>
          </cell>
        </row>
        <row r="12881">
          <cell r="H12881" t="str">
            <v/>
          </cell>
        </row>
        <row r="12882">
          <cell r="H12882" t="str">
            <v/>
          </cell>
        </row>
        <row r="12883">
          <cell r="H12883" t="str">
            <v/>
          </cell>
        </row>
        <row r="12884">
          <cell r="H12884" t="str">
            <v/>
          </cell>
        </row>
        <row r="12885">
          <cell r="H12885" t="str">
            <v/>
          </cell>
        </row>
        <row r="12886">
          <cell r="H12886" t="str">
            <v/>
          </cell>
        </row>
        <row r="12887">
          <cell r="H12887" t="str">
            <v/>
          </cell>
        </row>
        <row r="12888">
          <cell r="H12888" t="str">
            <v/>
          </cell>
        </row>
        <row r="12889">
          <cell r="H12889" t="str">
            <v/>
          </cell>
        </row>
        <row r="12890">
          <cell r="A12890" t="str">
            <v>ACTIVIDAD No  - PÁGINA 1</v>
          </cell>
        </row>
        <row r="12891">
          <cell r="H12891" t="str">
            <v/>
          </cell>
        </row>
        <row r="12892">
          <cell r="H12892" t="str">
            <v/>
          </cell>
        </row>
        <row r="12893">
          <cell r="H12893" t="str">
            <v/>
          </cell>
        </row>
        <row r="12894">
          <cell r="H12894" t="str">
            <v/>
          </cell>
        </row>
        <row r="12895">
          <cell r="H12895" t="str">
            <v/>
          </cell>
        </row>
        <row r="12896">
          <cell r="H12896" t="str">
            <v/>
          </cell>
        </row>
        <row r="12897">
          <cell r="H12897" t="str">
            <v/>
          </cell>
        </row>
        <row r="12898">
          <cell r="H12898" t="str">
            <v/>
          </cell>
        </row>
        <row r="12899">
          <cell r="H12899" t="str">
            <v/>
          </cell>
        </row>
        <row r="12900">
          <cell r="H12900" t="str">
            <v/>
          </cell>
        </row>
        <row r="12901">
          <cell r="H12901" t="str">
            <v/>
          </cell>
        </row>
        <row r="12902">
          <cell r="H12902" t="str">
            <v/>
          </cell>
        </row>
        <row r="12903">
          <cell r="H12903" t="str">
            <v/>
          </cell>
        </row>
        <row r="12904">
          <cell r="H12904" t="str">
            <v/>
          </cell>
        </row>
        <row r="12905">
          <cell r="H12905" t="str">
            <v/>
          </cell>
        </row>
        <row r="12906">
          <cell r="H12906" t="str">
            <v/>
          </cell>
        </row>
        <row r="12907">
          <cell r="H12907" t="str">
            <v/>
          </cell>
        </row>
        <row r="12908">
          <cell r="A12908" t="str">
            <v xml:space="preserve">CANTIDAD TOTAL ACTIVIDAD No </v>
          </cell>
          <cell r="H12908" t="str">
            <v/>
          </cell>
        </row>
        <row r="12909">
          <cell r="A12909" t="str">
            <v>INSERTE PLANO, GRÁFICO O ESQUEMA AQUÍ</v>
          </cell>
        </row>
        <row r="12932">
          <cell r="B12932" t="str">
            <v>SANTIAGO RODRÍGUEZ RIVAS</v>
          </cell>
        </row>
        <row r="12933">
          <cell r="B12933" t="str">
            <v>INGENIERO CIVIL PRESUPUESTADOR</v>
          </cell>
        </row>
        <row r="12934">
          <cell r="B12934" t="str">
            <v xml:space="preserve">COSTOS Y PRESUPUESTOS </v>
          </cell>
        </row>
        <row r="12935">
          <cell r="B12935" t="str">
            <v>M.P. 161037-0500005 TLM</v>
          </cell>
          <cell r="C12935" t="str">
            <v>ACTIVIDAD No  - PÁGINA 2</v>
          </cell>
        </row>
        <row r="12936">
          <cell r="A12936" t="str">
            <v>DEPARTAMENTO DE ANTIOQUIA</v>
          </cell>
        </row>
        <row r="12937">
          <cell r="A12937" t="str">
            <v>MUNICIPIO DE BRICEÑO</v>
          </cell>
        </row>
        <row r="12938">
          <cell r="A12938" t="str">
            <v>PROYECTO: PLANTA DE BENEFICIO ANIMAL DEL MUNICIPIO DE BRICEÑO - ANTIOQUIA</v>
          </cell>
        </row>
        <row r="12940">
          <cell r="A12940" t="str">
            <v>MEMORIAS DE OBRA</v>
          </cell>
        </row>
        <row r="12942">
          <cell r="A12942" t="str">
            <v>No.</v>
          </cell>
          <cell r="B12942" t="str">
            <v>DESCRIPCIÓN</v>
          </cell>
          <cell r="F12942" t="str">
            <v>ÍTEM DE PAGO</v>
          </cell>
          <cell r="G12942" t="str">
            <v>UNIDAD</v>
          </cell>
          <cell r="H12942" t="str">
            <v>CANTIDAD</v>
          </cell>
        </row>
        <row r="12943">
          <cell r="B12943" t="str">
            <v/>
          </cell>
          <cell r="F12943" t="str">
            <v/>
          </cell>
          <cell r="G12943" t="str">
            <v/>
          </cell>
          <cell r="H12943" t="str">
            <v/>
          </cell>
        </row>
        <row r="12945">
          <cell r="A12945" t="str">
            <v>DETALLE</v>
          </cell>
          <cell r="C12945" t="str">
            <v>FACTOR</v>
          </cell>
          <cell r="D12945" t="str">
            <v>CANTIDAD</v>
          </cell>
          <cell r="E12945" t="str">
            <v>A (ML)</v>
          </cell>
          <cell r="F12945" t="str">
            <v>B (M2)</v>
          </cell>
          <cell r="G12945" t="str">
            <v>C (M3)</v>
          </cell>
          <cell r="H12945" t="str">
            <v>TOTAL</v>
          </cell>
        </row>
        <row r="12946">
          <cell r="H12946" t="str">
            <v/>
          </cell>
        </row>
        <row r="12947">
          <cell r="H12947" t="str">
            <v/>
          </cell>
        </row>
        <row r="12948">
          <cell r="H12948" t="str">
            <v/>
          </cell>
        </row>
        <row r="12949">
          <cell r="H12949" t="str">
            <v/>
          </cell>
        </row>
        <row r="12950">
          <cell r="H12950" t="str">
            <v/>
          </cell>
        </row>
        <row r="12951">
          <cell r="H12951" t="str">
            <v/>
          </cell>
        </row>
        <row r="12952">
          <cell r="H12952" t="str">
            <v/>
          </cell>
        </row>
        <row r="12953">
          <cell r="H12953" t="str">
            <v/>
          </cell>
        </row>
        <row r="12954">
          <cell r="H12954" t="str">
            <v/>
          </cell>
        </row>
        <row r="12955">
          <cell r="H12955" t="str">
            <v/>
          </cell>
        </row>
        <row r="12956">
          <cell r="H12956" t="str">
            <v/>
          </cell>
        </row>
        <row r="12957">
          <cell r="H12957" t="str">
            <v/>
          </cell>
        </row>
        <row r="12958">
          <cell r="H12958" t="str">
            <v/>
          </cell>
        </row>
        <row r="12959">
          <cell r="H12959" t="str">
            <v/>
          </cell>
        </row>
        <row r="12960">
          <cell r="H12960" t="str">
            <v/>
          </cell>
        </row>
        <row r="12961">
          <cell r="H12961" t="str">
            <v/>
          </cell>
        </row>
        <row r="12962">
          <cell r="H12962" t="str">
            <v/>
          </cell>
        </row>
        <row r="12963">
          <cell r="H12963" t="str">
            <v/>
          </cell>
        </row>
        <row r="12964">
          <cell r="H12964" t="str">
            <v/>
          </cell>
        </row>
        <row r="12965">
          <cell r="H12965" t="str">
            <v/>
          </cell>
        </row>
        <row r="12966">
          <cell r="H12966" t="str">
            <v/>
          </cell>
        </row>
        <row r="12967">
          <cell r="H12967" t="str">
            <v/>
          </cell>
        </row>
        <row r="12968">
          <cell r="H12968" t="str">
            <v/>
          </cell>
        </row>
        <row r="12969">
          <cell r="H12969" t="str">
            <v/>
          </cell>
        </row>
        <row r="12970">
          <cell r="H12970" t="str">
            <v/>
          </cell>
        </row>
        <row r="12973">
          <cell r="H12973" t="str">
            <v/>
          </cell>
        </row>
        <row r="12974">
          <cell r="H12974" t="str">
            <v/>
          </cell>
        </row>
        <row r="12975">
          <cell r="H12975" t="str">
            <v/>
          </cell>
        </row>
        <row r="12976">
          <cell r="H12976" t="str">
            <v/>
          </cell>
        </row>
        <row r="12977">
          <cell r="H12977" t="str">
            <v/>
          </cell>
        </row>
        <row r="12978">
          <cell r="H12978" t="str">
            <v/>
          </cell>
        </row>
        <row r="12979">
          <cell r="A12979" t="str">
            <v>ACTIVIDAD No  - PÁGINA 1</v>
          </cell>
        </row>
        <row r="12980">
          <cell r="H12980" t="str">
            <v/>
          </cell>
        </row>
        <row r="12981">
          <cell r="H12981" t="str">
            <v/>
          </cell>
        </row>
        <row r="12982">
          <cell r="H12982" t="str">
            <v/>
          </cell>
        </row>
        <row r="12983">
          <cell r="H12983" t="str">
            <v/>
          </cell>
        </row>
        <row r="12984">
          <cell r="H12984" t="str">
            <v/>
          </cell>
        </row>
        <row r="12985">
          <cell r="H12985" t="str">
            <v/>
          </cell>
        </row>
        <row r="12986">
          <cell r="H12986" t="str">
            <v/>
          </cell>
        </row>
        <row r="12987">
          <cell r="H12987" t="str">
            <v/>
          </cell>
        </row>
        <row r="12988">
          <cell r="H12988" t="str">
            <v/>
          </cell>
        </row>
        <row r="12989">
          <cell r="H12989" t="str">
            <v/>
          </cell>
        </row>
        <row r="12990">
          <cell r="H12990" t="str">
            <v/>
          </cell>
        </row>
        <row r="12991">
          <cell r="H12991" t="str">
            <v/>
          </cell>
        </row>
        <row r="12992">
          <cell r="H12992" t="str">
            <v/>
          </cell>
        </row>
        <row r="12993">
          <cell r="H12993" t="str">
            <v/>
          </cell>
        </row>
        <row r="12994">
          <cell r="H12994" t="str">
            <v/>
          </cell>
        </row>
        <row r="12995">
          <cell r="H12995" t="str">
            <v/>
          </cell>
        </row>
        <row r="12996">
          <cell r="H12996" t="str">
            <v/>
          </cell>
        </row>
        <row r="12997">
          <cell r="A12997" t="str">
            <v xml:space="preserve">CANTIDAD TOTAL ACTIVIDAD No </v>
          </cell>
          <cell r="H12997" t="str">
            <v/>
          </cell>
        </row>
        <row r="12998">
          <cell r="A12998" t="str">
            <v>INSERTE PLANO, GRÁFICO O ESQUEMA AQUÍ</v>
          </cell>
        </row>
        <row r="13021">
          <cell r="B13021" t="str">
            <v>SANTIAGO RODRÍGUEZ RIVAS</v>
          </cell>
        </row>
        <row r="13022">
          <cell r="B13022" t="str">
            <v>INGENIERO CIVIL PRESUPUESTADOR</v>
          </cell>
        </row>
        <row r="13023">
          <cell r="B13023" t="str">
            <v xml:space="preserve">COSTOS Y PRESUPUESTOS </v>
          </cell>
        </row>
        <row r="13024">
          <cell r="B13024" t="str">
            <v>M.P. 161037-0500005 TLM</v>
          </cell>
          <cell r="C13024" t="str">
            <v>ACTIVIDAD No  - PÁGINA 2</v>
          </cell>
        </row>
        <row r="13025">
          <cell r="A13025" t="str">
            <v>DEPARTAMENTO DE ANTIOQUIA</v>
          </cell>
        </row>
        <row r="13026">
          <cell r="A13026" t="str">
            <v>MUNICIPIO DE BRICEÑO</v>
          </cell>
        </row>
        <row r="13027">
          <cell r="A13027" t="str">
            <v>PROYECTO: PLANTA DE BENEFICIO ANIMAL DEL MUNICIPIO DE BRICEÑO - ANTIOQUIA</v>
          </cell>
        </row>
        <row r="13029">
          <cell r="A13029" t="str">
            <v>MEMORIAS DE OBRA</v>
          </cell>
        </row>
        <row r="13031">
          <cell r="A13031" t="str">
            <v>No.</v>
          </cell>
          <cell r="B13031" t="str">
            <v>DESCRIPCIÓN</v>
          </cell>
          <cell r="F13031" t="str">
            <v>ÍTEM DE PAGO</v>
          </cell>
          <cell r="G13031" t="str">
            <v>UNIDAD</v>
          </cell>
          <cell r="H13031" t="str">
            <v>CANTIDAD</v>
          </cell>
        </row>
        <row r="13032">
          <cell r="B13032" t="str">
            <v/>
          </cell>
          <cell r="F13032" t="str">
            <v/>
          </cell>
          <cell r="G13032" t="str">
            <v/>
          </cell>
          <cell r="H13032" t="str">
            <v/>
          </cell>
        </row>
        <row r="13034">
          <cell r="A13034" t="str">
            <v>DETALLE</v>
          </cell>
          <cell r="C13034" t="str">
            <v>FACTOR</v>
          </cell>
          <cell r="D13034" t="str">
            <v>CANTIDAD</v>
          </cell>
          <cell r="E13034" t="str">
            <v>A (ML)</v>
          </cell>
          <cell r="F13034" t="str">
            <v>B (M2)</v>
          </cell>
          <cell r="G13034" t="str">
            <v>C (M3)</v>
          </cell>
          <cell r="H13034" t="str">
            <v>TOTAL</v>
          </cell>
        </row>
        <row r="13035">
          <cell r="H13035" t="str">
            <v/>
          </cell>
        </row>
        <row r="13036">
          <cell r="H13036" t="str">
            <v/>
          </cell>
        </row>
        <row r="13037">
          <cell r="H13037" t="str">
            <v/>
          </cell>
        </row>
        <row r="13038">
          <cell r="H13038" t="str">
            <v/>
          </cell>
        </row>
        <row r="13039">
          <cell r="H13039" t="str">
            <v/>
          </cell>
        </row>
        <row r="13040">
          <cell r="H13040" t="str">
            <v/>
          </cell>
        </row>
        <row r="13041">
          <cell r="H13041" t="str">
            <v/>
          </cell>
        </row>
        <row r="13042">
          <cell r="H13042" t="str">
            <v/>
          </cell>
        </row>
        <row r="13043">
          <cell r="H13043" t="str">
            <v/>
          </cell>
        </row>
        <row r="13044">
          <cell r="H13044" t="str">
            <v/>
          </cell>
        </row>
        <row r="13045">
          <cell r="H13045" t="str">
            <v/>
          </cell>
        </row>
        <row r="13046">
          <cell r="H13046" t="str">
            <v/>
          </cell>
        </row>
        <row r="13047">
          <cell r="H13047" t="str">
            <v/>
          </cell>
        </row>
        <row r="13048">
          <cell r="H13048" t="str">
            <v/>
          </cell>
        </row>
        <row r="13049">
          <cell r="H13049" t="str">
            <v/>
          </cell>
        </row>
        <row r="13050">
          <cell r="H13050" t="str">
            <v/>
          </cell>
        </row>
        <row r="13051">
          <cell r="H13051" t="str">
            <v/>
          </cell>
        </row>
        <row r="13052">
          <cell r="H13052" t="str">
            <v/>
          </cell>
        </row>
        <row r="13053">
          <cell r="H13053" t="str">
            <v/>
          </cell>
        </row>
        <row r="13054">
          <cell r="H13054" t="str">
            <v/>
          </cell>
        </row>
        <row r="13055">
          <cell r="H13055" t="str">
            <v/>
          </cell>
        </row>
        <row r="13056">
          <cell r="H13056" t="str">
            <v/>
          </cell>
        </row>
        <row r="13057">
          <cell r="H13057" t="str">
            <v/>
          </cell>
        </row>
        <row r="13058">
          <cell r="H13058" t="str">
            <v/>
          </cell>
        </row>
        <row r="13059">
          <cell r="H13059" t="str">
            <v/>
          </cell>
        </row>
        <row r="13060">
          <cell r="H13060" t="str">
            <v/>
          </cell>
        </row>
        <row r="13061">
          <cell r="H13061" t="str">
            <v/>
          </cell>
        </row>
        <row r="13062">
          <cell r="H13062" t="str">
            <v/>
          </cell>
        </row>
        <row r="13063">
          <cell r="H13063" t="str">
            <v/>
          </cell>
        </row>
        <row r="13064">
          <cell r="H13064" t="str">
            <v/>
          </cell>
        </row>
        <row r="13065">
          <cell r="H13065" t="str">
            <v/>
          </cell>
        </row>
        <row r="13066">
          <cell r="A13066" t="str">
            <v>ACTIVIDAD No  - PÁGINA 1</v>
          </cell>
        </row>
        <row r="13067">
          <cell r="H13067" t="str">
            <v/>
          </cell>
        </row>
        <row r="13068">
          <cell r="H13068" t="str">
            <v/>
          </cell>
        </row>
        <row r="13069">
          <cell r="H13069" t="str">
            <v/>
          </cell>
        </row>
        <row r="13070">
          <cell r="H13070" t="str">
            <v/>
          </cell>
        </row>
        <row r="13071">
          <cell r="H13071" t="str">
            <v/>
          </cell>
        </row>
        <row r="13072">
          <cell r="H13072" t="str">
            <v/>
          </cell>
        </row>
        <row r="13073">
          <cell r="H13073" t="str">
            <v/>
          </cell>
        </row>
        <row r="13074">
          <cell r="H13074" t="str">
            <v/>
          </cell>
        </row>
        <row r="13075">
          <cell r="H13075" t="str">
            <v/>
          </cell>
        </row>
        <row r="13076">
          <cell r="H13076" t="str">
            <v/>
          </cell>
        </row>
        <row r="13077">
          <cell r="H13077" t="str">
            <v/>
          </cell>
        </row>
        <row r="13078">
          <cell r="H13078" t="str">
            <v/>
          </cell>
        </row>
        <row r="13079">
          <cell r="H13079" t="str">
            <v/>
          </cell>
        </row>
        <row r="13080">
          <cell r="H13080" t="str">
            <v/>
          </cell>
        </row>
        <row r="13081">
          <cell r="H13081" t="str">
            <v/>
          </cell>
        </row>
        <row r="13082">
          <cell r="H13082" t="str">
            <v/>
          </cell>
        </row>
        <row r="13083">
          <cell r="H13083" t="str">
            <v/>
          </cell>
        </row>
        <row r="13084">
          <cell r="A13084" t="str">
            <v xml:space="preserve">CANTIDAD TOTAL ACTIVIDAD No </v>
          </cell>
          <cell r="H13084" t="str">
            <v/>
          </cell>
        </row>
        <row r="13085">
          <cell r="A13085" t="str">
            <v>INSERTE PLANO, GRÁFICO O ESQUEMA AQUÍ</v>
          </cell>
        </row>
        <row r="13108">
          <cell r="B13108" t="str">
            <v>SANTIAGO RODRÍGUEZ RIVAS</v>
          </cell>
        </row>
        <row r="13109">
          <cell r="B13109" t="str">
            <v>INGENIERO CIVIL PRESUPUESTADOR</v>
          </cell>
        </row>
        <row r="13110">
          <cell r="B13110" t="str">
            <v xml:space="preserve">COSTOS Y PRESUPUESTOS </v>
          </cell>
        </row>
        <row r="13111">
          <cell r="B13111" t="str">
            <v>M.P. 161037-0500005 TLM</v>
          </cell>
          <cell r="C13111" t="str">
            <v>ACTIVIDAD No  - PÁGINA 2</v>
          </cell>
        </row>
        <row r="13112">
          <cell r="A13112" t="str">
            <v>DEPARTAMENTO DE ANTIOQUIA</v>
          </cell>
        </row>
        <row r="13113">
          <cell r="A13113" t="str">
            <v>MUNICIPIO DE BRICEÑO</v>
          </cell>
        </row>
        <row r="13114">
          <cell r="A13114" t="str">
            <v>PROYECTO: PLANTA DE BENEFICIO ANIMAL DEL MUNICIPIO DE BRICEÑO - ANTIOQUIA</v>
          </cell>
        </row>
        <row r="13116">
          <cell r="A13116" t="str">
            <v>MEMORIAS DE OBRA</v>
          </cell>
        </row>
        <row r="13118">
          <cell r="A13118" t="str">
            <v>No.</v>
          </cell>
          <cell r="B13118" t="str">
            <v>DESCRIPCIÓN</v>
          </cell>
          <cell r="F13118" t="str">
            <v>ÍTEM DE PAGO</v>
          </cell>
          <cell r="G13118" t="str">
            <v>UNIDAD</v>
          </cell>
          <cell r="H13118" t="str">
            <v>CANTIDAD</v>
          </cell>
        </row>
        <row r="13119">
          <cell r="B13119" t="str">
            <v/>
          </cell>
          <cell r="F13119" t="str">
            <v/>
          </cell>
          <cell r="G13119" t="str">
            <v/>
          </cell>
          <cell r="H13119" t="str">
            <v/>
          </cell>
        </row>
        <row r="13121">
          <cell r="A13121" t="str">
            <v>DETALLE</v>
          </cell>
          <cell r="C13121" t="str">
            <v>FACTOR</v>
          </cell>
          <cell r="D13121" t="str">
            <v>CANTIDAD</v>
          </cell>
          <cell r="E13121" t="str">
            <v>A (ML)</v>
          </cell>
          <cell r="F13121" t="str">
            <v>B (M2)</v>
          </cell>
          <cell r="G13121" t="str">
            <v>C (M3)</v>
          </cell>
          <cell r="H13121" t="str">
            <v>TOTAL</v>
          </cell>
        </row>
        <row r="13122">
          <cell r="H13122" t="str">
            <v/>
          </cell>
        </row>
        <row r="13123">
          <cell r="H13123" t="str">
            <v/>
          </cell>
        </row>
        <row r="13124">
          <cell r="H13124" t="str">
            <v/>
          </cell>
        </row>
        <row r="13125">
          <cell r="H13125" t="str">
            <v/>
          </cell>
        </row>
        <row r="13126">
          <cell r="H13126" t="str">
            <v/>
          </cell>
        </row>
        <row r="13127">
          <cell r="H13127" t="str">
            <v/>
          </cell>
        </row>
        <row r="13128">
          <cell r="H13128" t="str">
            <v/>
          </cell>
        </row>
        <row r="13129">
          <cell r="H13129" t="str">
            <v/>
          </cell>
        </row>
        <row r="13130">
          <cell r="H13130" t="str">
            <v/>
          </cell>
        </row>
        <row r="13131">
          <cell r="H13131" t="str">
            <v/>
          </cell>
        </row>
        <row r="13132">
          <cell r="H13132" t="str">
            <v/>
          </cell>
        </row>
        <row r="13133">
          <cell r="H13133" t="str">
            <v/>
          </cell>
        </row>
        <row r="13134">
          <cell r="H13134" t="str">
            <v/>
          </cell>
        </row>
        <row r="13135">
          <cell r="H13135" t="str">
            <v/>
          </cell>
        </row>
        <row r="13136">
          <cell r="H13136" t="str">
            <v/>
          </cell>
        </row>
        <row r="13137">
          <cell r="H13137" t="str">
            <v/>
          </cell>
        </row>
        <row r="13138">
          <cell r="H13138" t="str">
            <v/>
          </cell>
        </row>
        <row r="13139">
          <cell r="H13139" t="str">
            <v/>
          </cell>
        </row>
        <row r="13140">
          <cell r="H13140" t="str">
            <v/>
          </cell>
        </row>
        <row r="13141">
          <cell r="H13141" t="str">
            <v/>
          </cell>
        </row>
        <row r="13142">
          <cell r="H13142" t="str">
            <v/>
          </cell>
        </row>
        <row r="13143">
          <cell r="H13143" t="str">
            <v/>
          </cell>
        </row>
        <row r="13144">
          <cell r="H13144" t="str">
            <v/>
          </cell>
        </row>
        <row r="13145">
          <cell r="H13145" t="str">
            <v/>
          </cell>
        </row>
        <row r="13146">
          <cell r="H13146" t="str">
            <v/>
          </cell>
        </row>
        <row r="13147">
          <cell r="H13147" t="str">
            <v/>
          </cell>
        </row>
        <row r="13148">
          <cell r="H13148" t="str">
            <v/>
          </cell>
        </row>
        <row r="13149">
          <cell r="H13149" t="str">
            <v/>
          </cell>
        </row>
        <row r="13150">
          <cell r="H13150" t="str">
            <v/>
          </cell>
        </row>
        <row r="13151">
          <cell r="H13151" t="str">
            <v/>
          </cell>
        </row>
        <row r="13152">
          <cell r="H13152" t="str">
            <v/>
          </cell>
        </row>
        <row r="13153">
          <cell r="A13153" t="str">
            <v>ACTIVIDAD No  - PÁGINA 1</v>
          </cell>
        </row>
        <row r="13154">
          <cell r="H13154" t="str">
            <v/>
          </cell>
        </row>
        <row r="13155">
          <cell r="H13155" t="str">
            <v/>
          </cell>
        </row>
        <row r="13156">
          <cell r="H13156" t="str">
            <v/>
          </cell>
        </row>
        <row r="13157">
          <cell r="H13157" t="str">
            <v/>
          </cell>
        </row>
        <row r="13158">
          <cell r="H13158" t="str">
            <v/>
          </cell>
        </row>
        <row r="13159">
          <cell r="H13159" t="str">
            <v/>
          </cell>
        </row>
        <row r="13160">
          <cell r="H13160" t="str">
            <v/>
          </cell>
        </row>
        <row r="13161">
          <cell r="H13161" t="str">
            <v/>
          </cell>
        </row>
        <row r="13162">
          <cell r="H13162" t="str">
            <v/>
          </cell>
        </row>
        <row r="13163">
          <cell r="H13163" t="str">
            <v/>
          </cell>
        </row>
        <row r="13164">
          <cell r="H13164" t="str">
            <v/>
          </cell>
        </row>
        <row r="13165">
          <cell r="H13165" t="str">
            <v/>
          </cell>
        </row>
        <row r="13166">
          <cell r="H13166" t="str">
            <v/>
          </cell>
        </row>
        <row r="13167">
          <cell r="H13167" t="str">
            <v/>
          </cell>
        </row>
        <row r="13168">
          <cell r="H13168" t="str">
            <v/>
          </cell>
        </row>
        <row r="13169">
          <cell r="H13169" t="str">
            <v/>
          </cell>
        </row>
        <row r="13170">
          <cell r="H13170" t="str">
            <v/>
          </cell>
        </row>
        <row r="13171">
          <cell r="A13171" t="str">
            <v xml:space="preserve">CANTIDAD TOTAL ACTIVIDAD No </v>
          </cell>
          <cell r="H13171" t="str">
            <v/>
          </cell>
        </row>
        <row r="13172">
          <cell r="A13172" t="str">
            <v>INSERTE PLANO, GRÁFICO O ESQUEMA AQUÍ</v>
          </cell>
        </row>
        <row r="13195">
          <cell r="B13195" t="str">
            <v>SANTIAGO RODRÍGUEZ RIVAS</v>
          </cell>
        </row>
        <row r="13196">
          <cell r="B13196" t="str">
            <v>INGENIERO CIVIL PRESUPUESTADOR</v>
          </cell>
        </row>
        <row r="13197">
          <cell r="B13197" t="str">
            <v xml:space="preserve">COSTOS Y PRESUPUESTOS </v>
          </cell>
        </row>
        <row r="13198">
          <cell r="B13198" t="str">
            <v>M.P. 161037-0500005 TLM</v>
          </cell>
          <cell r="C13198" t="str">
            <v>ACTIVIDAD No  - PÁGINA 2</v>
          </cell>
        </row>
        <row r="13199">
          <cell r="A13199" t="str">
            <v>DEPARTAMENTO DE ANTIOQUIA</v>
          </cell>
        </row>
        <row r="13200">
          <cell r="A13200" t="str">
            <v>MUNICIPIO DE BRICEÑO</v>
          </cell>
        </row>
        <row r="13201">
          <cell r="A13201" t="str">
            <v>PROYECTO: PLANTA DE BENEFICIO ANIMAL DEL MUNICIPIO DE BRICEÑO - ANTIOQUIA</v>
          </cell>
        </row>
        <row r="13203">
          <cell r="A13203" t="str">
            <v>MEMORIAS DE OBRA</v>
          </cell>
        </row>
        <row r="13205">
          <cell r="A13205" t="str">
            <v>No.</v>
          </cell>
          <cell r="B13205" t="str">
            <v>DESCRIPCIÓN</v>
          </cell>
          <cell r="F13205" t="str">
            <v>ÍTEM DE PAGO</v>
          </cell>
          <cell r="G13205" t="str">
            <v>UNIDAD</v>
          </cell>
          <cell r="H13205" t="str">
            <v>CANTIDAD</v>
          </cell>
        </row>
        <row r="13206">
          <cell r="B13206" t="str">
            <v/>
          </cell>
          <cell r="F13206" t="str">
            <v/>
          </cell>
          <cell r="G13206" t="str">
            <v/>
          </cell>
          <cell r="H13206" t="str">
            <v/>
          </cell>
        </row>
        <row r="13208">
          <cell r="A13208" t="str">
            <v>DETALLE</v>
          </cell>
          <cell r="C13208" t="str">
            <v>FACTOR</v>
          </cell>
          <cell r="D13208" t="str">
            <v>CANTIDAD</v>
          </cell>
          <cell r="E13208" t="str">
            <v>A (ML)</v>
          </cell>
          <cell r="F13208" t="str">
            <v>B (M2)</v>
          </cell>
          <cell r="G13208" t="str">
            <v>C (M3)</v>
          </cell>
          <cell r="H13208" t="str">
            <v>TOTAL</v>
          </cell>
        </row>
        <row r="13209">
          <cell r="H13209" t="str">
            <v/>
          </cell>
        </row>
        <row r="13210">
          <cell r="H13210" t="str">
            <v/>
          </cell>
        </row>
        <row r="13211">
          <cell r="H13211" t="str">
            <v/>
          </cell>
        </row>
        <row r="13212">
          <cell r="H13212" t="str">
            <v/>
          </cell>
        </row>
        <row r="13213">
          <cell r="H13213" t="str">
            <v/>
          </cell>
        </row>
        <row r="13214">
          <cell r="H13214" t="str">
            <v/>
          </cell>
        </row>
        <row r="13215">
          <cell r="H13215" t="str">
            <v/>
          </cell>
        </row>
        <row r="13216">
          <cell r="H13216" t="str">
            <v/>
          </cell>
        </row>
        <row r="13217">
          <cell r="H13217" t="str">
            <v/>
          </cell>
        </row>
        <row r="13218">
          <cell r="H13218" t="str">
            <v/>
          </cell>
        </row>
        <row r="13219">
          <cell r="H13219" t="str">
            <v/>
          </cell>
        </row>
        <row r="13220">
          <cell r="H13220" t="str">
            <v/>
          </cell>
        </row>
        <row r="13221">
          <cell r="H13221" t="str">
            <v/>
          </cell>
        </row>
        <row r="13222">
          <cell r="H13222" t="str">
            <v/>
          </cell>
        </row>
        <row r="13223">
          <cell r="H13223" t="str">
            <v/>
          </cell>
        </row>
        <row r="13224">
          <cell r="H13224" t="str">
            <v/>
          </cell>
        </row>
        <row r="13225">
          <cell r="H13225" t="str">
            <v/>
          </cell>
        </row>
        <row r="13226">
          <cell r="H13226" t="str">
            <v/>
          </cell>
        </row>
        <row r="13227">
          <cell r="H13227" t="str">
            <v/>
          </cell>
        </row>
        <row r="13228">
          <cell r="H13228" t="str">
            <v/>
          </cell>
        </row>
        <row r="13229">
          <cell r="H13229" t="str">
            <v/>
          </cell>
        </row>
        <row r="13230">
          <cell r="H13230" t="str">
            <v/>
          </cell>
        </row>
        <row r="13231">
          <cell r="H13231" t="str">
            <v/>
          </cell>
        </row>
        <row r="13232">
          <cell r="H13232" t="str">
            <v/>
          </cell>
        </row>
        <row r="13233">
          <cell r="H13233" t="str">
            <v/>
          </cell>
        </row>
        <row r="13234">
          <cell r="H13234" t="str">
            <v/>
          </cell>
        </row>
        <row r="13235">
          <cell r="H13235" t="str">
            <v/>
          </cell>
        </row>
        <row r="13236">
          <cell r="H13236" t="str">
            <v/>
          </cell>
        </row>
        <row r="13237">
          <cell r="H13237" t="str">
            <v/>
          </cell>
        </row>
        <row r="13238">
          <cell r="H13238" t="str">
            <v/>
          </cell>
        </row>
        <row r="13239">
          <cell r="H13239" t="str">
            <v/>
          </cell>
        </row>
        <row r="13240">
          <cell r="A13240" t="str">
            <v>ACTIVIDAD No  - PÁGINA 1</v>
          </cell>
        </row>
        <row r="13241">
          <cell r="H13241" t="str">
            <v/>
          </cell>
        </row>
        <row r="13242">
          <cell r="H13242" t="str">
            <v/>
          </cell>
        </row>
        <row r="13243">
          <cell r="H13243" t="str">
            <v/>
          </cell>
        </row>
        <row r="13244">
          <cell r="H13244" t="str">
            <v/>
          </cell>
        </row>
        <row r="13245">
          <cell r="H13245" t="str">
            <v/>
          </cell>
        </row>
        <row r="13246">
          <cell r="H13246" t="str">
            <v/>
          </cell>
        </row>
        <row r="13247">
          <cell r="H13247" t="str">
            <v/>
          </cell>
        </row>
        <row r="13248">
          <cell r="H13248" t="str">
            <v/>
          </cell>
        </row>
        <row r="13249">
          <cell r="H13249" t="str">
            <v/>
          </cell>
        </row>
        <row r="13250">
          <cell r="H13250" t="str">
            <v/>
          </cell>
        </row>
        <row r="13251">
          <cell r="H13251" t="str">
            <v/>
          </cell>
        </row>
        <row r="13252">
          <cell r="H13252" t="str">
            <v/>
          </cell>
        </row>
        <row r="13253">
          <cell r="H13253" t="str">
            <v/>
          </cell>
        </row>
        <row r="13254">
          <cell r="H13254" t="str">
            <v/>
          </cell>
        </row>
        <row r="13255">
          <cell r="H13255" t="str">
            <v/>
          </cell>
        </row>
        <row r="13256">
          <cell r="H13256" t="str">
            <v/>
          </cell>
        </row>
        <row r="13257">
          <cell r="H13257" t="str">
            <v/>
          </cell>
        </row>
        <row r="13258">
          <cell r="A13258" t="str">
            <v xml:space="preserve">CANTIDAD TOTAL ACTIVIDAD No </v>
          </cell>
          <cell r="H13258" t="str">
            <v/>
          </cell>
        </row>
        <row r="13259">
          <cell r="A13259" t="str">
            <v>INSERTE PLANO, GRÁFICO O ESQUEMA AQUÍ</v>
          </cell>
        </row>
        <row r="13282">
          <cell r="B13282" t="str">
            <v>SANTIAGO RODRÍGUEZ RIVAS</v>
          </cell>
        </row>
        <row r="13283">
          <cell r="B13283" t="str">
            <v>INGENIERO CIVIL PRESUPUESTADOR</v>
          </cell>
        </row>
        <row r="13284">
          <cell r="B13284" t="str">
            <v xml:space="preserve">COSTOS Y PRESUPUESTOS </v>
          </cell>
        </row>
        <row r="13285">
          <cell r="B13285" t="str">
            <v>M.P. 161037-0500005 TLM</v>
          </cell>
          <cell r="C13285" t="str">
            <v>ACTIVIDAD No  - PÁGINA 2</v>
          </cell>
        </row>
        <row r="13286">
          <cell r="A13286" t="str">
            <v>DEPARTAMENTO DE ANTIOQUIA</v>
          </cell>
        </row>
        <row r="13287">
          <cell r="A13287" t="str">
            <v>MUNICIPIO DE BRICEÑO</v>
          </cell>
        </row>
        <row r="13288">
          <cell r="A13288" t="str">
            <v>PROYECTO: PLANTA DE BENEFICIO ANIMAL DEL MUNICIPIO DE BRICEÑO - ANTIOQUIA</v>
          </cell>
        </row>
        <row r="13290">
          <cell r="A13290" t="str">
            <v>MEMORIAS DE OBRA</v>
          </cell>
        </row>
        <row r="13292">
          <cell r="A13292" t="str">
            <v>No.</v>
          </cell>
          <cell r="B13292" t="str">
            <v>DESCRIPCIÓN</v>
          </cell>
          <cell r="F13292" t="str">
            <v>ÍTEM DE PAGO</v>
          </cell>
          <cell r="G13292" t="str">
            <v>UNIDAD</v>
          </cell>
          <cell r="H13292" t="str">
            <v>CANTIDAD</v>
          </cell>
        </row>
        <row r="13293">
          <cell r="B13293" t="str">
            <v/>
          </cell>
          <cell r="F13293" t="str">
            <v/>
          </cell>
          <cell r="G13293" t="str">
            <v/>
          </cell>
          <cell r="H13293" t="str">
            <v/>
          </cell>
        </row>
        <row r="13295">
          <cell r="A13295" t="str">
            <v>DETALLE</v>
          </cell>
          <cell r="C13295" t="str">
            <v>FACTOR</v>
          </cell>
          <cell r="D13295" t="str">
            <v>CANTIDAD</v>
          </cell>
          <cell r="E13295" t="str">
            <v>A (ML)</v>
          </cell>
          <cell r="F13295" t="str">
            <v>B (M2)</v>
          </cell>
          <cell r="G13295" t="str">
            <v>C (M3)</v>
          </cell>
          <cell r="H13295" t="str">
            <v>TOTAL</v>
          </cell>
        </row>
        <row r="13296">
          <cell r="H13296" t="str">
            <v/>
          </cell>
        </row>
        <row r="13297">
          <cell r="H13297" t="str">
            <v/>
          </cell>
        </row>
        <row r="13298">
          <cell r="H13298" t="str">
            <v/>
          </cell>
        </row>
        <row r="13299">
          <cell r="H13299" t="str">
            <v/>
          </cell>
        </row>
        <row r="13300">
          <cell r="H13300" t="str">
            <v/>
          </cell>
        </row>
        <row r="13301">
          <cell r="H13301" t="str">
            <v/>
          </cell>
        </row>
        <row r="13302">
          <cell r="H13302" t="str">
            <v/>
          </cell>
        </row>
        <row r="13303">
          <cell r="H13303" t="str">
            <v/>
          </cell>
        </row>
        <row r="13304">
          <cell r="H13304" t="str">
            <v/>
          </cell>
        </row>
        <row r="13305">
          <cell r="H13305" t="str">
            <v/>
          </cell>
        </row>
        <row r="13306">
          <cell r="H13306" t="str">
            <v/>
          </cell>
        </row>
        <row r="13307">
          <cell r="H13307" t="str">
            <v/>
          </cell>
        </row>
        <row r="13308">
          <cell r="H13308" t="str">
            <v/>
          </cell>
        </row>
        <row r="13309">
          <cell r="H13309" t="str">
            <v/>
          </cell>
        </row>
        <row r="13310">
          <cell r="H13310" t="str">
            <v/>
          </cell>
        </row>
        <row r="13311">
          <cell r="H13311" t="str">
            <v/>
          </cell>
        </row>
        <row r="13312">
          <cell r="H13312" t="str">
            <v/>
          </cell>
        </row>
        <row r="13313">
          <cell r="H13313" t="str">
            <v/>
          </cell>
        </row>
        <row r="13314">
          <cell r="H13314" t="str">
            <v/>
          </cell>
        </row>
        <row r="13315">
          <cell r="H13315" t="str">
            <v/>
          </cell>
        </row>
        <row r="13316">
          <cell r="H13316" t="str">
            <v/>
          </cell>
        </row>
        <row r="13317">
          <cell r="H13317" t="str">
            <v/>
          </cell>
        </row>
        <row r="13318">
          <cell r="H13318" t="str">
            <v/>
          </cell>
        </row>
        <row r="13319">
          <cell r="H13319" t="str">
            <v/>
          </cell>
        </row>
        <row r="13320">
          <cell r="H13320" t="str">
            <v/>
          </cell>
        </row>
        <row r="13321">
          <cell r="H13321" t="str">
            <v/>
          </cell>
        </row>
        <row r="13322">
          <cell r="H13322" t="str">
            <v/>
          </cell>
        </row>
        <row r="13323">
          <cell r="H13323" t="str">
            <v/>
          </cell>
        </row>
        <row r="13324">
          <cell r="H13324" t="str">
            <v/>
          </cell>
        </row>
        <row r="13325">
          <cell r="H13325" t="str">
            <v/>
          </cell>
        </row>
        <row r="13326">
          <cell r="H13326" t="str">
            <v/>
          </cell>
        </row>
        <row r="13327">
          <cell r="A13327" t="str">
            <v>ACTIVIDAD No  - PÁGINA 1</v>
          </cell>
        </row>
        <row r="13328">
          <cell r="H13328" t="str">
            <v/>
          </cell>
        </row>
        <row r="13329">
          <cell r="H13329" t="str">
            <v/>
          </cell>
        </row>
        <row r="13330">
          <cell r="H13330" t="str">
            <v/>
          </cell>
        </row>
        <row r="13331">
          <cell r="H13331" t="str">
            <v/>
          </cell>
        </row>
        <row r="13332">
          <cell r="H13332" t="str">
            <v/>
          </cell>
        </row>
        <row r="13333">
          <cell r="H13333" t="str">
            <v/>
          </cell>
        </row>
        <row r="13334">
          <cell r="H13334" t="str">
            <v/>
          </cell>
        </row>
        <row r="13335">
          <cell r="H13335" t="str">
            <v/>
          </cell>
        </row>
        <row r="13336">
          <cell r="H13336" t="str">
            <v/>
          </cell>
        </row>
        <row r="13337">
          <cell r="H13337" t="str">
            <v/>
          </cell>
        </row>
        <row r="13338">
          <cell r="H13338" t="str">
            <v/>
          </cell>
        </row>
        <row r="13339">
          <cell r="H13339" t="str">
            <v/>
          </cell>
        </row>
        <row r="13340">
          <cell r="H13340" t="str">
            <v/>
          </cell>
        </row>
        <row r="13341">
          <cell r="H13341" t="str">
            <v/>
          </cell>
        </row>
        <row r="13342">
          <cell r="H13342" t="str">
            <v/>
          </cell>
        </row>
        <row r="13343">
          <cell r="H13343" t="str">
            <v/>
          </cell>
        </row>
        <row r="13344">
          <cell r="H13344" t="str">
            <v/>
          </cell>
        </row>
        <row r="13345">
          <cell r="A13345" t="str">
            <v xml:space="preserve">CANTIDAD TOTAL ACTIVIDAD No </v>
          </cell>
          <cell r="H13345" t="str">
            <v/>
          </cell>
        </row>
        <row r="13346">
          <cell r="A13346" t="str">
            <v>INSERTE PLANO, GRÁFICO O ESQUEMA AQUÍ</v>
          </cell>
        </row>
        <row r="13369">
          <cell r="B13369" t="str">
            <v>SANTIAGO RODRÍGUEZ RIVAS</v>
          </cell>
        </row>
        <row r="13370">
          <cell r="B13370" t="str">
            <v>INGENIERO CIVIL PRESUPUESTADOR</v>
          </cell>
        </row>
        <row r="13371">
          <cell r="B13371" t="str">
            <v xml:space="preserve">COSTOS Y PRESUPUESTOS </v>
          </cell>
        </row>
        <row r="13372">
          <cell r="B13372" t="str">
            <v>M.P. 161037-0500005 TLM</v>
          </cell>
          <cell r="C13372" t="str">
            <v>ACTIVIDAD No  - PÁGINA 2</v>
          </cell>
        </row>
        <row r="13373">
          <cell r="A13373" t="str">
            <v>DEPARTAMENTO DE ANTIOQUIA</v>
          </cell>
        </row>
        <row r="13374">
          <cell r="A13374" t="str">
            <v>MUNICIPIO DE BRICEÑO</v>
          </cell>
        </row>
        <row r="13375">
          <cell r="A13375" t="str">
            <v>PROYECTO: PLANTA DE BENEFICIO ANIMAL DEL MUNICIPIO DE BRICEÑO - ANTIOQUIA</v>
          </cell>
        </row>
        <row r="13377">
          <cell r="A13377" t="str">
            <v>MEMORIAS DE OBRA</v>
          </cell>
        </row>
        <row r="13379">
          <cell r="A13379" t="str">
            <v>No.</v>
          </cell>
          <cell r="B13379" t="str">
            <v>DESCRIPCIÓN</v>
          </cell>
          <cell r="F13379" t="str">
            <v>ÍTEM DE PAGO</v>
          </cell>
          <cell r="G13379" t="str">
            <v>UNIDAD</v>
          </cell>
          <cell r="H13379" t="str">
            <v>CANTIDAD</v>
          </cell>
        </row>
        <row r="13380">
          <cell r="B13380" t="str">
            <v/>
          </cell>
          <cell r="F13380" t="str">
            <v/>
          </cell>
          <cell r="G13380" t="str">
            <v/>
          </cell>
          <cell r="H13380" t="str">
            <v/>
          </cell>
        </row>
        <row r="13382">
          <cell r="A13382" t="str">
            <v>DETALLE</v>
          </cell>
          <cell r="C13382" t="str">
            <v>FACTOR</v>
          </cell>
          <cell r="D13382" t="str">
            <v>CANTIDAD</v>
          </cell>
          <cell r="E13382" t="str">
            <v>A (ML)</v>
          </cell>
          <cell r="F13382" t="str">
            <v>B (M2)</v>
          </cell>
          <cell r="G13382" t="str">
            <v>C (M3)</v>
          </cell>
          <cell r="H13382" t="str">
            <v>TOTAL</v>
          </cell>
        </row>
        <row r="13383">
          <cell r="H13383" t="str">
            <v/>
          </cell>
        </row>
        <row r="13384">
          <cell r="H13384" t="str">
            <v/>
          </cell>
        </row>
        <row r="13385">
          <cell r="H13385" t="str">
            <v/>
          </cell>
        </row>
        <row r="13386">
          <cell r="H13386" t="str">
            <v/>
          </cell>
        </row>
        <row r="13387">
          <cell r="H13387" t="str">
            <v/>
          </cell>
        </row>
        <row r="13388">
          <cell r="H13388" t="str">
            <v/>
          </cell>
        </row>
        <row r="13389">
          <cell r="H13389" t="str">
            <v/>
          </cell>
        </row>
        <row r="13390">
          <cell r="H13390" t="str">
            <v/>
          </cell>
        </row>
        <row r="13391">
          <cell r="H13391" t="str">
            <v/>
          </cell>
        </row>
        <row r="13392">
          <cell r="H13392" t="str">
            <v/>
          </cell>
        </row>
        <row r="13393">
          <cell r="H13393" t="str">
            <v/>
          </cell>
        </row>
        <row r="13394">
          <cell r="H13394" t="str">
            <v/>
          </cell>
        </row>
        <row r="13395">
          <cell r="H13395" t="str">
            <v/>
          </cell>
        </row>
        <row r="13396">
          <cell r="H13396" t="str">
            <v/>
          </cell>
        </row>
        <row r="13397">
          <cell r="H13397" t="str">
            <v/>
          </cell>
        </row>
        <row r="13398">
          <cell r="H13398" t="str">
            <v/>
          </cell>
        </row>
        <row r="13399">
          <cell r="H13399" t="str">
            <v/>
          </cell>
        </row>
        <row r="13400">
          <cell r="H13400" t="str">
            <v/>
          </cell>
        </row>
        <row r="13401">
          <cell r="H13401" t="str">
            <v/>
          </cell>
        </row>
        <row r="13402">
          <cell r="H13402" t="str">
            <v/>
          </cell>
        </row>
        <row r="13403">
          <cell r="H13403" t="str">
            <v/>
          </cell>
        </row>
        <row r="13404">
          <cell r="H13404" t="str">
            <v/>
          </cell>
        </row>
        <row r="13405">
          <cell r="H13405" t="str">
            <v/>
          </cell>
        </row>
        <row r="13406">
          <cell r="H13406" t="str">
            <v/>
          </cell>
        </row>
        <row r="13407">
          <cell r="H13407" t="str">
            <v/>
          </cell>
        </row>
        <row r="13410">
          <cell r="H13410" t="str">
            <v/>
          </cell>
        </row>
        <row r="13411">
          <cell r="H13411" t="str">
            <v/>
          </cell>
        </row>
        <row r="13412">
          <cell r="H13412" t="str">
            <v/>
          </cell>
        </row>
        <row r="13413">
          <cell r="H13413" t="str">
            <v/>
          </cell>
        </row>
        <row r="13414">
          <cell r="H13414" t="str">
            <v/>
          </cell>
        </row>
        <row r="13415">
          <cell r="H13415" t="str">
            <v/>
          </cell>
        </row>
        <row r="13416">
          <cell r="A13416" t="str">
            <v>ACTIVIDAD No  - PÁGINA 1</v>
          </cell>
        </row>
        <row r="13417">
          <cell r="H13417" t="str">
            <v/>
          </cell>
        </row>
        <row r="13418">
          <cell r="H13418" t="str">
            <v/>
          </cell>
        </row>
        <row r="13419">
          <cell r="H13419" t="str">
            <v/>
          </cell>
        </row>
        <row r="13420">
          <cell r="H13420" t="str">
            <v/>
          </cell>
        </row>
        <row r="13421">
          <cell r="H13421" t="str">
            <v/>
          </cell>
        </row>
        <row r="13422">
          <cell r="H13422" t="str">
            <v/>
          </cell>
        </row>
        <row r="13423">
          <cell r="H13423" t="str">
            <v/>
          </cell>
        </row>
        <row r="13424">
          <cell r="H13424" t="str">
            <v/>
          </cell>
        </row>
        <row r="13425">
          <cell r="H13425" t="str">
            <v/>
          </cell>
        </row>
        <row r="13426">
          <cell r="H13426" t="str">
            <v/>
          </cell>
        </row>
        <row r="13427">
          <cell r="H13427" t="str">
            <v/>
          </cell>
        </row>
        <row r="13428">
          <cell r="H13428" t="str">
            <v/>
          </cell>
        </row>
        <row r="13429">
          <cell r="H13429" t="str">
            <v/>
          </cell>
        </row>
        <row r="13430">
          <cell r="H13430" t="str">
            <v/>
          </cell>
        </row>
        <row r="13431">
          <cell r="H13431" t="str">
            <v/>
          </cell>
        </row>
        <row r="13432">
          <cell r="H13432" t="str">
            <v/>
          </cell>
        </row>
        <row r="13433">
          <cell r="H13433" t="str">
            <v/>
          </cell>
        </row>
        <row r="13434">
          <cell r="A13434" t="str">
            <v xml:space="preserve">CANTIDAD TOTAL ACTIVIDAD No </v>
          </cell>
          <cell r="H13434" t="str">
            <v/>
          </cell>
        </row>
        <row r="13435">
          <cell r="A13435" t="str">
            <v>INSERTE PLANO, GRÁFICO O ESQUEMA AQUÍ</v>
          </cell>
        </row>
        <row r="13458">
          <cell r="B13458" t="str">
            <v>SANTIAGO RODRÍGUEZ RIVAS</v>
          </cell>
        </row>
        <row r="13459">
          <cell r="B13459" t="str">
            <v>INGENIERO CIVIL PRESUPUESTADOR</v>
          </cell>
        </row>
        <row r="13460">
          <cell r="B13460" t="str">
            <v xml:space="preserve">COSTOS Y PRESUPUESTOS </v>
          </cell>
        </row>
        <row r="13461">
          <cell r="B13461" t="str">
            <v>M.P. 161037-0500005 TLM</v>
          </cell>
          <cell r="C13461" t="str">
            <v>ACTIVIDAD No  - PÁGINA 2</v>
          </cell>
        </row>
        <row r="13462">
          <cell r="A13462" t="str">
            <v>DEPARTAMENTO DE ANTIOQUIA</v>
          </cell>
        </row>
        <row r="13463">
          <cell r="A13463" t="str">
            <v>MUNICIPIO DE BRICEÑO</v>
          </cell>
        </row>
        <row r="13464">
          <cell r="A13464" t="str">
            <v>PROYECTO: PLANTA DE BENEFICIO ANIMAL DEL MUNICIPIO DE BRICEÑO - ANTIOQUIA</v>
          </cell>
        </row>
        <row r="13466">
          <cell r="A13466" t="str">
            <v>MEMORIAS DE OBRA</v>
          </cell>
        </row>
        <row r="13468">
          <cell r="A13468" t="str">
            <v>No.</v>
          </cell>
          <cell r="B13468" t="str">
            <v>DESCRIPCIÓN</v>
          </cell>
          <cell r="F13468" t="str">
            <v>ÍTEM DE PAGO</v>
          </cell>
          <cell r="G13468" t="str">
            <v>UNIDAD</v>
          </cell>
          <cell r="H13468" t="str">
            <v>CANTIDAD</v>
          </cell>
        </row>
        <row r="13469">
          <cell r="B13469" t="str">
            <v/>
          </cell>
          <cell r="F13469" t="str">
            <v/>
          </cell>
          <cell r="G13469" t="str">
            <v/>
          </cell>
          <cell r="H13469" t="str">
            <v/>
          </cell>
        </row>
        <row r="13471">
          <cell r="A13471" t="str">
            <v>DETALLE</v>
          </cell>
          <cell r="C13471" t="str">
            <v>FACTOR</v>
          </cell>
          <cell r="D13471" t="str">
            <v>CANTIDAD</v>
          </cell>
          <cell r="E13471" t="str">
            <v>A (ML)</v>
          </cell>
          <cell r="F13471" t="str">
            <v>B (M2)</v>
          </cell>
          <cell r="G13471" t="str">
            <v>C (M3)</v>
          </cell>
          <cell r="H13471" t="str">
            <v>TOTAL</v>
          </cell>
        </row>
        <row r="13472">
          <cell r="H13472" t="str">
            <v/>
          </cell>
        </row>
        <row r="13473">
          <cell r="H13473" t="str">
            <v/>
          </cell>
        </row>
        <row r="13474">
          <cell r="H13474" t="str">
            <v/>
          </cell>
        </row>
        <row r="13475">
          <cell r="H13475" t="str">
            <v/>
          </cell>
        </row>
        <row r="13476">
          <cell r="H13476" t="str">
            <v/>
          </cell>
        </row>
        <row r="13477">
          <cell r="H13477" t="str">
            <v/>
          </cell>
        </row>
        <row r="13478">
          <cell r="H13478" t="str">
            <v/>
          </cell>
        </row>
        <row r="13479">
          <cell r="H13479" t="str">
            <v/>
          </cell>
        </row>
        <row r="13480">
          <cell r="H13480" t="str">
            <v/>
          </cell>
        </row>
        <row r="13481">
          <cell r="H13481" t="str">
            <v/>
          </cell>
        </row>
        <row r="13482">
          <cell r="H13482" t="str">
            <v/>
          </cell>
        </row>
        <row r="13483">
          <cell r="H13483" t="str">
            <v/>
          </cell>
        </row>
        <row r="13484">
          <cell r="H13484" t="str">
            <v/>
          </cell>
        </row>
        <row r="13485">
          <cell r="H13485" t="str">
            <v/>
          </cell>
        </row>
        <row r="13486">
          <cell r="H13486" t="str">
            <v/>
          </cell>
        </row>
        <row r="13487">
          <cell r="H13487" t="str">
            <v/>
          </cell>
        </row>
        <row r="13488">
          <cell r="H13488" t="str">
            <v/>
          </cell>
        </row>
        <row r="13489">
          <cell r="H13489" t="str">
            <v/>
          </cell>
        </row>
        <row r="13490">
          <cell r="H13490" t="str">
            <v/>
          </cell>
        </row>
        <row r="13491">
          <cell r="H13491" t="str">
            <v/>
          </cell>
        </row>
        <row r="13492">
          <cell r="H13492" t="str">
            <v/>
          </cell>
        </row>
        <row r="13493">
          <cell r="H13493" t="str">
            <v/>
          </cell>
        </row>
        <row r="13494">
          <cell r="H13494" t="str">
            <v/>
          </cell>
        </row>
        <row r="13495">
          <cell r="H13495" t="str">
            <v/>
          </cell>
        </row>
        <row r="13496">
          <cell r="H13496" t="str">
            <v/>
          </cell>
        </row>
        <row r="13497">
          <cell r="H13497" t="str">
            <v/>
          </cell>
        </row>
        <row r="13498">
          <cell r="H13498" t="str">
            <v/>
          </cell>
        </row>
        <row r="13499">
          <cell r="H13499" t="str">
            <v/>
          </cell>
        </row>
        <row r="13500">
          <cell r="H13500" t="str">
            <v/>
          </cell>
        </row>
        <row r="13501">
          <cell r="H13501" t="str">
            <v/>
          </cell>
        </row>
        <row r="13502">
          <cell r="H13502" t="str">
            <v/>
          </cell>
        </row>
        <row r="13503">
          <cell r="A13503" t="str">
            <v>ACTIVIDAD No  - PÁGINA 1</v>
          </cell>
        </row>
        <row r="13504">
          <cell r="H13504" t="str">
            <v/>
          </cell>
        </row>
        <row r="13505">
          <cell r="H13505" t="str">
            <v/>
          </cell>
        </row>
        <row r="13506">
          <cell r="H13506" t="str">
            <v/>
          </cell>
        </row>
        <row r="13507">
          <cell r="H13507" t="str">
            <v/>
          </cell>
        </row>
        <row r="13508">
          <cell r="H13508" t="str">
            <v/>
          </cell>
        </row>
        <row r="13509">
          <cell r="H13509" t="str">
            <v/>
          </cell>
        </row>
        <row r="13510">
          <cell r="H13510" t="str">
            <v/>
          </cell>
        </row>
        <row r="13511">
          <cell r="H13511" t="str">
            <v/>
          </cell>
        </row>
        <row r="13512">
          <cell r="H13512" t="str">
            <v/>
          </cell>
        </row>
        <row r="13513">
          <cell r="H13513" t="str">
            <v/>
          </cell>
        </row>
        <row r="13514">
          <cell r="H13514" t="str">
            <v/>
          </cell>
        </row>
        <row r="13515">
          <cell r="H13515" t="str">
            <v/>
          </cell>
        </row>
        <row r="13516">
          <cell r="H13516" t="str">
            <v/>
          </cell>
        </row>
        <row r="13517">
          <cell r="H13517" t="str">
            <v/>
          </cell>
        </row>
        <row r="13518">
          <cell r="H13518" t="str">
            <v/>
          </cell>
        </row>
        <row r="13519">
          <cell r="H13519" t="str">
            <v/>
          </cell>
        </row>
        <row r="13520">
          <cell r="H13520" t="str">
            <v/>
          </cell>
        </row>
        <row r="13521">
          <cell r="A13521" t="str">
            <v xml:space="preserve">CANTIDAD TOTAL ACTIVIDAD No </v>
          </cell>
          <cell r="H13521" t="str">
            <v/>
          </cell>
        </row>
        <row r="13522">
          <cell r="A13522" t="str">
            <v>INSERTE PLANO, GRÁFICO O ESQUEMA AQUÍ</v>
          </cell>
        </row>
        <row r="13545">
          <cell r="B13545" t="str">
            <v>SANTIAGO RODRÍGUEZ RIVAS</v>
          </cell>
        </row>
        <row r="13546">
          <cell r="B13546" t="str">
            <v>INGENIERO CIVIL PRESUPUESTADOR</v>
          </cell>
        </row>
        <row r="13547">
          <cell r="B13547" t="str">
            <v xml:space="preserve">COSTOS Y PRESUPUESTOS </v>
          </cell>
        </row>
        <row r="13548">
          <cell r="B13548" t="str">
            <v>M.P. 161037-0500005 TLM</v>
          </cell>
          <cell r="C13548" t="str">
            <v>ACTIVIDAD No  - PÁGINA 2</v>
          </cell>
        </row>
        <row r="13549">
          <cell r="A13549" t="str">
            <v>DEPARTAMENTO DE ANTIOQUIA</v>
          </cell>
        </row>
        <row r="13550">
          <cell r="A13550" t="str">
            <v>MUNICIPIO DE BRICEÑO</v>
          </cell>
        </row>
        <row r="13551">
          <cell r="A13551" t="str">
            <v>PROYECTO: PLANTA DE BENEFICIO ANIMAL DEL MUNICIPIO DE BRICEÑO - ANTIOQUIA</v>
          </cell>
        </row>
        <row r="13553">
          <cell r="A13553" t="str">
            <v>MEMORIAS DE OBRA</v>
          </cell>
        </row>
        <row r="13555">
          <cell r="A13555" t="str">
            <v>No.</v>
          </cell>
          <cell r="B13555" t="str">
            <v>DESCRIPCIÓN</v>
          </cell>
          <cell r="F13555" t="str">
            <v>ÍTEM DE PAGO</v>
          </cell>
          <cell r="G13555" t="str">
            <v>UNIDAD</v>
          </cell>
          <cell r="H13555" t="str">
            <v>CANTIDAD</v>
          </cell>
        </row>
        <row r="13556">
          <cell r="B13556" t="str">
            <v/>
          </cell>
          <cell r="F13556" t="str">
            <v/>
          </cell>
          <cell r="G13556" t="str">
            <v/>
          </cell>
          <cell r="H13556" t="str">
            <v/>
          </cell>
        </row>
        <row r="13558">
          <cell r="A13558" t="str">
            <v>DETALLE</v>
          </cell>
          <cell r="C13558" t="str">
            <v>FACTOR</v>
          </cell>
          <cell r="D13558" t="str">
            <v>CANTIDAD</v>
          </cell>
          <cell r="E13558" t="str">
            <v>A (ML)</v>
          </cell>
          <cell r="F13558" t="str">
            <v>B (M2)</v>
          </cell>
          <cell r="G13558" t="str">
            <v>C (M3)</v>
          </cell>
          <cell r="H13558" t="str">
            <v>TOTAL</v>
          </cell>
        </row>
        <row r="13559">
          <cell r="H13559" t="str">
            <v/>
          </cell>
        </row>
        <row r="13560">
          <cell r="H13560" t="str">
            <v/>
          </cell>
        </row>
        <row r="13561">
          <cell r="H13561" t="str">
            <v/>
          </cell>
        </row>
        <row r="13562">
          <cell r="H13562" t="str">
            <v/>
          </cell>
        </row>
        <row r="13563">
          <cell r="H13563" t="str">
            <v/>
          </cell>
        </row>
        <row r="13564">
          <cell r="H13564" t="str">
            <v/>
          </cell>
        </row>
        <row r="13565">
          <cell r="H13565" t="str">
            <v/>
          </cell>
        </row>
        <row r="13566">
          <cell r="H13566" t="str">
            <v/>
          </cell>
        </row>
        <row r="13567">
          <cell r="H13567" t="str">
            <v/>
          </cell>
        </row>
        <row r="13568">
          <cell r="H13568" t="str">
            <v/>
          </cell>
        </row>
        <row r="13569">
          <cell r="H13569" t="str">
            <v/>
          </cell>
        </row>
        <row r="13570">
          <cell r="H13570" t="str">
            <v/>
          </cell>
        </row>
        <row r="13571">
          <cell r="H13571" t="str">
            <v/>
          </cell>
        </row>
        <row r="13572">
          <cell r="H13572" t="str">
            <v/>
          </cell>
        </row>
        <row r="13573">
          <cell r="H13573" t="str">
            <v/>
          </cell>
        </row>
        <row r="13574">
          <cell r="H13574" t="str">
            <v/>
          </cell>
        </row>
        <row r="13575">
          <cell r="H13575" t="str">
            <v/>
          </cell>
        </row>
        <row r="13576">
          <cell r="H13576" t="str">
            <v/>
          </cell>
        </row>
        <row r="13577">
          <cell r="H13577" t="str">
            <v/>
          </cell>
        </row>
        <row r="13578">
          <cell r="H13578" t="str">
            <v/>
          </cell>
        </row>
        <row r="13579">
          <cell r="H13579" t="str">
            <v/>
          </cell>
        </row>
        <row r="13580">
          <cell r="H13580" t="str">
            <v/>
          </cell>
        </row>
        <row r="13581">
          <cell r="H13581" t="str">
            <v/>
          </cell>
        </row>
        <row r="13582">
          <cell r="H13582" t="str">
            <v/>
          </cell>
        </row>
        <row r="13583">
          <cell r="H13583" t="str">
            <v/>
          </cell>
        </row>
        <row r="13584">
          <cell r="H13584" t="str">
            <v/>
          </cell>
        </row>
        <row r="13585">
          <cell r="H13585" t="str">
            <v/>
          </cell>
        </row>
        <row r="13586">
          <cell r="H13586" t="str">
            <v/>
          </cell>
        </row>
        <row r="13587">
          <cell r="H13587" t="str">
            <v/>
          </cell>
        </row>
        <row r="13588">
          <cell r="H13588" t="str">
            <v/>
          </cell>
        </row>
        <row r="13589">
          <cell r="H13589" t="str">
            <v/>
          </cell>
        </row>
        <row r="13590">
          <cell r="A13590" t="str">
            <v>ACTIVIDAD No  - PÁGINA 1</v>
          </cell>
        </row>
        <row r="13591">
          <cell r="H13591" t="str">
            <v/>
          </cell>
        </row>
        <row r="13592">
          <cell r="H13592" t="str">
            <v/>
          </cell>
        </row>
        <row r="13593">
          <cell r="H13593" t="str">
            <v/>
          </cell>
        </row>
        <row r="13594">
          <cell r="H13594" t="str">
            <v/>
          </cell>
        </row>
        <row r="13595">
          <cell r="H13595" t="str">
            <v/>
          </cell>
        </row>
        <row r="13596">
          <cell r="H13596" t="str">
            <v/>
          </cell>
        </row>
        <row r="13597">
          <cell r="H13597" t="str">
            <v/>
          </cell>
        </row>
        <row r="13598">
          <cell r="H13598" t="str">
            <v/>
          </cell>
        </row>
        <row r="13599">
          <cell r="H13599" t="str">
            <v/>
          </cell>
        </row>
        <row r="13600">
          <cell r="H13600" t="str">
            <v/>
          </cell>
        </row>
        <row r="13601">
          <cell r="H13601" t="str">
            <v/>
          </cell>
        </row>
        <row r="13602">
          <cell r="H13602" t="str">
            <v/>
          </cell>
        </row>
        <row r="13603">
          <cell r="H13603" t="str">
            <v/>
          </cell>
        </row>
        <row r="13604">
          <cell r="H13604" t="str">
            <v/>
          </cell>
        </row>
        <row r="13605">
          <cell r="H13605" t="str">
            <v/>
          </cell>
        </row>
        <row r="13606">
          <cell r="H13606" t="str">
            <v/>
          </cell>
        </row>
        <row r="13607">
          <cell r="H13607" t="str">
            <v/>
          </cell>
        </row>
        <row r="13608">
          <cell r="A13608" t="str">
            <v xml:space="preserve">CANTIDAD TOTAL ACTIVIDAD No </v>
          </cell>
          <cell r="H13608" t="str">
            <v/>
          </cell>
        </row>
        <row r="13609">
          <cell r="A13609" t="str">
            <v>INSERTE PLANO, GRÁFICO O ESQUEMA AQUÍ</v>
          </cell>
        </row>
        <row r="13632">
          <cell r="B13632" t="str">
            <v>SANTIAGO RODRÍGUEZ RIVAS</v>
          </cell>
        </row>
        <row r="13633">
          <cell r="B13633" t="str">
            <v>INGENIERO CIVIL PRESUPUESTADOR</v>
          </cell>
        </row>
        <row r="13634">
          <cell r="B13634" t="str">
            <v xml:space="preserve">COSTOS Y PRESUPUESTOS </v>
          </cell>
        </row>
        <row r="13635">
          <cell r="B13635" t="str">
            <v>M.P. 161037-0500005 TLM</v>
          </cell>
          <cell r="C13635" t="str">
            <v>ACTIVIDAD No  - PÁGINA 2</v>
          </cell>
        </row>
        <row r="13636">
          <cell r="A13636" t="str">
            <v>DEPARTAMENTO DE ANTIOQUIA</v>
          </cell>
        </row>
        <row r="13637">
          <cell r="A13637" t="str">
            <v>MUNICIPIO DE BRICEÑO</v>
          </cell>
        </row>
        <row r="13638">
          <cell r="A13638" t="str">
            <v>PROYECTO: PLANTA DE BENEFICIO ANIMAL DEL MUNICIPIO DE BRICEÑO - ANTIOQUIA</v>
          </cell>
        </row>
        <row r="13640">
          <cell r="A13640" t="str">
            <v>MEMORIAS DE OBRA</v>
          </cell>
        </row>
        <row r="13642">
          <cell r="A13642" t="str">
            <v>No.</v>
          </cell>
          <cell r="B13642" t="str">
            <v>DESCRIPCIÓN</v>
          </cell>
          <cell r="F13642" t="str">
            <v>ÍTEM DE PAGO</v>
          </cell>
          <cell r="G13642" t="str">
            <v>UNIDAD</v>
          </cell>
          <cell r="H13642" t="str">
            <v>CANTIDAD</v>
          </cell>
        </row>
        <row r="13643">
          <cell r="B13643" t="str">
            <v/>
          </cell>
          <cell r="F13643" t="str">
            <v/>
          </cell>
          <cell r="G13643" t="str">
            <v/>
          </cell>
          <cell r="H13643" t="str">
            <v/>
          </cell>
        </row>
        <row r="13645">
          <cell r="A13645" t="str">
            <v>DETALLE</v>
          </cell>
          <cell r="C13645" t="str">
            <v>FACTOR</v>
          </cell>
          <cell r="D13645" t="str">
            <v>CANTIDAD</v>
          </cell>
          <cell r="E13645" t="str">
            <v>A (ML)</v>
          </cell>
          <cell r="F13645" t="str">
            <v>B (M2)</v>
          </cell>
          <cell r="G13645" t="str">
            <v>C (M3)</v>
          </cell>
          <cell r="H13645" t="str">
            <v>TOTAL</v>
          </cell>
        </row>
        <row r="13646">
          <cell r="H13646" t="str">
            <v/>
          </cell>
        </row>
        <row r="13647">
          <cell r="H13647" t="str">
            <v/>
          </cell>
        </row>
        <row r="13648">
          <cell r="H13648" t="str">
            <v/>
          </cell>
        </row>
        <row r="13649">
          <cell r="H13649" t="str">
            <v/>
          </cell>
        </row>
        <row r="13650">
          <cell r="H13650" t="str">
            <v/>
          </cell>
        </row>
        <row r="13651">
          <cell r="H13651" t="str">
            <v/>
          </cell>
        </row>
        <row r="13652">
          <cell r="H13652" t="str">
            <v/>
          </cell>
        </row>
        <row r="13653">
          <cell r="H13653" t="str">
            <v/>
          </cell>
        </row>
        <row r="13654">
          <cell r="H13654" t="str">
            <v/>
          </cell>
        </row>
        <row r="13655">
          <cell r="H13655" t="str">
            <v/>
          </cell>
        </row>
        <row r="13656">
          <cell r="H13656" t="str">
            <v/>
          </cell>
        </row>
        <row r="13657">
          <cell r="H13657" t="str">
            <v/>
          </cell>
        </row>
        <row r="13658">
          <cell r="H13658" t="str">
            <v/>
          </cell>
        </row>
        <row r="13659">
          <cell r="H13659" t="str">
            <v/>
          </cell>
        </row>
        <row r="13660">
          <cell r="H13660" t="str">
            <v/>
          </cell>
        </row>
        <row r="13661">
          <cell r="H13661" t="str">
            <v/>
          </cell>
        </row>
        <row r="13662">
          <cell r="H13662" t="str">
            <v/>
          </cell>
        </row>
        <row r="13663">
          <cell r="H13663" t="str">
            <v/>
          </cell>
        </row>
        <row r="13664">
          <cell r="H13664" t="str">
            <v/>
          </cell>
        </row>
        <row r="13665">
          <cell r="H13665" t="str">
            <v/>
          </cell>
        </row>
        <row r="13666">
          <cell r="H13666" t="str">
            <v/>
          </cell>
        </row>
        <row r="13667">
          <cell r="H13667" t="str">
            <v/>
          </cell>
        </row>
        <row r="13668">
          <cell r="H13668" t="str">
            <v/>
          </cell>
        </row>
        <row r="13669">
          <cell r="H13669" t="str">
            <v/>
          </cell>
        </row>
        <row r="13670">
          <cell r="H13670" t="str">
            <v/>
          </cell>
        </row>
        <row r="13671">
          <cell r="H13671" t="str">
            <v/>
          </cell>
        </row>
        <row r="13672">
          <cell r="H13672" t="str">
            <v/>
          </cell>
        </row>
        <row r="13673">
          <cell r="H13673" t="str">
            <v/>
          </cell>
        </row>
        <row r="13674">
          <cell r="H13674" t="str">
            <v/>
          </cell>
        </row>
        <row r="13675">
          <cell r="H13675" t="str">
            <v/>
          </cell>
        </row>
        <row r="13676">
          <cell r="H13676" t="str">
            <v/>
          </cell>
        </row>
        <row r="13677">
          <cell r="A13677" t="str">
            <v>ACTIVIDAD No  - PÁGINA 1</v>
          </cell>
        </row>
        <row r="13678">
          <cell r="H13678" t="str">
            <v/>
          </cell>
        </row>
        <row r="13679">
          <cell r="H13679" t="str">
            <v/>
          </cell>
        </row>
        <row r="13680">
          <cell r="H13680" t="str">
            <v/>
          </cell>
        </row>
        <row r="13681">
          <cell r="H13681" t="str">
            <v/>
          </cell>
        </row>
        <row r="13682">
          <cell r="H13682" t="str">
            <v/>
          </cell>
        </row>
        <row r="13683">
          <cell r="H13683" t="str">
            <v/>
          </cell>
        </row>
        <row r="13684">
          <cell r="H13684" t="str">
            <v/>
          </cell>
        </row>
        <row r="13685">
          <cell r="H13685" t="str">
            <v/>
          </cell>
        </row>
        <row r="13686">
          <cell r="H13686" t="str">
            <v/>
          </cell>
        </row>
        <row r="13687">
          <cell r="H13687" t="str">
            <v/>
          </cell>
        </row>
        <row r="13688">
          <cell r="H13688" t="str">
            <v/>
          </cell>
        </row>
        <row r="13689">
          <cell r="H13689" t="str">
            <v/>
          </cell>
        </row>
        <row r="13690">
          <cell r="H13690" t="str">
            <v/>
          </cell>
        </row>
        <row r="13691">
          <cell r="H13691" t="str">
            <v/>
          </cell>
        </row>
        <row r="13692">
          <cell r="H13692" t="str">
            <v/>
          </cell>
        </row>
        <row r="13693">
          <cell r="H13693" t="str">
            <v/>
          </cell>
        </row>
        <row r="13694">
          <cell r="H13694" t="str">
            <v/>
          </cell>
        </row>
        <row r="13695">
          <cell r="A13695" t="str">
            <v xml:space="preserve">CANTIDAD TOTAL ACTIVIDAD No </v>
          </cell>
          <cell r="H13695" t="str">
            <v/>
          </cell>
        </row>
        <row r="13696">
          <cell r="A13696" t="str">
            <v>INSERTE PLANO, GRÁFICO O ESQUEMA AQUÍ</v>
          </cell>
        </row>
        <row r="13719">
          <cell r="B13719" t="str">
            <v>SANTIAGO RODRÍGUEZ RIVAS</v>
          </cell>
        </row>
        <row r="13720">
          <cell r="B13720" t="str">
            <v>INGENIERO CIVIL PRESUPUESTADOR</v>
          </cell>
        </row>
        <row r="13721">
          <cell r="B13721" t="str">
            <v xml:space="preserve">COSTOS Y PRESUPUESTOS </v>
          </cell>
        </row>
        <row r="13722">
          <cell r="B13722" t="str">
            <v>M.P. 161037-0500005 TLM</v>
          </cell>
          <cell r="C13722" t="str">
            <v>ACTIVIDAD No  - PÁGINA 2</v>
          </cell>
        </row>
        <row r="13723">
          <cell r="A13723" t="str">
            <v>DEPARTAMENTO DE ANTIOQUIA</v>
          </cell>
        </row>
        <row r="13724">
          <cell r="A13724" t="str">
            <v>MUNICIPIO DE BRICEÑO</v>
          </cell>
        </row>
        <row r="13725">
          <cell r="A13725" t="str">
            <v>PROYECTO: PLANTA DE BENEFICIO ANIMAL DEL MUNICIPIO DE BRICEÑO - ANTIOQUIA</v>
          </cell>
        </row>
        <row r="13727">
          <cell r="A13727" t="str">
            <v>MEMORIAS DE OBRA</v>
          </cell>
        </row>
        <row r="13729">
          <cell r="A13729" t="str">
            <v>No.</v>
          </cell>
          <cell r="B13729" t="str">
            <v>DESCRIPCIÓN</v>
          </cell>
          <cell r="F13729" t="str">
            <v>ÍTEM DE PAGO</v>
          </cell>
          <cell r="G13729" t="str">
            <v>UNIDAD</v>
          </cell>
          <cell r="H13729" t="str">
            <v>CANTIDAD</v>
          </cell>
        </row>
        <row r="13730">
          <cell r="B13730" t="str">
            <v/>
          </cell>
          <cell r="F13730" t="str">
            <v/>
          </cell>
          <cell r="G13730" t="str">
            <v/>
          </cell>
          <cell r="H13730" t="str">
            <v/>
          </cell>
        </row>
        <row r="13732">
          <cell r="A13732" t="str">
            <v>DETALLE</v>
          </cell>
          <cell r="C13732" t="str">
            <v>FACTOR</v>
          </cell>
          <cell r="D13732" t="str">
            <v>CANTIDAD</v>
          </cell>
          <cell r="E13732" t="str">
            <v>A (ML)</v>
          </cell>
          <cell r="F13732" t="str">
            <v>B (M2)</v>
          </cell>
          <cell r="G13732" t="str">
            <v>C (M3)</v>
          </cell>
          <cell r="H13732" t="str">
            <v>TOTAL</v>
          </cell>
        </row>
        <row r="13733">
          <cell r="H13733" t="str">
            <v/>
          </cell>
        </row>
        <row r="13734">
          <cell r="H13734" t="str">
            <v/>
          </cell>
        </row>
        <row r="13735">
          <cell r="H13735" t="str">
            <v/>
          </cell>
        </row>
        <row r="13736">
          <cell r="H13736" t="str">
            <v/>
          </cell>
        </row>
        <row r="13737">
          <cell r="H13737" t="str">
            <v/>
          </cell>
        </row>
        <row r="13738">
          <cell r="H13738" t="str">
            <v/>
          </cell>
        </row>
        <row r="13739">
          <cell r="H13739" t="str">
            <v/>
          </cell>
        </row>
        <row r="13740">
          <cell r="H13740" t="str">
            <v/>
          </cell>
        </row>
        <row r="13741">
          <cell r="H13741" t="str">
            <v/>
          </cell>
        </row>
        <row r="13742">
          <cell r="H13742" t="str">
            <v/>
          </cell>
        </row>
        <row r="13743">
          <cell r="H13743" t="str">
            <v/>
          </cell>
        </row>
        <row r="13744">
          <cell r="H13744" t="str">
            <v/>
          </cell>
        </row>
        <row r="13745">
          <cell r="H13745" t="str">
            <v/>
          </cell>
        </row>
        <row r="13746">
          <cell r="H13746" t="str">
            <v/>
          </cell>
        </row>
        <row r="13747">
          <cell r="H13747" t="str">
            <v/>
          </cell>
        </row>
        <row r="13748">
          <cell r="H13748" t="str">
            <v/>
          </cell>
        </row>
        <row r="13749">
          <cell r="H13749" t="str">
            <v/>
          </cell>
        </row>
        <row r="13750">
          <cell r="H13750" t="str">
            <v/>
          </cell>
        </row>
        <row r="13751">
          <cell r="H13751" t="str">
            <v/>
          </cell>
        </row>
        <row r="13752">
          <cell r="H13752" t="str">
            <v/>
          </cell>
        </row>
        <row r="13753">
          <cell r="H13753" t="str">
            <v/>
          </cell>
        </row>
        <row r="13754">
          <cell r="H13754" t="str">
            <v/>
          </cell>
        </row>
        <row r="13755">
          <cell r="H13755" t="str">
            <v/>
          </cell>
        </row>
        <row r="13756">
          <cell r="H13756" t="str">
            <v/>
          </cell>
        </row>
        <row r="13757">
          <cell r="H13757" t="str">
            <v/>
          </cell>
        </row>
        <row r="13758">
          <cell r="H13758" t="str">
            <v/>
          </cell>
        </row>
        <row r="13759">
          <cell r="H13759" t="str">
            <v/>
          </cell>
        </row>
        <row r="13760">
          <cell r="H13760" t="str">
            <v/>
          </cell>
        </row>
        <row r="13761">
          <cell r="H13761" t="str">
            <v/>
          </cell>
        </row>
        <row r="13762">
          <cell r="H13762" t="str">
            <v/>
          </cell>
        </row>
        <row r="13763">
          <cell r="H13763" t="str">
            <v/>
          </cell>
        </row>
        <row r="13764">
          <cell r="A13764" t="str">
            <v>ACTIVIDAD No  - PÁGINA 1</v>
          </cell>
        </row>
        <row r="13765">
          <cell r="H13765" t="str">
            <v/>
          </cell>
        </row>
        <row r="13766">
          <cell r="H13766" t="str">
            <v/>
          </cell>
        </row>
        <row r="13767">
          <cell r="H13767" t="str">
            <v/>
          </cell>
        </row>
        <row r="13768">
          <cell r="H13768" t="str">
            <v/>
          </cell>
        </row>
        <row r="13769">
          <cell r="H13769" t="str">
            <v/>
          </cell>
        </row>
        <row r="13770">
          <cell r="H13770" t="str">
            <v/>
          </cell>
        </row>
        <row r="13771">
          <cell r="H13771" t="str">
            <v/>
          </cell>
        </row>
        <row r="13772">
          <cell r="H13772" t="str">
            <v/>
          </cell>
        </row>
        <row r="13773">
          <cell r="H13773" t="str">
            <v/>
          </cell>
        </row>
        <row r="13774">
          <cell r="H13774" t="str">
            <v/>
          </cell>
        </row>
        <row r="13775">
          <cell r="H13775" t="str">
            <v/>
          </cell>
        </row>
        <row r="13776">
          <cell r="H13776" t="str">
            <v/>
          </cell>
        </row>
        <row r="13777">
          <cell r="H13777" t="str">
            <v/>
          </cell>
        </row>
        <row r="13778">
          <cell r="H13778" t="str">
            <v/>
          </cell>
        </row>
        <row r="13779">
          <cell r="H13779" t="str">
            <v/>
          </cell>
        </row>
        <row r="13780">
          <cell r="H13780" t="str">
            <v/>
          </cell>
        </row>
        <row r="13781">
          <cell r="H13781" t="str">
            <v/>
          </cell>
        </row>
        <row r="13782">
          <cell r="A13782" t="str">
            <v xml:space="preserve">CANTIDAD TOTAL ACTIVIDAD No </v>
          </cell>
          <cell r="H13782" t="str">
            <v/>
          </cell>
        </row>
        <row r="13783">
          <cell r="A13783" t="str">
            <v>INSERTE PLANO, GRÁFICO O ESQUEMA AQUÍ</v>
          </cell>
        </row>
        <row r="13806">
          <cell r="B13806" t="str">
            <v>SANTIAGO RODRÍGUEZ RIVAS</v>
          </cell>
        </row>
        <row r="13807">
          <cell r="B13807" t="str">
            <v>INGENIERO CIVIL PRESUPUESTADOR</v>
          </cell>
        </row>
        <row r="13808">
          <cell r="B13808" t="str">
            <v xml:space="preserve">COSTOS Y PRESUPUESTOS </v>
          </cell>
        </row>
        <row r="13809">
          <cell r="B13809" t="str">
            <v>M.P. 161037-0500005 TLM</v>
          </cell>
          <cell r="C13809" t="str">
            <v>ACTIVIDAD No  - PÁGINA 2</v>
          </cell>
        </row>
        <row r="13810">
          <cell r="A13810" t="str">
            <v>DEPARTAMENTO DE ANTIOQUIA</v>
          </cell>
        </row>
        <row r="13811">
          <cell r="A13811" t="str">
            <v>MUNICIPIO DE BRICEÑO</v>
          </cell>
        </row>
        <row r="13812">
          <cell r="A13812" t="str">
            <v>PROYECTO: PLANTA DE BENEFICIO ANIMAL DEL MUNICIPIO DE BRICEÑO - ANTIOQUIA</v>
          </cell>
        </row>
        <row r="13814">
          <cell r="A13814" t="str">
            <v>MEMORIAS DE OBRA</v>
          </cell>
        </row>
        <row r="13816">
          <cell r="A13816" t="str">
            <v>No.</v>
          </cell>
          <cell r="B13816" t="str">
            <v>DESCRIPCIÓN</v>
          </cell>
          <cell r="F13816" t="str">
            <v>ÍTEM DE PAGO</v>
          </cell>
          <cell r="G13816" t="str">
            <v>UNIDAD</v>
          </cell>
          <cell r="H13816" t="str">
            <v>CANTIDAD</v>
          </cell>
        </row>
        <row r="13817">
          <cell r="B13817" t="str">
            <v/>
          </cell>
          <cell r="F13817" t="str">
            <v/>
          </cell>
          <cell r="G13817" t="str">
            <v/>
          </cell>
          <cell r="H13817" t="str">
            <v/>
          </cell>
        </row>
        <row r="13819">
          <cell r="A13819" t="str">
            <v>DETALLE</v>
          </cell>
          <cell r="C13819" t="str">
            <v>FACTOR</v>
          </cell>
          <cell r="D13819" t="str">
            <v>CANTIDAD</v>
          </cell>
          <cell r="E13819" t="str">
            <v>A (ML)</v>
          </cell>
          <cell r="F13819" t="str">
            <v>B (M2)</v>
          </cell>
          <cell r="G13819" t="str">
            <v>C (M3)</v>
          </cell>
          <cell r="H13819" t="str">
            <v>TOTAL</v>
          </cell>
        </row>
        <row r="13820">
          <cell r="H13820" t="str">
            <v/>
          </cell>
        </row>
        <row r="13821">
          <cell r="H13821" t="str">
            <v/>
          </cell>
        </row>
        <row r="13822">
          <cell r="H13822" t="str">
            <v/>
          </cell>
        </row>
        <row r="13823">
          <cell r="H13823" t="str">
            <v/>
          </cell>
        </row>
        <row r="13824">
          <cell r="H13824" t="str">
            <v/>
          </cell>
        </row>
        <row r="13825">
          <cell r="H13825" t="str">
            <v/>
          </cell>
        </row>
        <row r="13826">
          <cell r="H13826" t="str">
            <v/>
          </cell>
        </row>
        <row r="13827">
          <cell r="H13827" t="str">
            <v/>
          </cell>
        </row>
        <row r="13828">
          <cell r="H13828" t="str">
            <v/>
          </cell>
        </row>
        <row r="13829">
          <cell r="H13829" t="str">
            <v/>
          </cell>
        </row>
        <row r="13830">
          <cell r="H13830" t="str">
            <v/>
          </cell>
        </row>
        <row r="13831">
          <cell r="H13831" t="str">
            <v/>
          </cell>
        </row>
        <row r="13832">
          <cell r="H13832" t="str">
            <v/>
          </cell>
        </row>
        <row r="13833">
          <cell r="H13833" t="str">
            <v/>
          </cell>
        </row>
        <row r="13834">
          <cell r="H13834" t="str">
            <v/>
          </cell>
        </row>
        <row r="13835">
          <cell r="H13835" t="str">
            <v/>
          </cell>
        </row>
        <row r="13836">
          <cell r="H13836" t="str">
            <v/>
          </cell>
        </row>
        <row r="13837">
          <cell r="H13837" t="str">
            <v/>
          </cell>
        </row>
        <row r="13838">
          <cell r="H13838" t="str">
            <v/>
          </cell>
        </row>
        <row r="13839">
          <cell r="H13839" t="str">
            <v/>
          </cell>
        </row>
        <row r="13840">
          <cell r="H13840" t="str">
            <v/>
          </cell>
        </row>
        <row r="13841">
          <cell r="H13841" t="str">
            <v/>
          </cell>
        </row>
        <row r="13842">
          <cell r="H13842" t="str">
            <v/>
          </cell>
        </row>
        <row r="13843">
          <cell r="H13843" t="str">
            <v/>
          </cell>
        </row>
        <row r="13844">
          <cell r="H13844" t="str">
            <v/>
          </cell>
        </row>
        <row r="13847">
          <cell r="H13847" t="str">
            <v/>
          </cell>
        </row>
        <row r="13848">
          <cell r="H13848" t="str">
            <v/>
          </cell>
        </row>
        <row r="13849">
          <cell r="H13849" t="str">
            <v/>
          </cell>
        </row>
        <row r="13850">
          <cell r="H13850" t="str">
            <v/>
          </cell>
        </row>
        <row r="13851">
          <cell r="H13851" t="str">
            <v/>
          </cell>
        </row>
        <row r="13852">
          <cell r="H13852" t="str">
            <v/>
          </cell>
        </row>
        <row r="13853">
          <cell r="A13853" t="str">
            <v>ACTIVIDAD No  - PÁGINA 1</v>
          </cell>
        </row>
        <row r="13854">
          <cell r="H13854" t="str">
            <v/>
          </cell>
        </row>
        <row r="13855">
          <cell r="H13855" t="str">
            <v/>
          </cell>
        </row>
        <row r="13856">
          <cell r="H13856" t="str">
            <v/>
          </cell>
        </row>
        <row r="13857">
          <cell r="H13857" t="str">
            <v/>
          </cell>
        </row>
        <row r="13858">
          <cell r="H13858" t="str">
            <v/>
          </cell>
        </row>
        <row r="13859">
          <cell r="H13859" t="str">
            <v/>
          </cell>
        </row>
        <row r="13860">
          <cell r="H13860" t="str">
            <v/>
          </cell>
        </row>
        <row r="13861">
          <cell r="H13861" t="str">
            <v/>
          </cell>
        </row>
        <row r="13862">
          <cell r="H13862" t="str">
            <v/>
          </cell>
        </row>
        <row r="13863">
          <cell r="H13863" t="str">
            <v/>
          </cell>
        </row>
        <row r="13864">
          <cell r="H13864" t="str">
            <v/>
          </cell>
        </row>
        <row r="13865">
          <cell r="H13865" t="str">
            <v/>
          </cell>
        </row>
        <row r="13866">
          <cell r="H13866" t="str">
            <v/>
          </cell>
        </row>
        <row r="13867">
          <cell r="H13867" t="str">
            <v/>
          </cell>
        </row>
        <row r="13868">
          <cell r="H13868" t="str">
            <v/>
          </cell>
        </row>
        <row r="13869">
          <cell r="H13869" t="str">
            <v/>
          </cell>
        </row>
        <row r="13870">
          <cell r="H13870" t="str">
            <v/>
          </cell>
        </row>
        <row r="13871">
          <cell r="A13871" t="str">
            <v xml:space="preserve">CANTIDAD TOTAL ACTIVIDAD No </v>
          </cell>
          <cell r="H13871" t="str">
            <v/>
          </cell>
        </row>
        <row r="13872">
          <cell r="A13872" t="str">
            <v>INSERTE PLANO, GRÁFICO O ESQUEMA AQUÍ</v>
          </cell>
        </row>
        <row r="13895">
          <cell r="B13895" t="str">
            <v>SANTIAGO RODRÍGUEZ RIVAS</v>
          </cell>
        </row>
        <row r="13896">
          <cell r="B13896" t="str">
            <v>INGENIERO CIVIL PRESUPUESTADOR</v>
          </cell>
        </row>
        <row r="13897">
          <cell r="B13897" t="str">
            <v xml:space="preserve">COSTOS Y PRESUPUESTOS </v>
          </cell>
        </row>
        <row r="13898">
          <cell r="B13898" t="str">
            <v>M.P. 161037-0500005 TLM</v>
          </cell>
          <cell r="C13898" t="str">
            <v>ACTIVIDAD No  - PÁGINA 2</v>
          </cell>
        </row>
        <row r="13899">
          <cell r="A13899" t="str">
            <v>DEPARTAMENTO DE ANTIOQUIA</v>
          </cell>
        </row>
        <row r="13900">
          <cell r="A13900" t="str">
            <v>MUNICIPIO DE BRICEÑO</v>
          </cell>
        </row>
        <row r="13901">
          <cell r="A13901" t="str">
            <v>PROYECTO: PLANTA DE BENEFICIO ANIMAL DEL MUNICIPIO DE BRICEÑO - ANTIOQUIA</v>
          </cell>
        </row>
        <row r="13903">
          <cell r="A13903" t="str">
            <v>MEMORIAS DE OBRA</v>
          </cell>
        </row>
        <row r="13905">
          <cell r="A13905" t="str">
            <v>No.</v>
          </cell>
          <cell r="B13905" t="str">
            <v>DESCRIPCIÓN</v>
          </cell>
          <cell r="F13905" t="str">
            <v>ÍTEM DE PAGO</v>
          </cell>
          <cell r="G13905" t="str">
            <v>UNIDAD</v>
          </cell>
          <cell r="H13905" t="str">
            <v>CANTIDAD</v>
          </cell>
        </row>
        <row r="13906">
          <cell r="B13906" t="str">
            <v/>
          </cell>
          <cell r="F13906" t="str">
            <v/>
          </cell>
          <cell r="G13906" t="str">
            <v/>
          </cell>
          <cell r="H13906" t="str">
            <v/>
          </cell>
        </row>
        <row r="13908">
          <cell r="A13908" t="str">
            <v>DETALLE</v>
          </cell>
          <cell r="C13908" t="str">
            <v>FACTOR</v>
          </cell>
          <cell r="D13908" t="str">
            <v>CANTIDAD</v>
          </cell>
          <cell r="E13908" t="str">
            <v>A (ML)</v>
          </cell>
          <cell r="F13908" t="str">
            <v>B (M2)</v>
          </cell>
          <cell r="G13908" t="str">
            <v>C (M3)</v>
          </cell>
          <cell r="H13908" t="str">
            <v>TOTAL</v>
          </cell>
        </row>
        <row r="13909">
          <cell r="H13909" t="str">
            <v/>
          </cell>
        </row>
        <row r="13910">
          <cell r="H13910" t="str">
            <v/>
          </cell>
        </row>
        <row r="13911">
          <cell r="H13911" t="str">
            <v/>
          </cell>
        </row>
        <row r="13912">
          <cell r="H13912" t="str">
            <v/>
          </cell>
        </row>
        <row r="13913">
          <cell r="H13913" t="str">
            <v/>
          </cell>
        </row>
        <row r="13914">
          <cell r="H13914" t="str">
            <v/>
          </cell>
        </row>
        <row r="13915">
          <cell r="H13915" t="str">
            <v/>
          </cell>
        </row>
        <row r="13916">
          <cell r="H13916" t="str">
            <v/>
          </cell>
        </row>
        <row r="13917">
          <cell r="H13917" t="str">
            <v/>
          </cell>
        </row>
        <row r="13918">
          <cell r="H13918" t="str">
            <v/>
          </cell>
        </row>
        <row r="13919">
          <cell r="H13919" t="str">
            <v/>
          </cell>
        </row>
        <row r="13920">
          <cell r="H13920" t="str">
            <v/>
          </cell>
        </row>
        <row r="13921">
          <cell r="H13921" t="str">
            <v/>
          </cell>
        </row>
        <row r="13922">
          <cell r="H13922" t="str">
            <v/>
          </cell>
        </row>
        <row r="13923">
          <cell r="H13923" t="str">
            <v/>
          </cell>
        </row>
        <row r="13924">
          <cell r="H13924" t="str">
            <v/>
          </cell>
        </row>
        <row r="13925">
          <cell r="H13925" t="str">
            <v/>
          </cell>
        </row>
        <row r="13926">
          <cell r="H13926" t="str">
            <v/>
          </cell>
        </row>
        <row r="13927">
          <cell r="H13927" t="str">
            <v/>
          </cell>
        </row>
        <row r="13928">
          <cell r="H13928" t="str">
            <v/>
          </cell>
        </row>
        <row r="13929">
          <cell r="H13929" t="str">
            <v/>
          </cell>
        </row>
        <row r="13930">
          <cell r="H13930" t="str">
            <v/>
          </cell>
        </row>
        <row r="13931">
          <cell r="H13931" t="str">
            <v/>
          </cell>
        </row>
        <row r="13932">
          <cell r="H13932" t="str">
            <v/>
          </cell>
        </row>
        <row r="13933">
          <cell r="H13933" t="str">
            <v/>
          </cell>
        </row>
        <row r="13934">
          <cell r="H13934" t="str">
            <v/>
          </cell>
        </row>
        <row r="13935">
          <cell r="H13935" t="str">
            <v/>
          </cell>
        </row>
        <row r="13936">
          <cell r="H13936" t="str">
            <v/>
          </cell>
        </row>
        <row r="13937">
          <cell r="H13937" t="str">
            <v/>
          </cell>
        </row>
        <row r="13938">
          <cell r="H13938" t="str">
            <v/>
          </cell>
        </row>
        <row r="13939">
          <cell r="H13939" t="str">
            <v/>
          </cell>
        </row>
        <row r="13940">
          <cell r="A13940" t="str">
            <v>ACTIVIDAD No  - PÁGINA 1</v>
          </cell>
        </row>
        <row r="13941">
          <cell r="H13941" t="str">
            <v/>
          </cell>
        </row>
        <row r="13942">
          <cell r="H13942" t="str">
            <v/>
          </cell>
        </row>
        <row r="13943">
          <cell r="H13943" t="str">
            <v/>
          </cell>
        </row>
        <row r="13944">
          <cell r="H13944" t="str">
            <v/>
          </cell>
        </row>
        <row r="13945">
          <cell r="H13945" t="str">
            <v/>
          </cell>
        </row>
        <row r="13946">
          <cell r="H13946" t="str">
            <v/>
          </cell>
        </row>
        <row r="13947">
          <cell r="H13947" t="str">
            <v/>
          </cell>
        </row>
        <row r="13948">
          <cell r="H13948" t="str">
            <v/>
          </cell>
        </row>
        <row r="13949">
          <cell r="H13949" t="str">
            <v/>
          </cell>
        </row>
        <row r="13950">
          <cell r="H13950" t="str">
            <v/>
          </cell>
        </row>
        <row r="13951">
          <cell r="H13951" t="str">
            <v/>
          </cell>
        </row>
        <row r="13952">
          <cell r="H13952" t="str">
            <v/>
          </cell>
        </row>
        <row r="13953">
          <cell r="H13953" t="str">
            <v/>
          </cell>
        </row>
        <row r="13954">
          <cell r="H13954" t="str">
            <v/>
          </cell>
        </row>
        <row r="13955">
          <cell r="H13955" t="str">
            <v/>
          </cell>
        </row>
        <row r="13956">
          <cell r="H13956" t="str">
            <v/>
          </cell>
        </row>
        <row r="13957">
          <cell r="H13957" t="str">
            <v/>
          </cell>
        </row>
        <row r="13958">
          <cell r="A13958" t="str">
            <v xml:space="preserve">CANTIDAD TOTAL ACTIVIDAD No </v>
          </cell>
          <cell r="H13958" t="str">
            <v/>
          </cell>
        </row>
        <row r="13959">
          <cell r="A13959" t="str">
            <v>INSERTE PLANO, GRÁFICO O ESQUEMA AQUÍ</v>
          </cell>
        </row>
        <row r="13982">
          <cell r="B13982" t="str">
            <v>SANTIAGO RODRÍGUEZ RIVAS</v>
          </cell>
        </row>
        <row r="13983">
          <cell r="B13983" t="str">
            <v>INGENIERO CIVIL PRESUPUESTADOR</v>
          </cell>
        </row>
        <row r="13984">
          <cell r="B13984" t="str">
            <v xml:space="preserve">COSTOS Y PRESUPUESTOS </v>
          </cell>
        </row>
        <row r="13985">
          <cell r="B13985" t="str">
            <v>M.P. 161037-0500005 TLM</v>
          </cell>
          <cell r="C13985" t="str">
            <v>ACTIVIDAD No  - PÁGINA 2</v>
          </cell>
        </row>
        <row r="13986">
          <cell r="A13986" t="str">
            <v>DEPARTAMENTO DE ANTIOQUIA</v>
          </cell>
        </row>
        <row r="13987">
          <cell r="A13987" t="str">
            <v>MUNICIPIO DE BRICEÑO</v>
          </cell>
        </row>
        <row r="13988">
          <cell r="A13988" t="str">
            <v>PROYECTO: PLANTA DE BENEFICIO ANIMAL DEL MUNICIPIO DE BRICEÑO - ANTIOQUIA</v>
          </cell>
        </row>
        <row r="13990">
          <cell r="A13990" t="str">
            <v>MEMORIAS DE OBRA</v>
          </cell>
        </row>
        <row r="13992">
          <cell r="A13992" t="str">
            <v>No.</v>
          </cell>
          <cell r="B13992" t="str">
            <v>DESCRIPCIÓN</v>
          </cell>
          <cell r="F13992" t="str">
            <v>ÍTEM DE PAGO</v>
          </cell>
          <cell r="G13992" t="str">
            <v>UNIDAD</v>
          </cell>
          <cell r="H13992" t="str">
            <v>CANTIDAD</v>
          </cell>
        </row>
        <row r="13993">
          <cell r="B13993" t="str">
            <v/>
          </cell>
          <cell r="F13993" t="str">
            <v/>
          </cell>
          <cell r="G13993" t="str">
            <v/>
          </cell>
          <cell r="H13993" t="str">
            <v/>
          </cell>
        </row>
        <row r="13995">
          <cell r="A13995" t="str">
            <v>DETALLE</v>
          </cell>
          <cell r="C13995" t="str">
            <v>FACTOR</v>
          </cell>
          <cell r="D13995" t="str">
            <v>CANTIDAD</v>
          </cell>
          <cell r="E13995" t="str">
            <v>A (ML)</v>
          </cell>
          <cell r="F13995" t="str">
            <v>B (M2)</v>
          </cell>
          <cell r="G13995" t="str">
            <v>C (M3)</v>
          </cell>
          <cell r="H13995" t="str">
            <v>TOTAL</v>
          </cell>
        </row>
        <row r="13996">
          <cell r="H13996" t="str">
            <v/>
          </cell>
        </row>
        <row r="13997">
          <cell r="H13997" t="str">
            <v/>
          </cell>
        </row>
        <row r="13998">
          <cell r="H13998" t="str">
            <v/>
          </cell>
        </row>
        <row r="13999">
          <cell r="H13999" t="str">
            <v/>
          </cell>
        </row>
        <row r="14000">
          <cell r="H14000" t="str">
            <v/>
          </cell>
        </row>
        <row r="14001">
          <cell r="H14001" t="str">
            <v/>
          </cell>
        </row>
        <row r="14002">
          <cell r="H14002" t="str">
            <v/>
          </cell>
        </row>
        <row r="14003">
          <cell r="H14003" t="str">
            <v/>
          </cell>
        </row>
        <row r="14004">
          <cell r="H14004" t="str">
            <v/>
          </cell>
        </row>
        <row r="14005">
          <cell r="H14005" t="str">
            <v/>
          </cell>
        </row>
        <row r="14006">
          <cell r="H14006" t="str">
            <v/>
          </cell>
        </row>
        <row r="14007">
          <cell r="H14007" t="str">
            <v/>
          </cell>
        </row>
        <row r="14008">
          <cell r="H14008" t="str">
            <v/>
          </cell>
        </row>
        <row r="14009">
          <cell r="H14009" t="str">
            <v/>
          </cell>
        </row>
        <row r="14010">
          <cell r="H14010" t="str">
            <v/>
          </cell>
        </row>
        <row r="14011">
          <cell r="H14011" t="str">
            <v/>
          </cell>
        </row>
        <row r="14012">
          <cell r="H14012" t="str">
            <v/>
          </cell>
        </row>
        <row r="14013">
          <cell r="H14013" t="str">
            <v/>
          </cell>
        </row>
        <row r="14014">
          <cell r="H14014" t="str">
            <v/>
          </cell>
        </row>
        <row r="14015">
          <cell r="H14015" t="str">
            <v/>
          </cell>
        </row>
        <row r="14016">
          <cell r="H14016" t="str">
            <v/>
          </cell>
        </row>
        <row r="14017">
          <cell r="H14017" t="str">
            <v/>
          </cell>
        </row>
        <row r="14018">
          <cell r="H14018" t="str">
            <v/>
          </cell>
        </row>
        <row r="14019">
          <cell r="H14019" t="str">
            <v/>
          </cell>
        </row>
        <row r="14020">
          <cell r="H14020" t="str">
            <v/>
          </cell>
        </row>
        <row r="14021">
          <cell r="H14021" t="str">
            <v/>
          </cell>
        </row>
        <row r="14022">
          <cell r="H14022" t="str">
            <v/>
          </cell>
        </row>
        <row r="14023">
          <cell r="H14023" t="str">
            <v/>
          </cell>
        </row>
        <row r="14024">
          <cell r="H14024" t="str">
            <v/>
          </cell>
        </row>
        <row r="14025">
          <cell r="H14025" t="str">
            <v/>
          </cell>
        </row>
        <row r="14026">
          <cell r="H14026" t="str">
            <v/>
          </cell>
        </row>
        <row r="14027">
          <cell r="A14027" t="str">
            <v>ACTIVIDAD No  - PÁGINA 1</v>
          </cell>
        </row>
        <row r="14028">
          <cell r="H14028" t="str">
            <v/>
          </cell>
        </row>
        <row r="14029">
          <cell r="H14029" t="str">
            <v/>
          </cell>
        </row>
        <row r="14030">
          <cell r="H14030" t="str">
            <v/>
          </cell>
        </row>
        <row r="14031">
          <cell r="H14031" t="str">
            <v/>
          </cell>
        </row>
        <row r="14032">
          <cell r="H14032" t="str">
            <v/>
          </cell>
        </row>
        <row r="14033">
          <cell r="H14033" t="str">
            <v/>
          </cell>
        </row>
        <row r="14034">
          <cell r="H14034" t="str">
            <v/>
          </cell>
        </row>
        <row r="14035">
          <cell r="H14035" t="str">
            <v/>
          </cell>
        </row>
        <row r="14036">
          <cell r="H14036" t="str">
            <v/>
          </cell>
        </row>
        <row r="14037">
          <cell r="H14037" t="str">
            <v/>
          </cell>
        </row>
        <row r="14038">
          <cell r="H14038" t="str">
            <v/>
          </cell>
        </row>
        <row r="14039">
          <cell r="H14039" t="str">
            <v/>
          </cell>
        </row>
        <row r="14040">
          <cell r="H14040" t="str">
            <v/>
          </cell>
        </row>
        <row r="14041">
          <cell r="H14041" t="str">
            <v/>
          </cell>
        </row>
        <row r="14042">
          <cell r="H14042" t="str">
            <v/>
          </cell>
        </row>
        <row r="14043">
          <cell r="H14043" t="str">
            <v/>
          </cell>
        </row>
        <row r="14044">
          <cell r="H14044" t="str">
            <v/>
          </cell>
        </row>
        <row r="14045">
          <cell r="A14045" t="str">
            <v xml:space="preserve">CANTIDAD TOTAL ACTIVIDAD No </v>
          </cell>
          <cell r="H14045" t="str">
            <v/>
          </cell>
        </row>
        <row r="14046">
          <cell r="A14046" t="str">
            <v>INSERTE PLANO, GRÁFICO O ESQUEMA AQUÍ</v>
          </cell>
        </row>
        <row r="14069">
          <cell r="B14069" t="str">
            <v>SANTIAGO RODRÍGUEZ RIVAS</v>
          </cell>
        </row>
        <row r="14070">
          <cell r="B14070" t="str">
            <v>INGENIERO CIVIL PRESUPUESTADOR</v>
          </cell>
        </row>
        <row r="14071">
          <cell r="B14071" t="str">
            <v xml:space="preserve">COSTOS Y PRESUPUESTOS </v>
          </cell>
        </row>
        <row r="14072">
          <cell r="B14072" t="str">
            <v>M.P. 161037-0500005 TLM</v>
          </cell>
          <cell r="C14072" t="str">
            <v>ACTIVIDAD No  - PÁGINA 2</v>
          </cell>
        </row>
        <row r="14073">
          <cell r="A14073" t="str">
            <v>DEPARTAMENTO DE ANTIOQUIA</v>
          </cell>
        </row>
        <row r="14074">
          <cell r="A14074" t="str">
            <v>MUNICIPIO DE BRICEÑO</v>
          </cell>
        </row>
        <row r="14075">
          <cell r="A14075" t="str">
            <v>PROYECTO: PLANTA DE BENEFICIO ANIMAL DEL MUNICIPIO DE BRICEÑO - ANTIOQUIA</v>
          </cell>
        </row>
        <row r="14077">
          <cell r="A14077" t="str">
            <v>MEMORIAS DE OBRA</v>
          </cell>
        </row>
        <row r="14079">
          <cell r="A14079" t="str">
            <v>No.</v>
          </cell>
          <cell r="B14079" t="str">
            <v>DESCRIPCIÓN</v>
          </cell>
          <cell r="F14079" t="str">
            <v>ÍTEM DE PAGO</v>
          </cell>
          <cell r="G14079" t="str">
            <v>UNIDAD</v>
          </cell>
          <cell r="H14079" t="str">
            <v>CANTIDAD</v>
          </cell>
        </row>
        <row r="14080">
          <cell r="B14080" t="str">
            <v/>
          </cell>
          <cell r="F14080" t="str">
            <v/>
          </cell>
          <cell r="G14080" t="str">
            <v/>
          </cell>
          <cell r="H14080" t="str">
            <v/>
          </cell>
        </row>
        <row r="14082">
          <cell r="A14082" t="str">
            <v>DETALLE</v>
          </cell>
          <cell r="C14082" t="str">
            <v>FACTOR</v>
          </cell>
          <cell r="D14082" t="str">
            <v>CANTIDAD</v>
          </cell>
          <cell r="E14082" t="str">
            <v>A (ML)</v>
          </cell>
          <cell r="F14082" t="str">
            <v>B (M2)</v>
          </cell>
          <cell r="G14082" t="str">
            <v>C (M3)</v>
          </cell>
          <cell r="H14082" t="str">
            <v>TOTAL</v>
          </cell>
        </row>
        <row r="14083">
          <cell r="H14083" t="str">
            <v/>
          </cell>
        </row>
        <row r="14084">
          <cell r="H14084" t="str">
            <v/>
          </cell>
        </row>
        <row r="14085">
          <cell r="H14085" t="str">
            <v/>
          </cell>
        </row>
        <row r="14086">
          <cell r="H14086" t="str">
            <v/>
          </cell>
        </row>
        <row r="14087">
          <cell r="H14087" t="str">
            <v/>
          </cell>
        </row>
        <row r="14088">
          <cell r="H14088" t="str">
            <v/>
          </cell>
        </row>
        <row r="14089">
          <cell r="H14089" t="str">
            <v/>
          </cell>
        </row>
        <row r="14090">
          <cell r="H14090" t="str">
            <v/>
          </cell>
        </row>
        <row r="14091">
          <cell r="H14091" t="str">
            <v/>
          </cell>
        </row>
        <row r="14092">
          <cell r="H14092" t="str">
            <v/>
          </cell>
        </row>
        <row r="14093">
          <cell r="H14093" t="str">
            <v/>
          </cell>
        </row>
        <row r="14094">
          <cell r="H14094" t="str">
            <v/>
          </cell>
        </row>
        <row r="14095">
          <cell r="H14095" t="str">
            <v/>
          </cell>
        </row>
        <row r="14096">
          <cell r="H14096" t="str">
            <v/>
          </cell>
        </row>
        <row r="14097">
          <cell r="H14097" t="str">
            <v/>
          </cell>
        </row>
        <row r="14098">
          <cell r="H14098" t="str">
            <v/>
          </cell>
        </row>
        <row r="14099">
          <cell r="H14099" t="str">
            <v/>
          </cell>
        </row>
        <row r="14100">
          <cell r="H14100" t="str">
            <v/>
          </cell>
        </row>
        <row r="14101">
          <cell r="H14101" t="str">
            <v/>
          </cell>
        </row>
        <row r="14102">
          <cell r="H14102" t="str">
            <v/>
          </cell>
        </row>
        <row r="14103">
          <cell r="H14103" t="str">
            <v/>
          </cell>
        </row>
        <row r="14104">
          <cell r="H14104" t="str">
            <v/>
          </cell>
        </row>
        <row r="14105">
          <cell r="H14105" t="str">
            <v/>
          </cell>
        </row>
        <row r="14106">
          <cell r="H14106" t="str">
            <v/>
          </cell>
        </row>
        <row r="14107">
          <cell r="H14107" t="str">
            <v/>
          </cell>
        </row>
        <row r="14108">
          <cell r="H14108" t="str">
            <v/>
          </cell>
        </row>
        <row r="14109">
          <cell r="H14109" t="str">
            <v/>
          </cell>
        </row>
        <row r="14110">
          <cell r="H14110" t="str">
            <v/>
          </cell>
        </row>
        <row r="14111">
          <cell r="H14111" t="str">
            <v/>
          </cell>
        </row>
        <row r="14112">
          <cell r="H14112" t="str">
            <v/>
          </cell>
        </row>
        <row r="14113">
          <cell r="H14113" t="str">
            <v/>
          </cell>
        </row>
        <row r="14114">
          <cell r="A14114" t="str">
            <v>ACTIVIDAD No  - PÁGINA 1</v>
          </cell>
        </row>
        <row r="14115">
          <cell r="H14115" t="str">
            <v/>
          </cell>
        </row>
        <row r="14116">
          <cell r="H14116" t="str">
            <v/>
          </cell>
        </row>
        <row r="14117">
          <cell r="H14117" t="str">
            <v/>
          </cell>
        </row>
        <row r="14118">
          <cell r="H14118" t="str">
            <v/>
          </cell>
        </row>
        <row r="14119">
          <cell r="H14119" t="str">
            <v/>
          </cell>
        </row>
        <row r="14120">
          <cell r="H14120" t="str">
            <v/>
          </cell>
        </row>
        <row r="14121">
          <cell r="H14121" t="str">
            <v/>
          </cell>
        </row>
        <row r="14122">
          <cell r="H14122" t="str">
            <v/>
          </cell>
        </row>
        <row r="14123">
          <cell r="H14123" t="str">
            <v/>
          </cell>
        </row>
        <row r="14124">
          <cell r="H14124" t="str">
            <v/>
          </cell>
        </row>
        <row r="14125">
          <cell r="H14125" t="str">
            <v/>
          </cell>
        </row>
        <row r="14126">
          <cell r="H14126" t="str">
            <v/>
          </cell>
        </row>
        <row r="14127">
          <cell r="H14127" t="str">
            <v/>
          </cell>
        </row>
        <row r="14128">
          <cell r="H14128" t="str">
            <v/>
          </cell>
        </row>
        <row r="14129">
          <cell r="H14129" t="str">
            <v/>
          </cell>
        </row>
        <row r="14130">
          <cell r="H14130" t="str">
            <v/>
          </cell>
        </row>
        <row r="14131">
          <cell r="H14131" t="str">
            <v/>
          </cell>
        </row>
        <row r="14132">
          <cell r="A14132" t="str">
            <v xml:space="preserve">CANTIDAD TOTAL ACTIVIDAD No </v>
          </cell>
          <cell r="H14132" t="str">
            <v/>
          </cell>
        </row>
        <row r="14133">
          <cell r="A14133" t="str">
            <v>INSERTE PLANO, GRÁFICO O ESQUEMA AQUÍ</v>
          </cell>
        </row>
        <row r="14156">
          <cell r="B14156" t="str">
            <v>SANTIAGO RODRÍGUEZ RIVAS</v>
          </cell>
        </row>
        <row r="14157">
          <cell r="B14157" t="str">
            <v>INGENIERO CIVIL PRESUPUESTADOR</v>
          </cell>
        </row>
        <row r="14158">
          <cell r="B14158" t="str">
            <v xml:space="preserve">COSTOS Y PRESUPUESTOS </v>
          </cell>
        </row>
        <row r="14159">
          <cell r="B14159" t="str">
            <v>M.P. 161037-0500005 TLM</v>
          </cell>
          <cell r="C14159" t="str">
            <v>ACTIVIDAD No  - PÁGINA 2</v>
          </cell>
        </row>
        <row r="14160">
          <cell r="A14160" t="str">
            <v>DEPARTAMENTO DE ANTIOQUIA</v>
          </cell>
        </row>
        <row r="14161">
          <cell r="A14161" t="str">
            <v>MUNICIPIO DE BRICEÑO</v>
          </cell>
        </row>
        <row r="14162">
          <cell r="A14162" t="str">
            <v>PROYECTO: PLANTA DE BENEFICIO ANIMAL DEL MUNICIPIO DE BRICEÑO - ANTIOQUIA</v>
          </cell>
        </row>
        <row r="14164">
          <cell r="A14164" t="str">
            <v>MEMORIAS DE OBRA</v>
          </cell>
        </row>
        <row r="14166">
          <cell r="A14166" t="str">
            <v>No.</v>
          </cell>
          <cell r="B14166" t="str">
            <v>DESCRIPCIÓN</v>
          </cell>
          <cell r="F14166" t="str">
            <v>ÍTEM DE PAGO</v>
          </cell>
          <cell r="G14166" t="str">
            <v>UNIDAD</v>
          </cell>
          <cell r="H14166" t="str">
            <v>CANTIDAD</v>
          </cell>
        </row>
        <row r="14167">
          <cell r="B14167" t="str">
            <v/>
          </cell>
          <cell r="F14167" t="str">
            <v/>
          </cell>
          <cell r="G14167" t="str">
            <v/>
          </cell>
          <cell r="H14167" t="str">
            <v/>
          </cell>
        </row>
        <row r="14169">
          <cell r="A14169" t="str">
            <v>DETALLE</v>
          </cell>
          <cell r="C14169" t="str">
            <v>FACTOR</v>
          </cell>
          <cell r="D14169" t="str">
            <v>CANTIDAD</v>
          </cell>
          <cell r="E14169" t="str">
            <v>A (ML)</v>
          </cell>
          <cell r="F14169" t="str">
            <v>B (M2)</v>
          </cell>
          <cell r="G14169" t="str">
            <v>C (M3)</v>
          </cell>
          <cell r="H14169" t="str">
            <v>TOTAL</v>
          </cell>
        </row>
        <row r="14170">
          <cell r="H14170" t="str">
            <v/>
          </cell>
        </row>
        <row r="14171">
          <cell r="H14171" t="str">
            <v/>
          </cell>
        </row>
        <row r="14172">
          <cell r="H14172" t="str">
            <v/>
          </cell>
        </row>
        <row r="14173">
          <cell r="H14173" t="str">
            <v/>
          </cell>
        </row>
        <row r="14174">
          <cell r="H14174" t="str">
            <v/>
          </cell>
        </row>
        <row r="14175">
          <cell r="H14175" t="str">
            <v/>
          </cell>
        </row>
        <row r="14176">
          <cell r="H14176" t="str">
            <v/>
          </cell>
        </row>
        <row r="14177">
          <cell r="H14177" t="str">
            <v/>
          </cell>
        </row>
        <row r="14178">
          <cell r="H14178" t="str">
            <v/>
          </cell>
        </row>
        <row r="14179">
          <cell r="H14179" t="str">
            <v/>
          </cell>
        </row>
        <row r="14180">
          <cell r="H14180" t="str">
            <v/>
          </cell>
        </row>
        <row r="14181">
          <cell r="H14181" t="str">
            <v/>
          </cell>
        </row>
        <row r="14182">
          <cell r="H14182" t="str">
            <v/>
          </cell>
        </row>
        <row r="14183">
          <cell r="H14183" t="str">
            <v/>
          </cell>
        </row>
        <row r="14184">
          <cell r="H14184" t="str">
            <v/>
          </cell>
        </row>
        <row r="14185">
          <cell r="H14185" t="str">
            <v/>
          </cell>
        </row>
        <row r="14186">
          <cell r="H14186" t="str">
            <v/>
          </cell>
        </row>
        <row r="14187">
          <cell r="H14187" t="str">
            <v/>
          </cell>
        </row>
        <row r="14188">
          <cell r="H14188" t="str">
            <v/>
          </cell>
        </row>
        <row r="14189">
          <cell r="H14189" t="str">
            <v/>
          </cell>
        </row>
        <row r="14190">
          <cell r="H14190" t="str">
            <v/>
          </cell>
        </row>
        <row r="14191">
          <cell r="H14191" t="str">
            <v/>
          </cell>
        </row>
        <row r="14192">
          <cell r="H14192" t="str">
            <v/>
          </cell>
        </row>
        <row r="14193">
          <cell r="H14193" t="str">
            <v/>
          </cell>
        </row>
        <row r="14194">
          <cell r="H14194" t="str">
            <v/>
          </cell>
        </row>
        <row r="14195">
          <cell r="H14195" t="str">
            <v/>
          </cell>
        </row>
        <row r="14196">
          <cell r="H14196" t="str">
            <v/>
          </cell>
        </row>
        <row r="14197">
          <cell r="H14197" t="str">
            <v/>
          </cell>
        </row>
        <row r="14198">
          <cell r="H14198" t="str">
            <v/>
          </cell>
        </row>
        <row r="14199">
          <cell r="H14199" t="str">
            <v/>
          </cell>
        </row>
        <row r="14200">
          <cell r="H14200" t="str">
            <v/>
          </cell>
        </row>
        <row r="14201">
          <cell r="A14201" t="str">
            <v>ACTIVIDAD No  - PÁGINA 1</v>
          </cell>
        </row>
        <row r="14202">
          <cell r="H14202" t="str">
            <v/>
          </cell>
        </row>
        <row r="14203">
          <cell r="H14203" t="str">
            <v/>
          </cell>
        </row>
        <row r="14204">
          <cell r="H14204" t="str">
            <v/>
          </cell>
        </row>
        <row r="14205">
          <cell r="H14205" t="str">
            <v/>
          </cell>
        </row>
        <row r="14206">
          <cell r="H14206" t="str">
            <v/>
          </cell>
        </row>
        <row r="14207">
          <cell r="H14207" t="str">
            <v/>
          </cell>
        </row>
        <row r="14208">
          <cell r="H14208" t="str">
            <v/>
          </cell>
        </row>
        <row r="14209">
          <cell r="H14209" t="str">
            <v/>
          </cell>
        </row>
        <row r="14210">
          <cell r="H14210" t="str">
            <v/>
          </cell>
        </row>
        <row r="14211">
          <cell r="H14211" t="str">
            <v/>
          </cell>
        </row>
        <row r="14212">
          <cell r="H14212" t="str">
            <v/>
          </cell>
        </row>
        <row r="14213">
          <cell r="H14213" t="str">
            <v/>
          </cell>
        </row>
        <row r="14214">
          <cell r="H14214" t="str">
            <v/>
          </cell>
        </row>
        <row r="14215">
          <cell r="H14215" t="str">
            <v/>
          </cell>
        </row>
        <row r="14216">
          <cell r="H14216" t="str">
            <v/>
          </cell>
        </row>
        <row r="14217">
          <cell r="H14217" t="str">
            <v/>
          </cell>
        </row>
        <row r="14218">
          <cell r="H14218" t="str">
            <v/>
          </cell>
        </row>
        <row r="14219">
          <cell r="A14219" t="str">
            <v xml:space="preserve">CANTIDAD TOTAL ACTIVIDAD No </v>
          </cell>
          <cell r="H14219" t="str">
            <v/>
          </cell>
        </row>
        <row r="14220">
          <cell r="A14220" t="str">
            <v>INSERTE PLANO, GRÁFICO O ESQUEMA AQUÍ</v>
          </cell>
        </row>
        <row r="14243">
          <cell r="B14243" t="str">
            <v>SANTIAGO RODRÍGUEZ RIVAS</v>
          </cell>
        </row>
        <row r="14244">
          <cell r="B14244" t="str">
            <v>INGENIERO CIVIL PRESUPUESTADOR</v>
          </cell>
        </row>
        <row r="14245">
          <cell r="B14245" t="str">
            <v xml:space="preserve">COSTOS Y PRESUPUESTOS </v>
          </cell>
        </row>
        <row r="14246">
          <cell r="B14246" t="str">
            <v>M.P. 161037-0500005 TLM</v>
          </cell>
          <cell r="C14246" t="str">
            <v>ACTIVIDAD No  - PÁGINA 2</v>
          </cell>
        </row>
        <row r="14247">
          <cell r="A14247" t="str">
            <v>DEPARTAMENTO DE ANTIOQUIA</v>
          </cell>
        </row>
        <row r="14248">
          <cell r="A14248" t="str">
            <v>MUNICIPIO DE BRICEÑO</v>
          </cell>
        </row>
        <row r="14249">
          <cell r="A14249" t="str">
            <v>PROYECTO: PLANTA DE BENEFICIO ANIMAL DEL MUNICIPIO DE BRICEÑO - ANTIOQUIA</v>
          </cell>
        </row>
        <row r="14251">
          <cell r="A14251" t="str">
            <v>MEMORIAS DE OBRA</v>
          </cell>
        </row>
        <row r="14253">
          <cell r="A14253" t="str">
            <v>No.</v>
          </cell>
          <cell r="B14253" t="str">
            <v>DESCRIPCIÓN</v>
          </cell>
          <cell r="F14253" t="str">
            <v>ÍTEM DE PAGO</v>
          </cell>
          <cell r="G14253" t="str">
            <v>UNIDAD</v>
          </cell>
          <cell r="H14253" t="str">
            <v>CANTIDAD</v>
          </cell>
        </row>
        <row r="14254">
          <cell r="B14254" t="str">
            <v/>
          </cell>
          <cell r="F14254" t="str">
            <v/>
          </cell>
          <cell r="G14254" t="str">
            <v/>
          </cell>
          <cell r="H14254" t="str">
            <v/>
          </cell>
        </row>
        <row r="14256">
          <cell r="A14256" t="str">
            <v>DETALLE</v>
          </cell>
          <cell r="C14256" t="str">
            <v>FACTOR</v>
          </cell>
          <cell r="D14256" t="str">
            <v>CANTIDAD</v>
          </cell>
          <cell r="E14256" t="str">
            <v>A (ML)</v>
          </cell>
          <cell r="F14256" t="str">
            <v>B (M2)</v>
          </cell>
          <cell r="G14256" t="str">
            <v>C (M3)</v>
          </cell>
          <cell r="H14256" t="str">
            <v>TOTAL</v>
          </cell>
        </row>
        <row r="14257">
          <cell r="H14257" t="str">
            <v/>
          </cell>
        </row>
        <row r="14258">
          <cell r="H14258" t="str">
            <v/>
          </cell>
        </row>
        <row r="14259">
          <cell r="H14259" t="str">
            <v/>
          </cell>
        </row>
        <row r="14260">
          <cell r="H14260" t="str">
            <v/>
          </cell>
        </row>
        <row r="14261">
          <cell r="H14261" t="str">
            <v/>
          </cell>
        </row>
        <row r="14262">
          <cell r="H14262" t="str">
            <v/>
          </cell>
        </row>
        <row r="14263">
          <cell r="H14263" t="str">
            <v/>
          </cell>
        </row>
        <row r="14264">
          <cell r="H14264" t="str">
            <v/>
          </cell>
        </row>
        <row r="14265">
          <cell r="H14265" t="str">
            <v/>
          </cell>
        </row>
        <row r="14266">
          <cell r="H14266" t="str">
            <v/>
          </cell>
        </row>
        <row r="14267">
          <cell r="H14267" t="str">
            <v/>
          </cell>
        </row>
        <row r="14268">
          <cell r="H14268" t="str">
            <v/>
          </cell>
        </row>
        <row r="14269">
          <cell r="H14269" t="str">
            <v/>
          </cell>
        </row>
        <row r="14270">
          <cell r="H14270" t="str">
            <v/>
          </cell>
        </row>
        <row r="14271">
          <cell r="H14271" t="str">
            <v/>
          </cell>
        </row>
        <row r="14272">
          <cell r="H14272" t="str">
            <v/>
          </cell>
        </row>
        <row r="14273">
          <cell r="H14273" t="str">
            <v/>
          </cell>
        </row>
        <row r="14274">
          <cell r="H14274" t="str">
            <v/>
          </cell>
        </row>
        <row r="14275">
          <cell r="H14275" t="str">
            <v/>
          </cell>
        </row>
        <row r="14276">
          <cell r="H14276" t="str">
            <v/>
          </cell>
        </row>
        <row r="14277">
          <cell r="H14277" t="str">
            <v/>
          </cell>
        </row>
        <row r="14278">
          <cell r="H14278" t="str">
            <v/>
          </cell>
        </row>
        <row r="14279">
          <cell r="H14279" t="str">
            <v/>
          </cell>
        </row>
        <row r="14280">
          <cell r="H14280" t="str">
            <v/>
          </cell>
        </row>
        <row r="14281">
          <cell r="H14281" t="str">
            <v/>
          </cell>
        </row>
        <row r="14282">
          <cell r="H14282" t="str">
            <v/>
          </cell>
        </row>
        <row r="14283">
          <cell r="H14283" t="str">
            <v/>
          </cell>
        </row>
        <row r="14284">
          <cell r="H14284" t="str">
            <v/>
          </cell>
        </row>
        <row r="14285">
          <cell r="H14285" t="str">
            <v/>
          </cell>
        </row>
        <row r="14286">
          <cell r="H14286" t="str">
            <v/>
          </cell>
        </row>
        <row r="14287">
          <cell r="H14287" t="str">
            <v/>
          </cell>
        </row>
        <row r="14288">
          <cell r="H14288" t="str">
            <v/>
          </cell>
        </row>
        <row r="14289">
          <cell r="H14289" t="str">
            <v/>
          </cell>
        </row>
        <row r="14290">
          <cell r="A14290" t="str">
            <v>ACTIVIDAD No  - PÁGINA 1</v>
          </cell>
        </row>
        <row r="14291">
          <cell r="H14291" t="str">
            <v/>
          </cell>
        </row>
        <row r="14292">
          <cell r="H14292" t="str">
            <v/>
          </cell>
        </row>
        <row r="14293">
          <cell r="H14293" t="str">
            <v/>
          </cell>
        </row>
        <row r="14294">
          <cell r="H14294" t="str">
            <v/>
          </cell>
        </row>
        <row r="14295">
          <cell r="H14295" t="str">
            <v/>
          </cell>
        </row>
        <row r="14296">
          <cell r="H14296" t="str">
            <v/>
          </cell>
        </row>
        <row r="14297">
          <cell r="H14297" t="str">
            <v/>
          </cell>
        </row>
        <row r="14298">
          <cell r="H14298" t="str">
            <v/>
          </cell>
        </row>
        <row r="14299">
          <cell r="H14299" t="str">
            <v/>
          </cell>
        </row>
        <row r="14300">
          <cell r="H14300" t="str">
            <v/>
          </cell>
        </row>
        <row r="14301">
          <cell r="H14301" t="str">
            <v/>
          </cell>
        </row>
        <row r="14302">
          <cell r="H14302" t="str">
            <v/>
          </cell>
        </row>
        <row r="14303">
          <cell r="H14303" t="str">
            <v/>
          </cell>
        </row>
        <row r="14304">
          <cell r="H14304" t="str">
            <v/>
          </cell>
        </row>
        <row r="14305">
          <cell r="H14305" t="str">
            <v/>
          </cell>
        </row>
        <row r="14306">
          <cell r="H14306" t="str">
            <v/>
          </cell>
        </row>
        <row r="14307">
          <cell r="H14307" t="str">
            <v/>
          </cell>
        </row>
        <row r="14308">
          <cell r="A14308" t="str">
            <v xml:space="preserve">CANTIDAD TOTAL ACTIVIDAD No </v>
          </cell>
          <cell r="H14308" t="str">
            <v/>
          </cell>
        </row>
        <row r="14309">
          <cell r="A14309" t="str">
            <v>INSERTE PLANO, GRÁFICO O ESQUEMA AQUÍ</v>
          </cell>
        </row>
        <row r="14332">
          <cell r="B14332" t="str">
            <v>SANTIAGO RODRÍGUEZ RIVAS</v>
          </cell>
        </row>
        <row r="14333">
          <cell r="B14333" t="str">
            <v>INGENIERO CIVIL PRESUPUESTADOR</v>
          </cell>
        </row>
        <row r="14334">
          <cell r="B14334" t="str">
            <v xml:space="preserve">COSTOS Y PRESUPUESTOS </v>
          </cell>
        </row>
        <row r="14335">
          <cell r="B14335" t="str">
            <v>M.P. 161037-0500005 TLM</v>
          </cell>
          <cell r="C14335" t="str">
            <v>ACTIVIDAD No  - PÁGINA 2</v>
          </cell>
        </row>
        <row r="14336">
          <cell r="A14336" t="str">
            <v>DEPARTAMENTO DE ANTIOQUIA</v>
          </cell>
        </row>
        <row r="14337">
          <cell r="A14337" t="str">
            <v>MUNICIPIO DE BRICEÑO</v>
          </cell>
        </row>
        <row r="14338">
          <cell r="A14338" t="str">
            <v>PROYECTO: PLANTA DE BENEFICIO ANIMAL DEL MUNICIPIO DE BRICEÑO - ANTIOQUIA</v>
          </cell>
        </row>
        <row r="14340">
          <cell r="A14340" t="str">
            <v>MEMORIAS DE OBRA</v>
          </cell>
        </row>
        <row r="14342">
          <cell r="A14342" t="str">
            <v>No.</v>
          </cell>
          <cell r="B14342" t="str">
            <v>DESCRIPCIÓN</v>
          </cell>
          <cell r="F14342" t="str">
            <v>ÍTEM DE PAGO</v>
          </cell>
          <cell r="G14342" t="str">
            <v>UNIDAD</v>
          </cell>
          <cell r="H14342" t="str">
            <v>CANTIDAD</v>
          </cell>
        </row>
        <row r="14343">
          <cell r="B14343" t="str">
            <v/>
          </cell>
          <cell r="F14343" t="str">
            <v/>
          </cell>
          <cell r="G14343" t="str">
            <v/>
          </cell>
          <cell r="H14343" t="str">
            <v/>
          </cell>
        </row>
        <row r="14345">
          <cell r="A14345" t="str">
            <v>DETALLE</v>
          </cell>
          <cell r="C14345" t="str">
            <v>FACTOR</v>
          </cell>
          <cell r="D14345" t="str">
            <v>CANTIDAD</v>
          </cell>
          <cell r="E14345" t="str">
            <v>A (ML)</v>
          </cell>
          <cell r="F14345" t="str">
            <v>B (M2)</v>
          </cell>
          <cell r="G14345" t="str">
            <v>C (M3)</v>
          </cell>
          <cell r="H14345" t="str">
            <v>TOTAL</v>
          </cell>
        </row>
        <row r="14346">
          <cell r="H14346" t="str">
            <v/>
          </cell>
        </row>
        <row r="14347">
          <cell r="H14347" t="str">
            <v/>
          </cell>
        </row>
        <row r="14348">
          <cell r="H14348" t="str">
            <v/>
          </cell>
        </row>
        <row r="14349">
          <cell r="H14349" t="str">
            <v/>
          </cell>
        </row>
        <row r="14350">
          <cell r="H14350" t="str">
            <v/>
          </cell>
        </row>
        <row r="14351">
          <cell r="H14351" t="str">
            <v/>
          </cell>
        </row>
        <row r="14352">
          <cell r="H14352" t="str">
            <v/>
          </cell>
        </row>
        <row r="14353">
          <cell r="H14353" t="str">
            <v/>
          </cell>
        </row>
        <row r="14354">
          <cell r="H14354" t="str">
            <v/>
          </cell>
        </row>
        <row r="14355">
          <cell r="H14355" t="str">
            <v/>
          </cell>
        </row>
        <row r="14356">
          <cell r="H14356" t="str">
            <v/>
          </cell>
        </row>
        <row r="14357">
          <cell r="H14357" t="str">
            <v/>
          </cell>
        </row>
        <row r="14358">
          <cell r="H14358" t="str">
            <v/>
          </cell>
        </row>
        <row r="14359">
          <cell r="H14359" t="str">
            <v/>
          </cell>
        </row>
        <row r="14360">
          <cell r="H14360" t="str">
            <v/>
          </cell>
        </row>
        <row r="14361">
          <cell r="H14361" t="str">
            <v/>
          </cell>
        </row>
        <row r="14362">
          <cell r="H14362" t="str">
            <v/>
          </cell>
        </row>
        <row r="14363">
          <cell r="H14363" t="str">
            <v/>
          </cell>
        </row>
        <row r="14364">
          <cell r="H14364" t="str">
            <v/>
          </cell>
        </row>
        <row r="14365">
          <cell r="H14365" t="str">
            <v/>
          </cell>
        </row>
        <row r="14366">
          <cell r="H14366" t="str">
            <v/>
          </cell>
        </row>
        <row r="14367">
          <cell r="H14367" t="str">
            <v/>
          </cell>
        </row>
        <row r="14368">
          <cell r="H14368" t="str">
            <v/>
          </cell>
        </row>
        <row r="14369">
          <cell r="H14369" t="str">
            <v/>
          </cell>
        </row>
        <row r="14370">
          <cell r="H14370" t="str">
            <v/>
          </cell>
        </row>
        <row r="14371">
          <cell r="H14371" t="str">
            <v/>
          </cell>
        </row>
        <row r="14372">
          <cell r="H14372" t="str">
            <v/>
          </cell>
        </row>
        <row r="14373">
          <cell r="H14373" t="str">
            <v/>
          </cell>
        </row>
        <row r="14374">
          <cell r="H14374" t="str">
            <v/>
          </cell>
        </row>
        <row r="14375">
          <cell r="H14375" t="str">
            <v/>
          </cell>
        </row>
        <row r="14376">
          <cell r="H14376" t="str">
            <v/>
          </cell>
        </row>
        <row r="14377">
          <cell r="A14377" t="str">
            <v>ACTIVIDAD No  - PÁGINA 1</v>
          </cell>
        </row>
        <row r="14378">
          <cell r="H14378" t="str">
            <v/>
          </cell>
        </row>
        <row r="14379">
          <cell r="H14379" t="str">
            <v/>
          </cell>
        </row>
        <row r="14380">
          <cell r="H14380" t="str">
            <v/>
          </cell>
        </row>
        <row r="14381">
          <cell r="H14381" t="str">
            <v/>
          </cell>
        </row>
        <row r="14382">
          <cell r="H14382" t="str">
            <v/>
          </cell>
        </row>
        <row r="14383">
          <cell r="H14383" t="str">
            <v/>
          </cell>
        </row>
        <row r="14384">
          <cell r="H14384" t="str">
            <v/>
          </cell>
        </row>
        <row r="14385">
          <cell r="H14385" t="str">
            <v/>
          </cell>
        </row>
        <row r="14386">
          <cell r="H14386" t="str">
            <v/>
          </cell>
        </row>
        <row r="14387">
          <cell r="H14387" t="str">
            <v/>
          </cell>
        </row>
        <row r="14388">
          <cell r="H14388" t="str">
            <v/>
          </cell>
        </row>
        <row r="14389">
          <cell r="H14389" t="str">
            <v/>
          </cell>
        </row>
        <row r="14390">
          <cell r="H14390" t="str">
            <v/>
          </cell>
        </row>
        <row r="14391">
          <cell r="H14391" t="str">
            <v/>
          </cell>
        </row>
        <row r="14392">
          <cell r="H14392" t="str">
            <v/>
          </cell>
        </row>
        <row r="14393">
          <cell r="H14393" t="str">
            <v/>
          </cell>
        </row>
        <row r="14394">
          <cell r="H14394" t="str">
            <v/>
          </cell>
        </row>
        <row r="14395">
          <cell r="A14395" t="str">
            <v xml:space="preserve">CANTIDAD TOTAL ACTIVIDAD No </v>
          </cell>
          <cell r="H14395" t="str">
            <v/>
          </cell>
        </row>
        <row r="14396">
          <cell r="A14396" t="str">
            <v>INSERTE PLANO, GRÁFICO O ESQUEMA AQUÍ</v>
          </cell>
        </row>
        <row r="14419">
          <cell r="B14419" t="str">
            <v>SANTIAGO RODRÍGUEZ RIVAS</v>
          </cell>
        </row>
        <row r="14420">
          <cell r="B14420" t="str">
            <v>INGENIERO CIVIL PRESUPUESTADOR</v>
          </cell>
        </row>
        <row r="14421">
          <cell r="B14421" t="str">
            <v xml:space="preserve">COSTOS Y PRESUPUESTOS </v>
          </cell>
        </row>
        <row r="14422">
          <cell r="B14422" t="str">
            <v>M.P. 161037-0500005 TLM</v>
          </cell>
          <cell r="C14422" t="str">
            <v>ACTIVIDAD No  - PÁGINA 2</v>
          </cell>
        </row>
        <row r="14423">
          <cell r="A14423" t="str">
            <v>DEPARTAMENTO DE ANTIOQUIA</v>
          </cell>
        </row>
        <row r="14424">
          <cell r="A14424" t="str">
            <v>MUNICIPIO DE BRICEÑO</v>
          </cell>
        </row>
        <row r="14425">
          <cell r="A14425" t="str">
            <v>PROYECTO: PLANTA DE BENEFICIO ANIMAL DEL MUNICIPIO DE BRICEÑO - ANTIOQUIA</v>
          </cell>
        </row>
        <row r="14427">
          <cell r="A14427" t="str">
            <v>MEMORIAS DE OBRA</v>
          </cell>
        </row>
        <row r="14429">
          <cell r="A14429" t="str">
            <v>No.</v>
          </cell>
          <cell r="B14429" t="str">
            <v>DESCRIPCIÓN</v>
          </cell>
          <cell r="F14429" t="str">
            <v>ÍTEM DE PAGO</v>
          </cell>
          <cell r="G14429" t="str">
            <v>UNIDAD</v>
          </cell>
          <cell r="H14429" t="str">
            <v>CANTIDAD</v>
          </cell>
        </row>
        <row r="14430">
          <cell r="B14430" t="str">
            <v/>
          </cell>
          <cell r="F14430" t="str">
            <v/>
          </cell>
          <cell r="G14430" t="str">
            <v/>
          </cell>
          <cell r="H14430" t="str">
            <v/>
          </cell>
        </row>
        <row r="14432">
          <cell r="A14432" t="str">
            <v>DETALLE</v>
          </cell>
          <cell r="C14432" t="str">
            <v>FACTOR</v>
          </cell>
          <cell r="D14432" t="str">
            <v>CANTIDAD</v>
          </cell>
          <cell r="E14432" t="str">
            <v>A (ML)</v>
          </cell>
          <cell r="F14432" t="str">
            <v>B (M2)</v>
          </cell>
          <cell r="G14432" t="str">
            <v>C (M3)</v>
          </cell>
          <cell r="H14432" t="str">
            <v>TOTAL</v>
          </cell>
        </row>
        <row r="14433">
          <cell r="H14433" t="str">
            <v/>
          </cell>
        </row>
        <row r="14434">
          <cell r="H14434" t="str">
            <v/>
          </cell>
        </row>
        <row r="14435">
          <cell r="H14435" t="str">
            <v/>
          </cell>
        </row>
        <row r="14436">
          <cell r="H14436" t="str">
            <v/>
          </cell>
        </row>
        <row r="14437">
          <cell r="H14437" t="str">
            <v/>
          </cell>
        </row>
        <row r="14438">
          <cell r="H14438" t="str">
            <v/>
          </cell>
        </row>
        <row r="14439">
          <cell r="H14439" t="str">
            <v/>
          </cell>
        </row>
        <row r="14440">
          <cell r="H14440" t="str">
            <v/>
          </cell>
        </row>
        <row r="14441">
          <cell r="H14441" t="str">
            <v/>
          </cell>
        </row>
        <row r="14442">
          <cell r="H14442" t="str">
            <v/>
          </cell>
        </row>
        <row r="14443">
          <cell r="H14443" t="str">
            <v/>
          </cell>
        </row>
        <row r="14444">
          <cell r="H14444" t="str">
            <v/>
          </cell>
        </row>
        <row r="14445">
          <cell r="H14445" t="str">
            <v/>
          </cell>
        </row>
        <row r="14446">
          <cell r="H14446" t="str">
            <v/>
          </cell>
        </row>
        <row r="14447">
          <cell r="H14447" t="str">
            <v/>
          </cell>
        </row>
        <row r="14448">
          <cell r="H14448" t="str">
            <v/>
          </cell>
        </row>
        <row r="14449">
          <cell r="H14449" t="str">
            <v/>
          </cell>
        </row>
        <row r="14450">
          <cell r="H14450" t="str">
            <v/>
          </cell>
        </row>
        <row r="14451">
          <cell r="H14451" t="str">
            <v/>
          </cell>
        </row>
        <row r="14452">
          <cell r="H14452" t="str">
            <v/>
          </cell>
        </row>
        <row r="14453">
          <cell r="H14453" t="str">
            <v/>
          </cell>
        </row>
        <row r="14454">
          <cell r="H14454" t="str">
            <v/>
          </cell>
        </row>
        <row r="14455">
          <cell r="H14455" t="str">
            <v/>
          </cell>
        </row>
        <row r="14456">
          <cell r="H14456" t="str">
            <v/>
          </cell>
        </row>
        <row r="14457">
          <cell r="H14457" t="str">
            <v/>
          </cell>
        </row>
        <row r="14458">
          <cell r="H14458" t="str">
            <v/>
          </cell>
        </row>
        <row r="14459">
          <cell r="H14459" t="str">
            <v/>
          </cell>
        </row>
        <row r="14460">
          <cell r="H14460" t="str">
            <v/>
          </cell>
        </row>
        <row r="14461">
          <cell r="H14461" t="str">
            <v/>
          </cell>
        </row>
        <row r="14462">
          <cell r="H14462" t="str">
            <v/>
          </cell>
        </row>
        <row r="14463">
          <cell r="H14463" t="str">
            <v/>
          </cell>
        </row>
        <row r="14464">
          <cell r="A14464" t="str">
            <v>ACTIVIDAD No  - PÁGINA 1</v>
          </cell>
        </row>
        <row r="14465">
          <cell r="H14465" t="str">
            <v/>
          </cell>
        </row>
        <row r="14466">
          <cell r="H14466" t="str">
            <v/>
          </cell>
        </row>
        <row r="14467">
          <cell r="H14467" t="str">
            <v/>
          </cell>
        </row>
        <row r="14468">
          <cell r="H14468" t="str">
            <v/>
          </cell>
        </row>
        <row r="14469">
          <cell r="H14469" t="str">
            <v/>
          </cell>
        </row>
        <row r="14470">
          <cell r="H14470" t="str">
            <v/>
          </cell>
        </row>
        <row r="14471">
          <cell r="H14471" t="str">
            <v/>
          </cell>
        </row>
        <row r="14472">
          <cell r="H14472" t="str">
            <v/>
          </cell>
        </row>
        <row r="14473">
          <cell r="H14473" t="str">
            <v/>
          </cell>
        </row>
        <row r="14474">
          <cell r="H14474" t="str">
            <v/>
          </cell>
        </row>
        <row r="14475">
          <cell r="H14475" t="str">
            <v/>
          </cell>
        </row>
        <row r="14476">
          <cell r="H14476" t="str">
            <v/>
          </cell>
        </row>
        <row r="14477">
          <cell r="H14477" t="str">
            <v/>
          </cell>
        </row>
        <row r="14478">
          <cell r="H14478" t="str">
            <v/>
          </cell>
        </row>
        <row r="14479">
          <cell r="H14479" t="str">
            <v/>
          </cell>
        </row>
        <row r="14480">
          <cell r="H14480" t="str">
            <v/>
          </cell>
        </row>
        <row r="14481">
          <cell r="H14481" t="str">
            <v/>
          </cell>
        </row>
        <row r="14482">
          <cell r="A14482" t="str">
            <v xml:space="preserve">CANTIDAD TOTAL ACTIVIDAD No </v>
          </cell>
          <cell r="H14482" t="str">
            <v/>
          </cell>
        </row>
        <row r="14483">
          <cell r="A14483" t="str">
            <v>INSERTE PLANO, GRÁFICO O ESQUEMA AQUÍ</v>
          </cell>
        </row>
        <row r="14506">
          <cell r="B14506" t="str">
            <v>SANTIAGO RODRÍGUEZ RIVAS</v>
          </cell>
        </row>
        <row r="14507">
          <cell r="B14507" t="str">
            <v>INGENIERO CIVIL PRESUPUESTADOR</v>
          </cell>
        </row>
        <row r="14508">
          <cell r="B14508" t="str">
            <v xml:space="preserve">COSTOS Y PRESUPUESTOS </v>
          </cell>
        </row>
        <row r="14509">
          <cell r="B14509" t="str">
            <v>M.P. 161037-0500005 TLM</v>
          </cell>
          <cell r="C14509" t="str">
            <v>ACTIVIDAD No  - PÁGINA 2</v>
          </cell>
        </row>
        <row r="14510">
          <cell r="A14510" t="str">
            <v>DEPARTAMENTO DE ANTIOQUIA</v>
          </cell>
        </row>
        <row r="14511">
          <cell r="A14511" t="str">
            <v>MUNICIPIO DE BRICEÑO</v>
          </cell>
        </row>
        <row r="14512">
          <cell r="A14512" t="str">
            <v>PROYECTO: PLANTA DE BENEFICIO ANIMAL DEL MUNICIPIO DE BRICEÑO - ANTIOQUIA</v>
          </cell>
        </row>
        <row r="14514">
          <cell r="A14514" t="str">
            <v>MEMORIAS DE OBRA</v>
          </cell>
        </row>
        <row r="14516">
          <cell r="A14516" t="str">
            <v>No.</v>
          </cell>
          <cell r="B14516" t="str">
            <v>DESCRIPCIÓN</v>
          </cell>
          <cell r="F14516" t="str">
            <v>ÍTEM DE PAGO</v>
          </cell>
          <cell r="G14516" t="str">
            <v>UNIDAD</v>
          </cell>
          <cell r="H14516" t="str">
            <v>CANTIDAD</v>
          </cell>
        </row>
        <row r="14517">
          <cell r="B14517" t="str">
            <v/>
          </cell>
          <cell r="F14517" t="str">
            <v/>
          </cell>
          <cell r="G14517" t="str">
            <v/>
          </cell>
          <cell r="H14517" t="str">
            <v/>
          </cell>
        </row>
        <row r="14519">
          <cell r="A14519" t="str">
            <v>DETALLE</v>
          </cell>
          <cell r="C14519" t="str">
            <v>FACTOR</v>
          </cell>
          <cell r="D14519" t="str">
            <v>CANTIDAD</v>
          </cell>
          <cell r="E14519" t="str">
            <v>A (ML)</v>
          </cell>
          <cell r="F14519" t="str">
            <v>B (M2)</v>
          </cell>
          <cell r="G14519" t="str">
            <v>C (M3)</v>
          </cell>
          <cell r="H14519" t="str">
            <v>TOTAL</v>
          </cell>
        </row>
        <row r="14520">
          <cell r="H14520" t="str">
            <v/>
          </cell>
        </row>
        <row r="14521">
          <cell r="H14521" t="str">
            <v/>
          </cell>
        </row>
        <row r="14522">
          <cell r="H14522" t="str">
            <v/>
          </cell>
        </row>
        <row r="14523">
          <cell r="H14523" t="str">
            <v/>
          </cell>
        </row>
        <row r="14524">
          <cell r="H14524" t="str">
            <v/>
          </cell>
        </row>
        <row r="14525">
          <cell r="H14525" t="str">
            <v/>
          </cell>
        </row>
        <row r="14526">
          <cell r="H14526" t="str">
            <v/>
          </cell>
        </row>
        <row r="14527">
          <cell r="H14527" t="str">
            <v/>
          </cell>
        </row>
        <row r="14528">
          <cell r="H14528" t="str">
            <v/>
          </cell>
        </row>
        <row r="14529">
          <cell r="H14529" t="str">
            <v/>
          </cell>
        </row>
        <row r="14530">
          <cell r="H14530" t="str">
            <v/>
          </cell>
        </row>
        <row r="14531">
          <cell r="H14531" t="str">
            <v/>
          </cell>
        </row>
        <row r="14532">
          <cell r="H14532" t="str">
            <v/>
          </cell>
        </row>
        <row r="14533">
          <cell r="H14533" t="str">
            <v/>
          </cell>
        </row>
        <row r="14534">
          <cell r="H14534" t="str">
            <v/>
          </cell>
        </row>
        <row r="14535">
          <cell r="H14535" t="str">
            <v/>
          </cell>
        </row>
        <row r="14536">
          <cell r="H14536" t="str">
            <v/>
          </cell>
        </row>
        <row r="14537">
          <cell r="H14537" t="str">
            <v/>
          </cell>
        </row>
        <row r="14538">
          <cell r="H14538" t="str">
            <v/>
          </cell>
        </row>
        <row r="14539">
          <cell r="H14539" t="str">
            <v/>
          </cell>
        </row>
        <row r="14540">
          <cell r="H14540" t="str">
            <v/>
          </cell>
        </row>
        <row r="14541">
          <cell r="H14541" t="str">
            <v/>
          </cell>
        </row>
        <row r="14542">
          <cell r="H14542" t="str">
            <v/>
          </cell>
        </row>
        <row r="14543">
          <cell r="H14543" t="str">
            <v/>
          </cell>
        </row>
        <row r="14544">
          <cell r="H14544" t="str">
            <v/>
          </cell>
        </row>
        <row r="14545">
          <cell r="H14545" t="str">
            <v/>
          </cell>
        </row>
        <row r="14546">
          <cell r="H14546" t="str">
            <v/>
          </cell>
        </row>
        <row r="14547">
          <cell r="H14547" t="str">
            <v/>
          </cell>
        </row>
        <row r="14548">
          <cell r="H14548" t="str">
            <v/>
          </cell>
        </row>
        <row r="14549">
          <cell r="H14549" t="str">
            <v/>
          </cell>
        </row>
        <row r="14550">
          <cell r="H14550" t="str">
            <v/>
          </cell>
        </row>
        <row r="14551">
          <cell r="A14551" t="str">
            <v>ACTIVIDAD No  - PÁGINA 1</v>
          </cell>
        </row>
        <row r="14552">
          <cell r="H14552" t="str">
            <v/>
          </cell>
        </row>
        <row r="14553">
          <cell r="H14553" t="str">
            <v/>
          </cell>
        </row>
        <row r="14554">
          <cell r="H14554" t="str">
            <v/>
          </cell>
        </row>
        <row r="14555">
          <cell r="H14555" t="str">
            <v/>
          </cell>
        </row>
        <row r="14556">
          <cell r="H14556" t="str">
            <v/>
          </cell>
        </row>
        <row r="14557">
          <cell r="H14557" t="str">
            <v/>
          </cell>
        </row>
        <row r="14558">
          <cell r="H14558" t="str">
            <v/>
          </cell>
        </row>
        <row r="14559">
          <cell r="H14559" t="str">
            <v/>
          </cell>
        </row>
        <row r="14560">
          <cell r="H14560" t="str">
            <v/>
          </cell>
        </row>
        <row r="14561">
          <cell r="H14561" t="str">
            <v/>
          </cell>
        </row>
        <row r="14562">
          <cell r="H14562" t="str">
            <v/>
          </cell>
        </row>
        <row r="14563">
          <cell r="H14563" t="str">
            <v/>
          </cell>
        </row>
        <row r="14564">
          <cell r="H14564" t="str">
            <v/>
          </cell>
        </row>
        <row r="14565">
          <cell r="H14565" t="str">
            <v/>
          </cell>
        </row>
        <row r="14566">
          <cell r="H14566" t="str">
            <v/>
          </cell>
        </row>
        <row r="14567">
          <cell r="H14567" t="str">
            <v/>
          </cell>
        </row>
        <row r="14568">
          <cell r="H14568" t="str">
            <v/>
          </cell>
        </row>
        <row r="14569">
          <cell r="A14569" t="str">
            <v xml:space="preserve">CANTIDAD TOTAL ACTIVIDAD No </v>
          </cell>
          <cell r="H14569" t="str">
            <v/>
          </cell>
        </row>
        <row r="14570">
          <cell r="A14570" t="str">
            <v>INSERTE PLANO, GRÁFICO O ESQUEMA AQUÍ</v>
          </cell>
        </row>
        <row r="14593">
          <cell r="B14593" t="str">
            <v>SANTIAGO RODRÍGUEZ RIVAS</v>
          </cell>
        </row>
        <row r="14594">
          <cell r="B14594" t="str">
            <v>INGENIERO CIVIL PRESUPUESTADOR</v>
          </cell>
        </row>
        <row r="14595">
          <cell r="B14595" t="str">
            <v xml:space="preserve">COSTOS Y PRESUPUESTOS </v>
          </cell>
        </row>
        <row r="14596">
          <cell r="B14596" t="str">
            <v>M.P. 161037-0500005 TLM</v>
          </cell>
          <cell r="C14596" t="str">
            <v>ACTIVIDAD No  - PÁGINA 2</v>
          </cell>
        </row>
        <row r="14597">
          <cell r="A14597" t="str">
            <v>DEPARTAMENTO DE ANTIOQUIA</v>
          </cell>
        </row>
        <row r="14598">
          <cell r="A14598" t="str">
            <v>MUNICIPIO DE BRICEÑO</v>
          </cell>
        </row>
        <row r="14599">
          <cell r="A14599" t="str">
            <v>PROYECTO: PLANTA DE BENEFICIO ANIMAL DEL MUNICIPIO DE BRICEÑO - ANTIOQUIA</v>
          </cell>
        </row>
        <row r="14601">
          <cell r="A14601" t="str">
            <v>MEMORIAS DE OBRA</v>
          </cell>
        </row>
        <row r="14603">
          <cell r="A14603" t="str">
            <v>No.</v>
          </cell>
          <cell r="B14603" t="str">
            <v>DESCRIPCIÓN</v>
          </cell>
          <cell r="F14603" t="str">
            <v>ÍTEM DE PAGO</v>
          </cell>
          <cell r="G14603" t="str">
            <v>UNIDAD</v>
          </cell>
          <cell r="H14603" t="str">
            <v>CANTIDAD</v>
          </cell>
        </row>
        <row r="14604">
          <cell r="B14604" t="str">
            <v/>
          </cell>
          <cell r="F14604" t="str">
            <v/>
          </cell>
          <cell r="G14604" t="str">
            <v/>
          </cell>
          <cell r="H14604" t="str">
            <v/>
          </cell>
        </row>
        <row r="14606">
          <cell r="A14606" t="str">
            <v>DETALLE</v>
          </cell>
          <cell r="C14606" t="str">
            <v>FACTOR</v>
          </cell>
          <cell r="D14606" t="str">
            <v>CANTIDAD</v>
          </cell>
          <cell r="E14606" t="str">
            <v>A (ML)</v>
          </cell>
          <cell r="F14606" t="str">
            <v>B (M2)</v>
          </cell>
          <cell r="G14606" t="str">
            <v>C (M3)</v>
          </cell>
          <cell r="H14606" t="str">
            <v>TOTAL</v>
          </cell>
        </row>
        <row r="14607">
          <cell r="H14607" t="str">
            <v/>
          </cell>
        </row>
        <row r="14608">
          <cell r="H14608" t="str">
            <v/>
          </cell>
        </row>
        <row r="14609">
          <cell r="H14609" t="str">
            <v/>
          </cell>
        </row>
        <row r="14610">
          <cell r="H14610" t="str">
            <v/>
          </cell>
        </row>
        <row r="14611">
          <cell r="H14611" t="str">
            <v/>
          </cell>
        </row>
        <row r="14612">
          <cell r="H14612" t="str">
            <v/>
          </cell>
        </row>
        <row r="14613">
          <cell r="H14613" t="str">
            <v/>
          </cell>
        </row>
        <row r="14614">
          <cell r="H14614" t="str">
            <v/>
          </cell>
        </row>
        <row r="14615">
          <cell r="H14615" t="str">
            <v/>
          </cell>
        </row>
        <row r="14616">
          <cell r="H14616" t="str">
            <v/>
          </cell>
        </row>
        <row r="14617">
          <cell r="H14617" t="str">
            <v/>
          </cell>
        </row>
        <row r="14618">
          <cell r="H14618" t="str">
            <v/>
          </cell>
        </row>
        <row r="14619">
          <cell r="H14619" t="str">
            <v/>
          </cell>
        </row>
        <row r="14620">
          <cell r="H14620" t="str">
            <v/>
          </cell>
        </row>
        <row r="14621">
          <cell r="H14621" t="str">
            <v/>
          </cell>
        </row>
        <row r="14622">
          <cell r="H14622" t="str">
            <v/>
          </cell>
        </row>
        <row r="14623">
          <cell r="H14623" t="str">
            <v/>
          </cell>
        </row>
        <row r="14624">
          <cell r="H14624" t="str">
            <v/>
          </cell>
        </row>
        <row r="14625">
          <cell r="H14625" t="str">
            <v/>
          </cell>
        </row>
        <row r="14626">
          <cell r="H14626" t="str">
            <v/>
          </cell>
        </row>
        <row r="14627">
          <cell r="H14627" t="str">
            <v/>
          </cell>
        </row>
        <row r="14628">
          <cell r="H14628" t="str">
            <v/>
          </cell>
        </row>
        <row r="14629">
          <cell r="H14629" t="str">
            <v/>
          </cell>
        </row>
        <row r="14630">
          <cell r="H14630" t="str">
            <v/>
          </cell>
        </row>
        <row r="14631">
          <cell r="H14631" t="str">
            <v/>
          </cell>
        </row>
        <row r="14632">
          <cell r="H14632" t="str">
            <v/>
          </cell>
        </row>
        <row r="14633">
          <cell r="H14633" t="str">
            <v/>
          </cell>
        </row>
        <row r="14634">
          <cell r="H14634" t="str">
            <v/>
          </cell>
        </row>
        <row r="14635">
          <cell r="H14635" t="str">
            <v/>
          </cell>
        </row>
        <row r="14636">
          <cell r="H14636" t="str">
            <v/>
          </cell>
        </row>
        <row r="14637">
          <cell r="H14637" t="str">
            <v/>
          </cell>
        </row>
        <row r="14638">
          <cell r="A14638" t="str">
            <v>ACTIVIDAD No  - PÁGINA 1</v>
          </cell>
        </row>
        <row r="14639">
          <cell r="H14639" t="str">
            <v/>
          </cell>
        </row>
        <row r="14640">
          <cell r="H14640" t="str">
            <v/>
          </cell>
        </row>
        <row r="14641">
          <cell r="H14641" t="str">
            <v/>
          </cell>
        </row>
        <row r="14642">
          <cell r="H14642" t="str">
            <v/>
          </cell>
        </row>
        <row r="14643">
          <cell r="H14643" t="str">
            <v/>
          </cell>
        </row>
        <row r="14644">
          <cell r="H14644" t="str">
            <v/>
          </cell>
        </row>
        <row r="14645">
          <cell r="H14645" t="str">
            <v/>
          </cell>
        </row>
        <row r="14646">
          <cell r="H14646" t="str">
            <v/>
          </cell>
        </row>
        <row r="14647">
          <cell r="H14647" t="str">
            <v/>
          </cell>
        </row>
        <row r="14648">
          <cell r="H14648" t="str">
            <v/>
          </cell>
        </row>
        <row r="14649">
          <cell r="H14649" t="str">
            <v/>
          </cell>
        </row>
        <row r="14650">
          <cell r="H14650" t="str">
            <v/>
          </cell>
        </row>
        <row r="14651">
          <cell r="H14651" t="str">
            <v/>
          </cell>
        </row>
        <row r="14652">
          <cell r="H14652" t="str">
            <v/>
          </cell>
        </row>
        <row r="14653">
          <cell r="H14653" t="str">
            <v/>
          </cell>
        </row>
        <row r="14654">
          <cell r="H14654" t="str">
            <v/>
          </cell>
        </row>
        <row r="14655">
          <cell r="H14655" t="str">
            <v/>
          </cell>
        </row>
        <row r="14656">
          <cell r="A14656" t="str">
            <v xml:space="preserve">CANTIDAD TOTAL ACTIVIDAD No </v>
          </cell>
          <cell r="H14656" t="str">
            <v/>
          </cell>
        </row>
        <row r="14657">
          <cell r="A14657" t="str">
            <v>INSERTE PLANO, GRÁFICO O ESQUEMA AQUÍ</v>
          </cell>
        </row>
        <row r="14680">
          <cell r="B14680" t="str">
            <v>SANTIAGO RODRÍGUEZ RIVAS</v>
          </cell>
        </row>
        <row r="14681">
          <cell r="B14681" t="str">
            <v>INGENIERO CIVIL PRESUPUESTADOR</v>
          </cell>
        </row>
        <row r="14682">
          <cell r="B14682" t="str">
            <v xml:space="preserve">COSTOS Y PRESUPUESTOS </v>
          </cell>
        </row>
        <row r="14683">
          <cell r="B14683" t="str">
            <v>M.P. 161037-0500005 TLM</v>
          </cell>
          <cell r="C14683" t="str">
            <v>ACTIVIDAD No  - PÁGINA 2</v>
          </cell>
        </row>
        <row r="14684">
          <cell r="A14684" t="str">
            <v>DEPARTAMENTO DE ANTIOQUIA</v>
          </cell>
        </row>
        <row r="14685">
          <cell r="A14685" t="str">
            <v>MUNICIPIO DE BRICEÑO</v>
          </cell>
        </row>
        <row r="14686">
          <cell r="A14686" t="str">
            <v>PROYECTO: PLANTA DE BENEFICIO ANIMAL DEL MUNICIPIO DE BRICEÑO - ANTIOQUIA</v>
          </cell>
        </row>
        <row r="14688">
          <cell r="A14688" t="str">
            <v>MEMORIAS DE OBRA</v>
          </cell>
        </row>
        <row r="14690">
          <cell r="A14690" t="str">
            <v>No.</v>
          </cell>
          <cell r="B14690" t="str">
            <v>DESCRIPCIÓN</v>
          </cell>
          <cell r="F14690" t="str">
            <v>ÍTEM DE PAGO</v>
          </cell>
          <cell r="G14690" t="str">
            <v>UNIDAD</v>
          </cell>
          <cell r="H14690" t="str">
            <v>CANTIDAD</v>
          </cell>
        </row>
        <row r="14691">
          <cell r="B14691" t="str">
            <v/>
          </cell>
          <cell r="F14691" t="str">
            <v/>
          </cell>
          <cell r="G14691" t="str">
            <v/>
          </cell>
          <cell r="H14691" t="str">
            <v/>
          </cell>
        </row>
        <row r="14693">
          <cell r="A14693" t="str">
            <v>DETALLE</v>
          </cell>
          <cell r="C14693" t="str">
            <v>FACTOR</v>
          </cell>
          <cell r="D14693" t="str">
            <v>CANTIDAD</v>
          </cell>
          <cell r="E14693" t="str">
            <v>A (ML)</v>
          </cell>
          <cell r="F14693" t="str">
            <v>B (M2)</v>
          </cell>
          <cell r="G14693" t="str">
            <v>C (M3)</v>
          </cell>
          <cell r="H14693" t="str">
            <v>TOTAL</v>
          </cell>
        </row>
        <row r="14694">
          <cell r="H14694" t="str">
            <v/>
          </cell>
        </row>
        <row r="14695">
          <cell r="H14695" t="str">
            <v/>
          </cell>
        </row>
        <row r="14696">
          <cell r="H14696" t="str">
            <v/>
          </cell>
        </row>
        <row r="14697">
          <cell r="H14697" t="str">
            <v/>
          </cell>
        </row>
        <row r="14698">
          <cell r="H14698" t="str">
            <v/>
          </cell>
        </row>
        <row r="14699">
          <cell r="H14699" t="str">
            <v/>
          </cell>
        </row>
        <row r="14700">
          <cell r="H14700" t="str">
            <v/>
          </cell>
        </row>
        <row r="14701">
          <cell r="H14701" t="str">
            <v/>
          </cell>
        </row>
        <row r="14702">
          <cell r="H14702" t="str">
            <v/>
          </cell>
        </row>
        <row r="14703">
          <cell r="H14703" t="str">
            <v/>
          </cell>
        </row>
        <row r="14704">
          <cell r="H14704" t="str">
            <v/>
          </cell>
        </row>
        <row r="14705">
          <cell r="H14705" t="str">
            <v/>
          </cell>
        </row>
        <row r="14706">
          <cell r="H14706" t="str">
            <v/>
          </cell>
        </row>
        <row r="14707">
          <cell r="H14707" t="str">
            <v/>
          </cell>
        </row>
        <row r="14708">
          <cell r="H14708" t="str">
            <v/>
          </cell>
        </row>
        <row r="14709">
          <cell r="H14709" t="str">
            <v/>
          </cell>
        </row>
        <row r="14710">
          <cell r="H14710" t="str">
            <v/>
          </cell>
        </row>
        <row r="14711">
          <cell r="H14711" t="str">
            <v/>
          </cell>
        </row>
        <row r="14712">
          <cell r="H14712" t="str">
            <v/>
          </cell>
        </row>
        <row r="14713">
          <cell r="H14713" t="str">
            <v/>
          </cell>
        </row>
        <row r="14714">
          <cell r="H14714" t="str">
            <v/>
          </cell>
        </row>
        <row r="14715">
          <cell r="H14715" t="str">
            <v/>
          </cell>
        </row>
        <row r="14716">
          <cell r="H14716" t="str">
            <v/>
          </cell>
        </row>
        <row r="14717">
          <cell r="H14717" t="str">
            <v/>
          </cell>
        </row>
        <row r="14718">
          <cell r="H14718" t="str">
            <v/>
          </cell>
        </row>
        <row r="14721">
          <cell r="H14721" t="str">
            <v/>
          </cell>
        </row>
        <row r="14722">
          <cell r="H14722" t="str">
            <v/>
          </cell>
        </row>
        <row r="14723">
          <cell r="H14723" t="str">
            <v/>
          </cell>
        </row>
        <row r="14724">
          <cell r="H14724" t="str">
            <v/>
          </cell>
        </row>
        <row r="14725">
          <cell r="H14725" t="str">
            <v/>
          </cell>
        </row>
        <row r="14726">
          <cell r="H14726" t="str">
            <v/>
          </cell>
        </row>
        <row r="14727">
          <cell r="A14727" t="str">
            <v>ACTIVIDAD No  - PÁGINA 1</v>
          </cell>
        </row>
        <row r="14728">
          <cell r="H14728" t="str">
            <v/>
          </cell>
        </row>
        <row r="14729">
          <cell r="H14729" t="str">
            <v/>
          </cell>
        </row>
        <row r="14730">
          <cell r="H14730" t="str">
            <v/>
          </cell>
        </row>
        <row r="14731">
          <cell r="H14731" t="str">
            <v/>
          </cell>
        </row>
        <row r="14732">
          <cell r="H14732" t="str">
            <v/>
          </cell>
        </row>
        <row r="14733">
          <cell r="H14733" t="str">
            <v/>
          </cell>
        </row>
        <row r="14734">
          <cell r="H14734" t="str">
            <v/>
          </cell>
        </row>
        <row r="14735">
          <cell r="H14735" t="str">
            <v/>
          </cell>
        </row>
        <row r="14736">
          <cell r="H14736" t="str">
            <v/>
          </cell>
        </row>
        <row r="14737">
          <cell r="H14737" t="str">
            <v/>
          </cell>
        </row>
        <row r="14738">
          <cell r="H14738" t="str">
            <v/>
          </cell>
        </row>
        <row r="14739">
          <cell r="H14739" t="str">
            <v/>
          </cell>
        </row>
        <row r="14740">
          <cell r="H14740" t="str">
            <v/>
          </cell>
        </row>
        <row r="14741">
          <cell r="H14741" t="str">
            <v/>
          </cell>
        </row>
        <row r="14742">
          <cell r="H14742" t="str">
            <v/>
          </cell>
        </row>
        <row r="14743">
          <cell r="H14743" t="str">
            <v/>
          </cell>
        </row>
        <row r="14744">
          <cell r="H14744" t="str">
            <v/>
          </cell>
        </row>
        <row r="14745">
          <cell r="A14745" t="str">
            <v xml:space="preserve">CANTIDAD TOTAL ACTIVIDAD No </v>
          </cell>
          <cell r="H14745" t="str">
            <v/>
          </cell>
        </row>
        <row r="14746">
          <cell r="A14746" t="str">
            <v>INSERTE PLANO, GRÁFICO O ESQUEMA AQUÍ</v>
          </cell>
        </row>
        <row r="14769">
          <cell r="B14769" t="str">
            <v>SANTIAGO RODRÍGUEZ RIVAS</v>
          </cell>
        </row>
        <row r="14770">
          <cell r="B14770" t="str">
            <v>INGENIERO CIVIL PRESUPUESTADOR</v>
          </cell>
        </row>
        <row r="14771">
          <cell r="B14771" t="str">
            <v xml:space="preserve">COSTOS Y PRESUPUESTOS </v>
          </cell>
        </row>
        <row r="14772">
          <cell r="B14772" t="str">
            <v>M.P. 161037-0500005 TLM</v>
          </cell>
          <cell r="C14772" t="str">
            <v>ACTIVIDAD No  - PÁGINA 2</v>
          </cell>
        </row>
        <row r="14773">
          <cell r="A14773" t="str">
            <v>DEPARTAMENTO DE ANTIOQUIA</v>
          </cell>
        </row>
        <row r="14774">
          <cell r="A14774" t="str">
            <v>MUNICIPIO DE BRICEÑO</v>
          </cell>
        </row>
        <row r="14775">
          <cell r="A14775" t="str">
            <v>PROYECTO: PLANTA DE BENEFICIO ANIMAL DEL MUNICIPIO DE BRICEÑO - ANTIOQUIA</v>
          </cell>
        </row>
        <row r="14777">
          <cell r="A14777" t="str">
            <v>MEMORIAS DE OBRA</v>
          </cell>
        </row>
        <row r="14779">
          <cell r="A14779" t="str">
            <v>No.</v>
          </cell>
          <cell r="B14779" t="str">
            <v>DESCRIPCIÓN</v>
          </cell>
          <cell r="F14779" t="str">
            <v>ÍTEM DE PAGO</v>
          </cell>
          <cell r="G14779" t="str">
            <v>UNIDAD</v>
          </cell>
          <cell r="H14779" t="str">
            <v>CANTIDAD</v>
          </cell>
        </row>
        <row r="14780">
          <cell r="B14780" t="str">
            <v/>
          </cell>
          <cell r="F14780" t="str">
            <v/>
          </cell>
          <cell r="G14780" t="str">
            <v/>
          </cell>
          <cell r="H14780" t="str">
            <v/>
          </cell>
        </row>
        <row r="14782">
          <cell r="A14782" t="str">
            <v>DETALLE</v>
          </cell>
          <cell r="C14782" t="str">
            <v>FACTOR</v>
          </cell>
          <cell r="D14782" t="str">
            <v>CANTIDAD</v>
          </cell>
          <cell r="E14782" t="str">
            <v>A (ML)</v>
          </cell>
          <cell r="F14782" t="str">
            <v>B (M2)</v>
          </cell>
          <cell r="G14782" t="str">
            <v>C (M3)</v>
          </cell>
          <cell r="H14782" t="str">
            <v>TOTAL</v>
          </cell>
        </row>
        <row r="14783">
          <cell r="H14783" t="str">
            <v/>
          </cell>
        </row>
        <row r="14784">
          <cell r="H14784" t="str">
            <v/>
          </cell>
        </row>
        <row r="14785">
          <cell r="H14785" t="str">
            <v/>
          </cell>
        </row>
        <row r="14786">
          <cell r="H14786" t="str">
            <v/>
          </cell>
        </row>
        <row r="14787">
          <cell r="H14787" t="str">
            <v/>
          </cell>
        </row>
        <row r="14788">
          <cell r="H14788" t="str">
            <v/>
          </cell>
        </row>
        <row r="14789">
          <cell r="H14789" t="str">
            <v/>
          </cell>
        </row>
        <row r="14790">
          <cell r="H14790" t="str">
            <v/>
          </cell>
        </row>
        <row r="14791">
          <cell r="H14791" t="str">
            <v/>
          </cell>
        </row>
        <row r="14792">
          <cell r="H14792" t="str">
            <v/>
          </cell>
        </row>
        <row r="14793">
          <cell r="H14793" t="str">
            <v/>
          </cell>
        </row>
        <row r="14794">
          <cell r="H14794" t="str">
            <v/>
          </cell>
        </row>
        <row r="14795">
          <cell r="H14795" t="str">
            <v/>
          </cell>
        </row>
        <row r="14796">
          <cell r="H14796" t="str">
            <v/>
          </cell>
        </row>
        <row r="14797">
          <cell r="H14797" t="str">
            <v/>
          </cell>
        </row>
        <row r="14798">
          <cell r="H14798" t="str">
            <v/>
          </cell>
        </row>
        <row r="14799">
          <cell r="H14799" t="str">
            <v/>
          </cell>
        </row>
        <row r="14800">
          <cell r="H14800" t="str">
            <v/>
          </cell>
        </row>
        <row r="14801">
          <cell r="H14801" t="str">
            <v/>
          </cell>
        </row>
        <row r="14802">
          <cell r="H14802" t="str">
            <v/>
          </cell>
        </row>
        <row r="14803">
          <cell r="H14803" t="str">
            <v/>
          </cell>
        </row>
        <row r="14804">
          <cell r="H14804" t="str">
            <v/>
          </cell>
        </row>
        <row r="14805">
          <cell r="H14805" t="str">
            <v/>
          </cell>
        </row>
        <row r="14806">
          <cell r="H14806" t="str">
            <v/>
          </cell>
        </row>
        <row r="14807">
          <cell r="H14807" t="str">
            <v/>
          </cell>
        </row>
        <row r="14808">
          <cell r="H14808" t="str">
            <v/>
          </cell>
        </row>
        <row r="14809">
          <cell r="H14809" t="str">
            <v/>
          </cell>
        </row>
        <row r="14810">
          <cell r="H14810" t="str">
            <v/>
          </cell>
        </row>
        <row r="14811">
          <cell r="H14811" t="str">
            <v/>
          </cell>
        </row>
        <row r="14812">
          <cell r="H14812" t="str">
            <v/>
          </cell>
        </row>
        <row r="14813">
          <cell r="H14813" t="str">
            <v/>
          </cell>
        </row>
        <row r="14814">
          <cell r="A14814" t="str">
            <v>ACTIVIDAD No  - PÁGINA 1</v>
          </cell>
        </row>
        <row r="14815">
          <cell r="H14815" t="str">
            <v/>
          </cell>
        </row>
        <row r="14816">
          <cell r="H14816" t="str">
            <v/>
          </cell>
        </row>
        <row r="14817">
          <cell r="H14817" t="str">
            <v/>
          </cell>
        </row>
        <row r="14818">
          <cell r="H14818" t="str">
            <v/>
          </cell>
        </row>
        <row r="14819">
          <cell r="H14819" t="str">
            <v/>
          </cell>
        </row>
        <row r="14820">
          <cell r="H14820" t="str">
            <v/>
          </cell>
        </row>
        <row r="14821">
          <cell r="H14821" t="str">
            <v/>
          </cell>
        </row>
        <row r="14822">
          <cell r="H14822" t="str">
            <v/>
          </cell>
        </row>
        <row r="14823">
          <cell r="H14823" t="str">
            <v/>
          </cell>
        </row>
        <row r="14824">
          <cell r="H14824" t="str">
            <v/>
          </cell>
        </row>
        <row r="14825">
          <cell r="H14825" t="str">
            <v/>
          </cell>
        </row>
        <row r="14826">
          <cell r="H14826" t="str">
            <v/>
          </cell>
        </row>
        <row r="14827">
          <cell r="H14827" t="str">
            <v/>
          </cell>
        </row>
        <row r="14828">
          <cell r="H14828" t="str">
            <v/>
          </cell>
        </row>
        <row r="14829">
          <cell r="H14829" t="str">
            <v/>
          </cell>
        </row>
        <row r="14830">
          <cell r="H14830" t="str">
            <v/>
          </cell>
        </row>
        <row r="14831">
          <cell r="H14831" t="str">
            <v/>
          </cell>
        </row>
        <row r="14832">
          <cell r="A14832" t="str">
            <v xml:space="preserve">CANTIDAD TOTAL ACTIVIDAD No </v>
          </cell>
          <cell r="H14832" t="str">
            <v/>
          </cell>
        </row>
        <row r="14833">
          <cell r="A14833" t="str">
            <v>INSERTE PLANO, GRÁFICO O ESQUEMA AQUÍ</v>
          </cell>
        </row>
        <row r="14856">
          <cell r="B14856" t="str">
            <v>SANTIAGO RODRÍGUEZ RIVAS</v>
          </cell>
        </row>
        <row r="14857">
          <cell r="B14857" t="str">
            <v>INGENIERO CIVIL PRESUPUESTADOR</v>
          </cell>
        </row>
        <row r="14858">
          <cell r="B14858" t="str">
            <v xml:space="preserve">COSTOS Y PRESUPUESTOS </v>
          </cell>
        </row>
        <row r="14859">
          <cell r="B14859" t="str">
            <v>M.P. 161037-0500005 TLM</v>
          </cell>
          <cell r="C14859" t="str">
            <v>ACTIVIDAD No  - PÁGINA 2</v>
          </cell>
        </row>
        <row r="14860">
          <cell r="A14860" t="str">
            <v>DEPARTAMENTO DE ANTIOQUIA</v>
          </cell>
        </row>
        <row r="14861">
          <cell r="A14861" t="str">
            <v>MUNICIPIO DE BRICEÑO</v>
          </cell>
        </row>
        <row r="14862">
          <cell r="A14862" t="str">
            <v>PROYECTO: PLANTA DE BENEFICIO ANIMAL DEL MUNICIPIO DE BRICEÑO - ANTIOQUIA</v>
          </cell>
        </row>
        <row r="14864">
          <cell r="A14864" t="str">
            <v>MEMORIAS DE OBRA</v>
          </cell>
        </row>
        <row r="14866">
          <cell r="A14866" t="str">
            <v>No.</v>
          </cell>
          <cell r="B14866" t="str">
            <v>DESCRIPCIÓN</v>
          </cell>
          <cell r="F14866" t="str">
            <v>ÍTEM DE PAGO</v>
          </cell>
          <cell r="G14866" t="str">
            <v>UNIDAD</v>
          </cell>
          <cell r="H14866" t="str">
            <v>CANTIDAD</v>
          </cell>
        </row>
        <row r="14867">
          <cell r="B14867" t="str">
            <v/>
          </cell>
          <cell r="F14867" t="str">
            <v/>
          </cell>
          <cell r="G14867" t="str">
            <v/>
          </cell>
          <cell r="H14867" t="str">
            <v/>
          </cell>
        </row>
        <row r="14869">
          <cell r="A14869" t="str">
            <v>DETALLE</v>
          </cell>
          <cell r="C14869" t="str">
            <v>FACTOR</v>
          </cell>
          <cell r="D14869" t="str">
            <v>CANTIDAD</v>
          </cell>
          <cell r="E14869" t="str">
            <v>A (ML)</v>
          </cell>
          <cell r="F14869" t="str">
            <v>B (M2)</v>
          </cell>
          <cell r="G14869" t="str">
            <v>C (M3)</v>
          </cell>
          <cell r="H14869" t="str">
            <v>TOTAL</v>
          </cell>
        </row>
        <row r="14870">
          <cell r="H14870" t="str">
            <v/>
          </cell>
        </row>
        <row r="14871">
          <cell r="H14871" t="str">
            <v/>
          </cell>
        </row>
        <row r="14872">
          <cell r="H14872" t="str">
            <v/>
          </cell>
        </row>
        <row r="14873">
          <cell r="H14873" t="str">
            <v/>
          </cell>
        </row>
        <row r="14874">
          <cell r="H14874" t="str">
            <v/>
          </cell>
        </row>
        <row r="14875">
          <cell r="H14875" t="str">
            <v/>
          </cell>
        </row>
        <row r="14876">
          <cell r="H14876" t="str">
            <v/>
          </cell>
        </row>
        <row r="14877">
          <cell r="H14877" t="str">
            <v/>
          </cell>
        </row>
        <row r="14878">
          <cell r="H14878" t="str">
            <v/>
          </cell>
        </row>
        <row r="14879">
          <cell r="H14879" t="str">
            <v/>
          </cell>
        </row>
        <row r="14880">
          <cell r="H14880" t="str">
            <v/>
          </cell>
        </row>
        <row r="14881">
          <cell r="H14881" t="str">
            <v/>
          </cell>
        </row>
        <row r="14882">
          <cell r="H14882" t="str">
            <v/>
          </cell>
        </row>
        <row r="14883">
          <cell r="H14883" t="str">
            <v/>
          </cell>
        </row>
        <row r="14884">
          <cell r="H14884" t="str">
            <v/>
          </cell>
        </row>
        <row r="14885">
          <cell r="H14885" t="str">
            <v/>
          </cell>
        </row>
        <row r="14886">
          <cell r="H14886" t="str">
            <v/>
          </cell>
        </row>
        <row r="14887">
          <cell r="H14887" t="str">
            <v/>
          </cell>
        </row>
        <row r="14888">
          <cell r="H14888" t="str">
            <v/>
          </cell>
        </row>
        <row r="14889">
          <cell r="H14889" t="str">
            <v/>
          </cell>
        </row>
        <row r="14890">
          <cell r="H14890" t="str">
            <v/>
          </cell>
        </row>
        <row r="14891">
          <cell r="H14891" t="str">
            <v/>
          </cell>
        </row>
        <row r="14892">
          <cell r="H14892" t="str">
            <v/>
          </cell>
        </row>
        <row r="14893">
          <cell r="H14893" t="str">
            <v/>
          </cell>
        </row>
        <row r="14894">
          <cell r="H14894" t="str">
            <v/>
          </cell>
        </row>
        <row r="14895">
          <cell r="H14895" t="str">
            <v/>
          </cell>
        </row>
        <row r="14896">
          <cell r="H14896" t="str">
            <v/>
          </cell>
        </row>
        <row r="14897">
          <cell r="H14897" t="str">
            <v/>
          </cell>
        </row>
        <row r="14898">
          <cell r="H14898" t="str">
            <v/>
          </cell>
        </row>
        <row r="14899">
          <cell r="H14899" t="str">
            <v/>
          </cell>
        </row>
        <row r="14900">
          <cell r="H14900" t="str">
            <v/>
          </cell>
        </row>
        <row r="14901">
          <cell r="A14901" t="str">
            <v>ACTIVIDAD No  - PÁGINA 1</v>
          </cell>
        </row>
        <row r="14902">
          <cell r="H14902" t="str">
            <v/>
          </cell>
        </row>
        <row r="14903">
          <cell r="H14903" t="str">
            <v/>
          </cell>
        </row>
        <row r="14904">
          <cell r="H14904" t="str">
            <v/>
          </cell>
        </row>
        <row r="14905">
          <cell r="H14905" t="str">
            <v/>
          </cell>
        </row>
        <row r="14906">
          <cell r="H14906" t="str">
            <v/>
          </cell>
        </row>
        <row r="14907">
          <cell r="H14907" t="str">
            <v/>
          </cell>
        </row>
        <row r="14908">
          <cell r="H14908" t="str">
            <v/>
          </cell>
        </row>
        <row r="14909">
          <cell r="H14909" t="str">
            <v/>
          </cell>
        </row>
        <row r="14910">
          <cell r="H14910" t="str">
            <v/>
          </cell>
        </row>
        <row r="14911">
          <cell r="H14911" t="str">
            <v/>
          </cell>
        </row>
        <row r="14912">
          <cell r="H14912" t="str">
            <v/>
          </cell>
        </row>
        <row r="14913">
          <cell r="H14913" t="str">
            <v/>
          </cell>
        </row>
        <row r="14914">
          <cell r="H14914" t="str">
            <v/>
          </cell>
        </row>
        <row r="14915">
          <cell r="H14915" t="str">
            <v/>
          </cell>
        </row>
        <row r="14916">
          <cell r="H14916" t="str">
            <v/>
          </cell>
        </row>
        <row r="14917">
          <cell r="H14917" t="str">
            <v/>
          </cell>
        </row>
        <row r="14918">
          <cell r="H14918" t="str">
            <v/>
          </cell>
        </row>
        <row r="14919">
          <cell r="A14919" t="str">
            <v xml:space="preserve">CANTIDAD TOTAL ACTIVIDAD No </v>
          </cell>
          <cell r="H14919" t="str">
            <v/>
          </cell>
        </row>
        <row r="14920">
          <cell r="A14920" t="str">
            <v>INSERTE PLANO, GRÁFICO O ESQUEMA AQUÍ</v>
          </cell>
        </row>
        <row r="14943">
          <cell r="B14943" t="str">
            <v>SANTIAGO RODRÍGUEZ RIVAS</v>
          </cell>
        </row>
        <row r="14944">
          <cell r="B14944" t="str">
            <v>INGENIERO CIVIL PRESUPUESTADOR</v>
          </cell>
        </row>
        <row r="14945">
          <cell r="B14945" t="str">
            <v xml:space="preserve">COSTOS Y PRESUPUESTOS </v>
          </cell>
        </row>
        <row r="14946">
          <cell r="B14946" t="str">
            <v>M.P. 161037-0500005 TLM</v>
          </cell>
          <cell r="C14946" t="str">
            <v>ACTIVIDAD No  - PÁGINA 2</v>
          </cell>
        </row>
        <row r="14947">
          <cell r="A14947" t="str">
            <v>DEPARTAMENTO DE ANTIOQUIA</v>
          </cell>
        </row>
        <row r="14948">
          <cell r="A14948" t="str">
            <v>MUNICIPIO DE BRICEÑO</v>
          </cell>
        </row>
        <row r="14949">
          <cell r="A14949" t="str">
            <v>PROYECTO: PLANTA DE BENEFICIO ANIMAL DEL MUNICIPIO DE BRICEÑO - ANTIOQUIA</v>
          </cell>
        </row>
        <row r="14951">
          <cell r="A14951" t="str">
            <v>MEMORIAS DE OBRA</v>
          </cell>
        </row>
        <row r="14953">
          <cell r="A14953" t="str">
            <v>No.</v>
          </cell>
          <cell r="B14953" t="str">
            <v>DESCRIPCIÓN</v>
          </cell>
          <cell r="F14953" t="str">
            <v>ÍTEM DE PAGO</v>
          </cell>
          <cell r="G14953" t="str">
            <v>UNIDAD</v>
          </cell>
          <cell r="H14953" t="str">
            <v>CANTIDAD</v>
          </cell>
        </row>
        <row r="14954">
          <cell r="B14954" t="str">
            <v/>
          </cell>
          <cell r="F14954" t="str">
            <v/>
          </cell>
          <cell r="G14954" t="str">
            <v/>
          </cell>
          <cell r="H14954" t="str">
            <v/>
          </cell>
        </row>
        <row r="14956">
          <cell r="A14956" t="str">
            <v>DETALLE</v>
          </cell>
          <cell r="C14956" t="str">
            <v>FACTOR</v>
          </cell>
          <cell r="D14956" t="str">
            <v>CANTIDAD</v>
          </cell>
          <cell r="E14956" t="str">
            <v>A (ML)</v>
          </cell>
          <cell r="F14956" t="str">
            <v>B (M2)</v>
          </cell>
          <cell r="G14956" t="str">
            <v>C (M3)</v>
          </cell>
          <cell r="H14956" t="str">
            <v>TOTAL</v>
          </cell>
        </row>
        <row r="14957">
          <cell r="H14957" t="str">
            <v/>
          </cell>
        </row>
        <row r="14958">
          <cell r="H14958" t="str">
            <v/>
          </cell>
        </row>
        <row r="14959">
          <cell r="H14959" t="str">
            <v/>
          </cell>
        </row>
        <row r="14960">
          <cell r="H14960" t="str">
            <v/>
          </cell>
        </row>
        <row r="14961">
          <cell r="H14961" t="str">
            <v/>
          </cell>
        </row>
        <row r="14962">
          <cell r="H14962" t="str">
            <v/>
          </cell>
        </row>
        <row r="14963">
          <cell r="H14963" t="str">
            <v/>
          </cell>
        </row>
        <row r="14964">
          <cell r="H14964" t="str">
            <v/>
          </cell>
        </row>
        <row r="14965">
          <cell r="H14965" t="str">
            <v/>
          </cell>
        </row>
        <row r="14966">
          <cell r="H14966" t="str">
            <v/>
          </cell>
        </row>
        <row r="14967">
          <cell r="H14967" t="str">
            <v/>
          </cell>
        </row>
        <row r="14968">
          <cell r="H14968" t="str">
            <v/>
          </cell>
        </row>
        <row r="14969">
          <cell r="H14969" t="str">
            <v/>
          </cell>
        </row>
        <row r="14970">
          <cell r="H14970" t="str">
            <v/>
          </cell>
        </row>
        <row r="14971">
          <cell r="H14971" t="str">
            <v/>
          </cell>
        </row>
        <row r="14972">
          <cell r="H14972" t="str">
            <v/>
          </cell>
        </row>
        <row r="14973">
          <cell r="H14973" t="str">
            <v/>
          </cell>
        </row>
        <row r="14974">
          <cell r="H14974" t="str">
            <v/>
          </cell>
        </row>
        <row r="14975">
          <cell r="H14975" t="str">
            <v/>
          </cell>
        </row>
        <row r="14976">
          <cell r="H14976" t="str">
            <v/>
          </cell>
        </row>
        <row r="14977">
          <cell r="H14977" t="str">
            <v/>
          </cell>
        </row>
        <row r="14978">
          <cell r="H14978" t="str">
            <v/>
          </cell>
        </row>
        <row r="14979">
          <cell r="H14979" t="str">
            <v/>
          </cell>
        </row>
        <row r="14980">
          <cell r="H14980" t="str">
            <v/>
          </cell>
        </row>
        <row r="14981">
          <cell r="H14981" t="str">
            <v/>
          </cell>
        </row>
        <row r="14982">
          <cell r="H14982" t="str">
            <v/>
          </cell>
        </row>
        <row r="14983">
          <cell r="H14983" t="str">
            <v/>
          </cell>
        </row>
        <row r="14984">
          <cell r="H14984" t="str">
            <v/>
          </cell>
        </row>
        <row r="14985">
          <cell r="H14985" t="str">
            <v/>
          </cell>
        </row>
        <row r="14986">
          <cell r="H14986" t="str">
            <v/>
          </cell>
        </row>
        <row r="14987">
          <cell r="H14987" t="str">
            <v/>
          </cell>
        </row>
        <row r="14988">
          <cell r="A14988" t="str">
            <v>ACTIVIDAD No  - PÁGINA 1</v>
          </cell>
        </row>
        <row r="14989">
          <cell r="H14989" t="str">
            <v/>
          </cell>
        </row>
        <row r="14990">
          <cell r="H14990" t="str">
            <v/>
          </cell>
        </row>
        <row r="14991">
          <cell r="H14991" t="str">
            <v/>
          </cell>
        </row>
        <row r="14992">
          <cell r="H14992" t="str">
            <v/>
          </cell>
        </row>
        <row r="14993">
          <cell r="H14993" t="str">
            <v/>
          </cell>
        </row>
        <row r="14994">
          <cell r="H14994" t="str">
            <v/>
          </cell>
        </row>
        <row r="14995">
          <cell r="H14995" t="str">
            <v/>
          </cell>
        </row>
        <row r="14996">
          <cell r="H14996" t="str">
            <v/>
          </cell>
        </row>
        <row r="14997">
          <cell r="H14997" t="str">
            <v/>
          </cell>
        </row>
        <row r="14998">
          <cell r="H14998" t="str">
            <v/>
          </cell>
        </row>
        <row r="14999">
          <cell r="H14999" t="str">
            <v/>
          </cell>
        </row>
        <row r="15000">
          <cell r="H15000" t="str">
            <v/>
          </cell>
        </row>
        <row r="15001">
          <cell r="H15001" t="str">
            <v/>
          </cell>
        </row>
        <row r="15002">
          <cell r="H15002" t="str">
            <v/>
          </cell>
        </row>
        <row r="15003">
          <cell r="H15003" t="str">
            <v/>
          </cell>
        </row>
        <row r="15004">
          <cell r="H15004" t="str">
            <v/>
          </cell>
        </row>
        <row r="15005">
          <cell r="H15005" t="str">
            <v/>
          </cell>
        </row>
        <row r="15006">
          <cell r="A15006" t="str">
            <v xml:space="preserve">CANTIDAD TOTAL ACTIVIDAD No </v>
          </cell>
          <cell r="H15006" t="str">
            <v/>
          </cell>
        </row>
        <row r="15007">
          <cell r="A15007" t="str">
            <v>INSERTE PLANO, GRÁFICO O ESQUEMA AQUÍ</v>
          </cell>
        </row>
        <row r="15030">
          <cell r="B15030" t="str">
            <v>SANTIAGO RODRÍGUEZ RIVAS</v>
          </cell>
        </row>
        <row r="15031">
          <cell r="B15031" t="str">
            <v>INGENIERO CIVIL PRESUPUESTADOR</v>
          </cell>
        </row>
        <row r="15032">
          <cell r="B15032" t="str">
            <v xml:space="preserve">COSTOS Y PRESUPUESTOS </v>
          </cell>
        </row>
        <row r="15033">
          <cell r="B15033" t="str">
            <v>M.P. 161037-0500005 TLM</v>
          </cell>
          <cell r="C15033" t="str">
            <v>ACTIVIDAD No  - PÁGINA 2</v>
          </cell>
        </row>
        <row r="15034">
          <cell r="A15034" t="str">
            <v>DEPARTAMENTO DE ANTIOQUIA</v>
          </cell>
        </row>
        <row r="15035">
          <cell r="A15035" t="str">
            <v>MUNICIPIO DE BRICEÑO</v>
          </cell>
        </row>
        <row r="15036">
          <cell r="A15036" t="str">
            <v>PROYECTO: PLANTA DE BENEFICIO ANIMAL DEL MUNICIPIO DE BRICEÑO - ANTIOQUIA</v>
          </cell>
        </row>
        <row r="15038">
          <cell r="A15038" t="str">
            <v>MEMORIAS DE OBRA</v>
          </cell>
        </row>
        <row r="15040">
          <cell r="A15040" t="str">
            <v>No.</v>
          </cell>
          <cell r="B15040" t="str">
            <v>DESCRIPCIÓN</v>
          </cell>
          <cell r="F15040" t="str">
            <v>ÍTEM DE PAGO</v>
          </cell>
          <cell r="G15040" t="str">
            <v>UNIDAD</v>
          </cell>
          <cell r="H15040" t="str">
            <v>CANTIDAD</v>
          </cell>
        </row>
        <row r="15041">
          <cell r="B15041" t="str">
            <v/>
          </cell>
          <cell r="F15041" t="str">
            <v/>
          </cell>
          <cell r="G15041" t="str">
            <v/>
          </cell>
          <cell r="H15041" t="str">
            <v/>
          </cell>
        </row>
        <row r="15043">
          <cell r="A15043" t="str">
            <v>DETALLE</v>
          </cell>
          <cell r="C15043" t="str">
            <v>FACTOR</v>
          </cell>
          <cell r="D15043" t="str">
            <v>CANTIDAD</v>
          </cell>
          <cell r="E15043" t="str">
            <v>A (ML)</v>
          </cell>
          <cell r="F15043" t="str">
            <v>B (M2)</v>
          </cell>
          <cell r="G15043" t="str">
            <v>C (M3)</v>
          </cell>
          <cell r="H15043" t="str">
            <v>TOTAL</v>
          </cell>
        </row>
        <row r="15044">
          <cell r="H15044" t="str">
            <v/>
          </cell>
        </row>
        <row r="15045">
          <cell r="H15045" t="str">
            <v/>
          </cell>
        </row>
        <row r="15046">
          <cell r="H15046" t="str">
            <v/>
          </cell>
        </row>
        <row r="15047">
          <cell r="H15047" t="str">
            <v/>
          </cell>
        </row>
        <row r="15048">
          <cell r="H15048" t="str">
            <v/>
          </cell>
        </row>
        <row r="15049">
          <cell r="H15049" t="str">
            <v/>
          </cell>
        </row>
        <row r="15050">
          <cell r="H15050" t="str">
            <v/>
          </cell>
        </row>
        <row r="15051">
          <cell r="H15051" t="str">
            <v/>
          </cell>
        </row>
        <row r="15052">
          <cell r="H15052" t="str">
            <v/>
          </cell>
        </row>
        <row r="15053">
          <cell r="H15053" t="str">
            <v/>
          </cell>
        </row>
        <row r="15054">
          <cell r="H15054" t="str">
            <v/>
          </cell>
        </row>
        <row r="15055">
          <cell r="H15055" t="str">
            <v/>
          </cell>
        </row>
        <row r="15056">
          <cell r="H15056" t="str">
            <v/>
          </cell>
        </row>
        <row r="15057">
          <cell r="H15057" t="str">
            <v/>
          </cell>
        </row>
        <row r="15058">
          <cell r="H15058" t="str">
            <v/>
          </cell>
        </row>
        <row r="15059">
          <cell r="H15059" t="str">
            <v/>
          </cell>
        </row>
        <row r="15060">
          <cell r="H15060" t="str">
            <v/>
          </cell>
        </row>
        <row r="15061">
          <cell r="H15061" t="str">
            <v/>
          </cell>
        </row>
        <row r="15062">
          <cell r="H15062" t="str">
            <v/>
          </cell>
        </row>
        <row r="15063">
          <cell r="H15063" t="str">
            <v/>
          </cell>
        </row>
        <row r="15064">
          <cell r="H15064" t="str">
            <v/>
          </cell>
        </row>
        <row r="15065">
          <cell r="H15065" t="str">
            <v/>
          </cell>
        </row>
        <row r="15066">
          <cell r="H15066" t="str">
            <v/>
          </cell>
        </row>
        <row r="15067">
          <cell r="H15067" t="str">
            <v/>
          </cell>
        </row>
        <row r="15068">
          <cell r="H15068" t="str">
            <v/>
          </cell>
        </row>
        <row r="15069">
          <cell r="H15069" t="str">
            <v/>
          </cell>
        </row>
        <row r="15070">
          <cell r="H15070" t="str">
            <v/>
          </cell>
        </row>
        <row r="15071">
          <cell r="H15071" t="str">
            <v/>
          </cell>
        </row>
        <row r="15072">
          <cell r="H15072" t="str">
            <v/>
          </cell>
        </row>
        <row r="15073">
          <cell r="H15073" t="str">
            <v/>
          </cell>
        </row>
        <row r="15074">
          <cell r="H15074" t="str">
            <v/>
          </cell>
        </row>
        <row r="15075">
          <cell r="A15075" t="str">
            <v>ACTIVIDAD No  - PÁGINA 1</v>
          </cell>
        </row>
        <row r="15076">
          <cell r="H15076" t="str">
            <v/>
          </cell>
        </row>
        <row r="15077">
          <cell r="H15077" t="str">
            <v/>
          </cell>
        </row>
        <row r="15078">
          <cell r="H15078" t="str">
            <v/>
          </cell>
        </row>
        <row r="15079">
          <cell r="H15079" t="str">
            <v/>
          </cell>
        </row>
        <row r="15080">
          <cell r="H15080" t="str">
            <v/>
          </cell>
        </row>
        <row r="15081">
          <cell r="H15081" t="str">
            <v/>
          </cell>
        </row>
        <row r="15082">
          <cell r="H15082" t="str">
            <v/>
          </cell>
        </row>
        <row r="15083">
          <cell r="H15083" t="str">
            <v/>
          </cell>
        </row>
        <row r="15084">
          <cell r="H15084" t="str">
            <v/>
          </cell>
        </row>
        <row r="15085">
          <cell r="H15085" t="str">
            <v/>
          </cell>
        </row>
        <row r="15086">
          <cell r="H15086" t="str">
            <v/>
          </cell>
        </row>
        <row r="15087">
          <cell r="H15087" t="str">
            <v/>
          </cell>
        </row>
        <row r="15088">
          <cell r="H15088" t="str">
            <v/>
          </cell>
        </row>
        <row r="15089">
          <cell r="H15089" t="str">
            <v/>
          </cell>
        </row>
        <row r="15090">
          <cell r="H15090" t="str">
            <v/>
          </cell>
        </row>
        <row r="15091">
          <cell r="H15091" t="str">
            <v/>
          </cell>
        </row>
        <row r="15092">
          <cell r="H15092" t="str">
            <v/>
          </cell>
        </row>
        <row r="15093">
          <cell r="A15093" t="str">
            <v xml:space="preserve">CANTIDAD TOTAL ACTIVIDAD No </v>
          </cell>
          <cell r="H15093" t="str">
            <v/>
          </cell>
        </row>
        <row r="15094">
          <cell r="A15094" t="str">
            <v>INSERTE PLANO, GRÁFICO O ESQUEMA AQUÍ</v>
          </cell>
        </row>
        <row r="15117">
          <cell r="B15117" t="str">
            <v>SANTIAGO RODRÍGUEZ RIVAS</v>
          </cell>
        </row>
        <row r="15118">
          <cell r="B15118" t="str">
            <v>INGENIERO CIVIL PRESUPUESTADOR</v>
          </cell>
        </row>
        <row r="15119">
          <cell r="B15119" t="str">
            <v xml:space="preserve">COSTOS Y PRESUPUESTOS </v>
          </cell>
        </row>
        <row r="15120">
          <cell r="B15120" t="str">
            <v>M.P. 161037-0500005 TLM</v>
          </cell>
          <cell r="C15120" t="str">
            <v>ACTIVIDAD No  - PÁGINA 2</v>
          </cell>
        </row>
        <row r="15121">
          <cell r="A15121" t="str">
            <v>DEPARTAMENTO DE ANTIOQUIA</v>
          </cell>
        </row>
        <row r="15122">
          <cell r="A15122" t="str">
            <v>MUNICIPIO DE BRICEÑO</v>
          </cell>
        </row>
        <row r="15123">
          <cell r="A15123" t="str">
            <v>PROYECTO: PLANTA DE BENEFICIO ANIMAL DEL MUNICIPIO DE BRICEÑO - ANTIOQUIA</v>
          </cell>
        </row>
        <row r="15125">
          <cell r="A15125" t="str">
            <v>MEMORIAS DE OBRA</v>
          </cell>
        </row>
        <row r="15127">
          <cell r="A15127" t="str">
            <v>No.</v>
          </cell>
          <cell r="B15127" t="str">
            <v>DESCRIPCIÓN</v>
          </cell>
          <cell r="F15127" t="str">
            <v>ÍTEM DE PAGO</v>
          </cell>
          <cell r="G15127" t="str">
            <v>UNIDAD</v>
          </cell>
          <cell r="H15127" t="str">
            <v>CANTIDAD</v>
          </cell>
        </row>
        <row r="15128">
          <cell r="B15128" t="str">
            <v/>
          </cell>
          <cell r="F15128" t="str">
            <v/>
          </cell>
          <cell r="G15128" t="str">
            <v/>
          </cell>
          <cell r="H15128" t="str">
            <v/>
          </cell>
        </row>
        <row r="15130">
          <cell r="A15130" t="str">
            <v>DETALLE</v>
          </cell>
          <cell r="C15130" t="str">
            <v>FACTOR</v>
          </cell>
          <cell r="D15130" t="str">
            <v>CANTIDAD</v>
          </cell>
          <cell r="E15130" t="str">
            <v>A (ML)</v>
          </cell>
          <cell r="F15130" t="str">
            <v>B (M2)</v>
          </cell>
          <cell r="G15130" t="str">
            <v>C (M3)</v>
          </cell>
          <cell r="H15130" t="str">
            <v>TOTAL</v>
          </cell>
        </row>
        <row r="15131">
          <cell r="H15131" t="str">
            <v/>
          </cell>
        </row>
        <row r="15132">
          <cell r="H15132" t="str">
            <v/>
          </cell>
        </row>
        <row r="15133">
          <cell r="H15133" t="str">
            <v/>
          </cell>
        </row>
        <row r="15134">
          <cell r="H15134" t="str">
            <v/>
          </cell>
        </row>
        <row r="15135">
          <cell r="H15135" t="str">
            <v/>
          </cell>
        </row>
        <row r="15136">
          <cell r="H15136" t="str">
            <v/>
          </cell>
        </row>
        <row r="15137">
          <cell r="H15137" t="str">
            <v/>
          </cell>
        </row>
        <row r="15138">
          <cell r="H15138" t="str">
            <v/>
          </cell>
        </row>
        <row r="15139">
          <cell r="H15139" t="str">
            <v/>
          </cell>
        </row>
        <row r="15140">
          <cell r="H15140" t="str">
            <v/>
          </cell>
        </row>
        <row r="15141">
          <cell r="H15141" t="str">
            <v/>
          </cell>
        </row>
        <row r="15142">
          <cell r="H15142" t="str">
            <v/>
          </cell>
        </row>
        <row r="15143">
          <cell r="H15143" t="str">
            <v/>
          </cell>
        </row>
        <row r="15144">
          <cell r="H15144" t="str">
            <v/>
          </cell>
        </row>
        <row r="15145">
          <cell r="H15145" t="str">
            <v/>
          </cell>
        </row>
        <row r="15146">
          <cell r="H15146" t="str">
            <v/>
          </cell>
        </row>
        <row r="15147">
          <cell r="H15147" t="str">
            <v/>
          </cell>
        </row>
        <row r="15148">
          <cell r="H15148" t="str">
            <v/>
          </cell>
        </row>
        <row r="15149">
          <cell r="H15149" t="str">
            <v/>
          </cell>
        </row>
        <row r="15150">
          <cell r="H15150" t="str">
            <v/>
          </cell>
        </row>
        <row r="15151">
          <cell r="H15151" t="str">
            <v/>
          </cell>
        </row>
        <row r="15152">
          <cell r="H15152" t="str">
            <v/>
          </cell>
        </row>
        <row r="15153">
          <cell r="H15153" t="str">
            <v/>
          </cell>
        </row>
        <row r="15154">
          <cell r="H15154" t="str">
            <v/>
          </cell>
        </row>
        <row r="15155">
          <cell r="H15155" t="str">
            <v/>
          </cell>
        </row>
        <row r="15158">
          <cell r="H15158" t="str">
            <v/>
          </cell>
        </row>
        <row r="15159">
          <cell r="H15159" t="str">
            <v/>
          </cell>
        </row>
        <row r="15160">
          <cell r="H15160" t="str">
            <v/>
          </cell>
        </row>
        <row r="15161">
          <cell r="H15161" t="str">
            <v/>
          </cell>
        </row>
        <row r="15162">
          <cell r="H15162" t="str">
            <v/>
          </cell>
        </row>
        <row r="15163">
          <cell r="H15163" t="str">
            <v/>
          </cell>
        </row>
        <row r="15164">
          <cell r="A15164" t="str">
            <v>ACTIVIDAD No  - PÁGINA 1</v>
          </cell>
        </row>
        <row r="15165">
          <cell r="H15165" t="str">
            <v/>
          </cell>
        </row>
        <row r="15166">
          <cell r="H15166" t="str">
            <v/>
          </cell>
        </row>
        <row r="15167">
          <cell r="H15167" t="str">
            <v/>
          </cell>
        </row>
        <row r="15168">
          <cell r="H15168" t="str">
            <v/>
          </cell>
        </row>
        <row r="15169">
          <cell r="H15169" t="str">
            <v/>
          </cell>
        </row>
        <row r="15170">
          <cell r="H15170" t="str">
            <v/>
          </cell>
        </row>
        <row r="15171">
          <cell r="H15171" t="str">
            <v/>
          </cell>
        </row>
        <row r="15172">
          <cell r="H15172" t="str">
            <v/>
          </cell>
        </row>
        <row r="15173">
          <cell r="H15173" t="str">
            <v/>
          </cell>
        </row>
        <row r="15174">
          <cell r="H15174" t="str">
            <v/>
          </cell>
        </row>
        <row r="15175">
          <cell r="H15175" t="str">
            <v/>
          </cell>
        </row>
        <row r="15176">
          <cell r="H15176" t="str">
            <v/>
          </cell>
        </row>
        <row r="15177">
          <cell r="H15177" t="str">
            <v/>
          </cell>
        </row>
        <row r="15178">
          <cell r="H15178" t="str">
            <v/>
          </cell>
        </row>
        <row r="15179">
          <cell r="H15179" t="str">
            <v/>
          </cell>
        </row>
        <row r="15180">
          <cell r="H15180" t="str">
            <v/>
          </cell>
        </row>
        <row r="15181">
          <cell r="H15181" t="str">
            <v/>
          </cell>
        </row>
        <row r="15182">
          <cell r="A15182" t="str">
            <v xml:space="preserve">CANTIDAD TOTAL ACTIVIDAD No </v>
          </cell>
          <cell r="H15182" t="str">
            <v/>
          </cell>
        </row>
        <row r="15183">
          <cell r="A15183" t="str">
            <v>INSERTE PLANO, GRÁFICO O ESQUEMA AQUÍ</v>
          </cell>
        </row>
        <row r="15206">
          <cell r="B15206" t="str">
            <v>SANTIAGO RODRÍGUEZ RIVAS</v>
          </cell>
        </row>
        <row r="15207">
          <cell r="B15207" t="str">
            <v>INGENIERO CIVIL PRESUPUESTADOR</v>
          </cell>
        </row>
        <row r="15208">
          <cell r="B15208" t="str">
            <v xml:space="preserve">COSTOS Y PRESUPUESTOS </v>
          </cell>
        </row>
        <row r="15209">
          <cell r="B15209" t="str">
            <v>M.P. 161037-0500005 TLM</v>
          </cell>
          <cell r="C15209" t="str">
            <v>ACTIVIDAD No  - PÁGINA 2</v>
          </cell>
        </row>
        <row r="15210">
          <cell r="A15210" t="str">
            <v>DEPARTAMENTO DE ANTIOQUIA</v>
          </cell>
        </row>
        <row r="15211">
          <cell r="A15211" t="str">
            <v>MUNICIPIO DE BRICEÑO</v>
          </cell>
        </row>
        <row r="15212">
          <cell r="A15212" t="str">
            <v>PROYECTO: PLANTA DE BENEFICIO ANIMAL DEL MUNICIPIO DE BRICEÑO - ANTIOQUIA</v>
          </cell>
        </row>
        <row r="15214">
          <cell r="A15214" t="str">
            <v>MEMORIAS DE OBRA</v>
          </cell>
        </row>
        <row r="15216">
          <cell r="A15216" t="str">
            <v>No.</v>
          </cell>
          <cell r="B15216" t="str">
            <v>DESCRIPCIÓN</v>
          </cell>
          <cell r="F15216" t="str">
            <v>ÍTEM DE PAGO</v>
          </cell>
          <cell r="G15216" t="str">
            <v>UNIDAD</v>
          </cell>
          <cell r="H15216" t="str">
            <v>CANTIDAD</v>
          </cell>
        </row>
        <row r="15217">
          <cell r="B15217" t="str">
            <v/>
          </cell>
          <cell r="F15217" t="str">
            <v/>
          </cell>
          <cell r="G15217" t="str">
            <v/>
          </cell>
          <cell r="H15217" t="str">
            <v/>
          </cell>
        </row>
        <row r="15219">
          <cell r="A15219" t="str">
            <v>DETALLE</v>
          </cell>
          <cell r="C15219" t="str">
            <v>FACTOR</v>
          </cell>
          <cell r="D15219" t="str">
            <v>CANTIDAD</v>
          </cell>
          <cell r="E15219" t="str">
            <v>A (ML)</v>
          </cell>
          <cell r="F15219" t="str">
            <v>B (M2)</v>
          </cell>
          <cell r="G15219" t="str">
            <v>C (M3)</v>
          </cell>
          <cell r="H15219" t="str">
            <v>TOTAL</v>
          </cell>
        </row>
        <row r="15220">
          <cell r="H15220" t="str">
            <v/>
          </cell>
        </row>
        <row r="15221">
          <cell r="H15221" t="str">
            <v/>
          </cell>
        </row>
        <row r="15222">
          <cell r="H15222" t="str">
            <v/>
          </cell>
        </row>
        <row r="15223">
          <cell r="H15223" t="str">
            <v/>
          </cell>
        </row>
        <row r="15224">
          <cell r="H15224" t="str">
            <v/>
          </cell>
        </row>
        <row r="15225">
          <cell r="H15225" t="str">
            <v/>
          </cell>
        </row>
        <row r="15226">
          <cell r="H15226" t="str">
            <v/>
          </cell>
        </row>
        <row r="15227">
          <cell r="H15227" t="str">
            <v/>
          </cell>
        </row>
        <row r="15228">
          <cell r="H15228" t="str">
            <v/>
          </cell>
        </row>
        <row r="15229">
          <cell r="H15229" t="str">
            <v/>
          </cell>
        </row>
        <row r="15230">
          <cell r="H15230" t="str">
            <v/>
          </cell>
        </row>
        <row r="15231">
          <cell r="H15231" t="str">
            <v/>
          </cell>
        </row>
        <row r="15232">
          <cell r="H15232" t="str">
            <v/>
          </cell>
        </row>
        <row r="15233">
          <cell r="H15233" t="str">
            <v/>
          </cell>
        </row>
        <row r="15234">
          <cell r="H15234" t="str">
            <v/>
          </cell>
        </row>
        <row r="15235">
          <cell r="H15235" t="str">
            <v/>
          </cell>
        </row>
        <row r="15236">
          <cell r="H15236" t="str">
            <v/>
          </cell>
        </row>
        <row r="15237">
          <cell r="H15237" t="str">
            <v/>
          </cell>
        </row>
        <row r="15238">
          <cell r="H15238" t="str">
            <v/>
          </cell>
        </row>
        <row r="15239">
          <cell r="H15239" t="str">
            <v/>
          </cell>
        </row>
        <row r="15240">
          <cell r="H15240" t="str">
            <v/>
          </cell>
        </row>
        <row r="15241">
          <cell r="H15241" t="str">
            <v/>
          </cell>
        </row>
        <row r="15242">
          <cell r="H15242" t="str">
            <v/>
          </cell>
        </row>
        <row r="15243">
          <cell r="H15243" t="str">
            <v/>
          </cell>
        </row>
        <row r="15244">
          <cell r="H15244" t="str">
            <v/>
          </cell>
        </row>
        <row r="15245">
          <cell r="H15245" t="str">
            <v/>
          </cell>
        </row>
        <row r="15246">
          <cell r="H15246" t="str">
            <v/>
          </cell>
        </row>
        <row r="15247">
          <cell r="H15247" t="str">
            <v/>
          </cell>
        </row>
        <row r="15248">
          <cell r="H15248" t="str">
            <v/>
          </cell>
        </row>
        <row r="15249">
          <cell r="H15249" t="str">
            <v/>
          </cell>
        </row>
        <row r="15250">
          <cell r="H15250" t="str">
            <v/>
          </cell>
        </row>
        <row r="15251">
          <cell r="A15251" t="str">
            <v>ACTIVIDAD No  - PÁGINA 1</v>
          </cell>
        </row>
        <row r="15252">
          <cell r="H15252" t="str">
            <v/>
          </cell>
        </row>
        <row r="15253">
          <cell r="H15253" t="str">
            <v/>
          </cell>
        </row>
        <row r="15254">
          <cell r="H15254" t="str">
            <v/>
          </cell>
        </row>
        <row r="15255">
          <cell r="H15255" t="str">
            <v/>
          </cell>
        </row>
        <row r="15256">
          <cell r="H15256" t="str">
            <v/>
          </cell>
        </row>
        <row r="15257">
          <cell r="H15257" t="str">
            <v/>
          </cell>
        </row>
        <row r="15258">
          <cell r="H15258" t="str">
            <v/>
          </cell>
        </row>
        <row r="15259">
          <cell r="H15259" t="str">
            <v/>
          </cell>
        </row>
        <row r="15260">
          <cell r="H15260" t="str">
            <v/>
          </cell>
        </row>
        <row r="15261">
          <cell r="H15261" t="str">
            <v/>
          </cell>
        </row>
        <row r="15262">
          <cell r="H15262" t="str">
            <v/>
          </cell>
        </row>
        <row r="15263">
          <cell r="H15263" t="str">
            <v/>
          </cell>
        </row>
        <row r="15264">
          <cell r="H15264" t="str">
            <v/>
          </cell>
        </row>
        <row r="15265">
          <cell r="H15265" t="str">
            <v/>
          </cell>
        </row>
        <row r="15266">
          <cell r="H15266" t="str">
            <v/>
          </cell>
        </row>
        <row r="15267">
          <cell r="H15267" t="str">
            <v/>
          </cell>
        </row>
        <row r="15268">
          <cell r="H15268" t="str">
            <v/>
          </cell>
        </row>
        <row r="15269">
          <cell r="A15269" t="str">
            <v xml:space="preserve">CANTIDAD TOTAL ACTIVIDAD No </v>
          </cell>
          <cell r="H15269" t="str">
            <v/>
          </cell>
        </row>
        <row r="15270">
          <cell r="A15270" t="str">
            <v>INSERTE PLANO, GRÁFICO O ESQUEMA AQUÍ</v>
          </cell>
        </row>
        <row r="15293">
          <cell r="B15293" t="str">
            <v>SANTIAGO RODRÍGUEZ RIVAS</v>
          </cell>
        </row>
        <row r="15294">
          <cell r="B15294" t="str">
            <v>INGENIERO CIVIL PRESUPUESTADOR</v>
          </cell>
        </row>
        <row r="15295">
          <cell r="B15295" t="str">
            <v xml:space="preserve">COSTOS Y PRESUPUESTOS </v>
          </cell>
        </row>
        <row r="15296">
          <cell r="B15296" t="str">
            <v>M.P. 161037-0500005 TLM</v>
          </cell>
          <cell r="C15296" t="str">
            <v>ACTIVIDAD No  - PÁGINA 2</v>
          </cell>
        </row>
        <row r="15297">
          <cell r="A15297" t="str">
            <v>DEPARTAMENTO DE ANTIOQUIA</v>
          </cell>
        </row>
        <row r="15298">
          <cell r="A15298" t="str">
            <v>MUNICIPIO DE BRICEÑO</v>
          </cell>
        </row>
        <row r="15299">
          <cell r="A15299" t="str">
            <v>PROYECTO: PLANTA DE BENEFICIO ANIMAL DEL MUNICIPIO DE BRICEÑO - ANTIOQUIA</v>
          </cell>
        </row>
        <row r="15301">
          <cell r="A15301" t="str">
            <v>MEMORIAS DE OBRA</v>
          </cell>
        </row>
        <row r="15303">
          <cell r="A15303" t="str">
            <v>No.</v>
          </cell>
          <cell r="B15303" t="str">
            <v>DESCRIPCIÓN</v>
          </cell>
          <cell r="F15303" t="str">
            <v>ÍTEM DE PAGO</v>
          </cell>
          <cell r="G15303" t="str">
            <v>UNIDAD</v>
          </cell>
          <cell r="H15303" t="str">
            <v>CANTIDAD</v>
          </cell>
        </row>
        <row r="15304">
          <cell r="B15304" t="str">
            <v/>
          </cell>
          <cell r="F15304" t="str">
            <v/>
          </cell>
          <cell r="G15304" t="str">
            <v/>
          </cell>
          <cell r="H15304" t="str">
            <v/>
          </cell>
        </row>
        <row r="15306">
          <cell r="A15306" t="str">
            <v>DETALLE</v>
          </cell>
          <cell r="C15306" t="str">
            <v>FACTOR</v>
          </cell>
          <cell r="D15306" t="str">
            <v>CANTIDAD</v>
          </cell>
          <cell r="E15306" t="str">
            <v>A (ML)</v>
          </cell>
          <cell r="F15306" t="str">
            <v>B (M2)</v>
          </cell>
          <cell r="G15306" t="str">
            <v>C (M3)</v>
          </cell>
          <cell r="H15306" t="str">
            <v>TOTAL</v>
          </cell>
        </row>
        <row r="15307">
          <cell r="H15307" t="str">
            <v/>
          </cell>
        </row>
        <row r="15308">
          <cell r="H15308" t="str">
            <v/>
          </cell>
        </row>
        <row r="15309">
          <cell r="H15309" t="str">
            <v/>
          </cell>
        </row>
        <row r="15310">
          <cell r="H15310" t="str">
            <v/>
          </cell>
        </row>
        <row r="15311">
          <cell r="H15311" t="str">
            <v/>
          </cell>
        </row>
        <row r="15312">
          <cell r="H15312" t="str">
            <v/>
          </cell>
        </row>
        <row r="15313">
          <cell r="H15313" t="str">
            <v/>
          </cell>
        </row>
        <row r="15314">
          <cell r="H15314" t="str">
            <v/>
          </cell>
        </row>
        <row r="15315">
          <cell r="H15315" t="str">
            <v/>
          </cell>
        </row>
        <row r="15316">
          <cell r="H15316" t="str">
            <v/>
          </cell>
        </row>
        <row r="15317">
          <cell r="H15317" t="str">
            <v/>
          </cell>
        </row>
        <row r="15318">
          <cell r="H15318" t="str">
            <v/>
          </cell>
        </row>
        <row r="15319">
          <cell r="H15319" t="str">
            <v/>
          </cell>
        </row>
        <row r="15320">
          <cell r="H15320" t="str">
            <v/>
          </cell>
        </row>
        <row r="15321">
          <cell r="H15321" t="str">
            <v/>
          </cell>
        </row>
        <row r="15322">
          <cell r="H15322" t="str">
            <v/>
          </cell>
        </row>
        <row r="15323">
          <cell r="H15323" t="str">
            <v/>
          </cell>
        </row>
        <row r="15324">
          <cell r="H15324" t="str">
            <v/>
          </cell>
        </row>
        <row r="15325">
          <cell r="H15325" t="str">
            <v/>
          </cell>
        </row>
        <row r="15326">
          <cell r="H15326" t="str">
            <v/>
          </cell>
        </row>
        <row r="15327">
          <cell r="H15327" t="str">
            <v/>
          </cell>
        </row>
        <row r="15328">
          <cell r="H15328" t="str">
            <v/>
          </cell>
        </row>
        <row r="15329">
          <cell r="H15329" t="str">
            <v/>
          </cell>
        </row>
        <row r="15330">
          <cell r="H15330" t="str">
            <v/>
          </cell>
        </row>
        <row r="15331">
          <cell r="H15331" t="str">
            <v/>
          </cell>
        </row>
        <row r="15332">
          <cell r="H15332" t="str">
            <v/>
          </cell>
        </row>
        <row r="15333">
          <cell r="H15333" t="str">
            <v/>
          </cell>
        </row>
        <row r="15334">
          <cell r="H15334" t="str">
            <v/>
          </cell>
        </row>
        <row r="15335">
          <cell r="H15335" t="str">
            <v/>
          </cell>
        </row>
        <row r="15336">
          <cell r="H15336" t="str">
            <v/>
          </cell>
        </row>
        <row r="15337">
          <cell r="H15337" t="str">
            <v/>
          </cell>
        </row>
        <row r="15338">
          <cell r="A15338" t="str">
            <v>ACTIVIDAD No  - PÁGINA 1</v>
          </cell>
        </row>
        <row r="15339">
          <cell r="H15339" t="str">
            <v/>
          </cell>
        </row>
        <row r="15340">
          <cell r="H15340" t="str">
            <v/>
          </cell>
        </row>
        <row r="15341">
          <cell r="H15341" t="str">
            <v/>
          </cell>
        </row>
        <row r="15342">
          <cell r="H15342" t="str">
            <v/>
          </cell>
        </row>
        <row r="15343">
          <cell r="H15343" t="str">
            <v/>
          </cell>
        </row>
        <row r="15344">
          <cell r="H15344" t="str">
            <v/>
          </cell>
        </row>
        <row r="15345">
          <cell r="H15345" t="str">
            <v/>
          </cell>
        </row>
        <row r="15346">
          <cell r="H15346" t="str">
            <v/>
          </cell>
        </row>
        <row r="15347">
          <cell r="H15347" t="str">
            <v/>
          </cell>
        </row>
        <row r="15348">
          <cell r="H15348" t="str">
            <v/>
          </cell>
        </row>
        <row r="15349">
          <cell r="H15349" t="str">
            <v/>
          </cell>
        </row>
        <row r="15350">
          <cell r="H15350" t="str">
            <v/>
          </cell>
        </row>
        <row r="15351">
          <cell r="H15351" t="str">
            <v/>
          </cell>
        </row>
        <row r="15352">
          <cell r="H15352" t="str">
            <v/>
          </cell>
        </row>
        <row r="15353">
          <cell r="H15353" t="str">
            <v/>
          </cell>
        </row>
        <row r="15354">
          <cell r="H15354" t="str">
            <v/>
          </cell>
        </row>
        <row r="15355">
          <cell r="H15355" t="str">
            <v/>
          </cell>
        </row>
        <row r="15356">
          <cell r="A15356" t="str">
            <v xml:space="preserve">CANTIDAD TOTAL ACTIVIDAD No </v>
          </cell>
          <cell r="H15356" t="str">
            <v/>
          </cell>
        </row>
        <row r="15357">
          <cell r="A15357" t="str">
            <v>INSERTE PLANO, GRÁFICO O ESQUEMA AQUÍ</v>
          </cell>
        </row>
        <row r="15380">
          <cell r="B15380" t="str">
            <v>SANTIAGO RODRÍGUEZ RIVAS</v>
          </cell>
        </row>
        <row r="15381">
          <cell r="B15381" t="str">
            <v>INGENIERO CIVIL PRESUPUESTADOR</v>
          </cell>
        </row>
        <row r="15382">
          <cell r="B15382" t="str">
            <v xml:space="preserve">COSTOS Y PRESUPUESTOS </v>
          </cell>
        </row>
        <row r="15383">
          <cell r="B15383" t="str">
            <v>M.P. 161037-0500005 TLM</v>
          </cell>
          <cell r="C15383" t="str">
            <v>ACTIVIDAD No  - PÁGINA 2</v>
          </cell>
        </row>
        <row r="15384">
          <cell r="A15384" t="str">
            <v>DEPARTAMENTO DE ANTIOQUIA</v>
          </cell>
        </row>
        <row r="15385">
          <cell r="A15385" t="str">
            <v>MUNICIPIO DE BRICEÑO</v>
          </cell>
        </row>
        <row r="15386">
          <cell r="A15386" t="str">
            <v>PROYECTO: PLANTA DE BENEFICIO ANIMAL DEL MUNICIPIO DE BRICEÑO - ANTIOQUIA</v>
          </cell>
        </row>
        <row r="15388">
          <cell r="A15388" t="str">
            <v>MEMORIAS DE OBRA</v>
          </cell>
        </row>
        <row r="15390">
          <cell r="A15390" t="str">
            <v>No.</v>
          </cell>
          <cell r="B15390" t="str">
            <v>DESCRIPCIÓN</v>
          </cell>
          <cell r="F15390" t="str">
            <v>ÍTEM DE PAGO</v>
          </cell>
          <cell r="G15390" t="str">
            <v>UNIDAD</v>
          </cell>
          <cell r="H15390" t="str">
            <v>CANTIDAD</v>
          </cell>
        </row>
        <row r="15391">
          <cell r="B15391" t="str">
            <v/>
          </cell>
          <cell r="F15391" t="str">
            <v/>
          </cell>
          <cell r="G15391" t="str">
            <v/>
          </cell>
          <cell r="H15391" t="str">
            <v/>
          </cell>
        </row>
        <row r="15393">
          <cell r="A15393" t="str">
            <v>DETALLE</v>
          </cell>
          <cell r="C15393" t="str">
            <v>FACTOR</v>
          </cell>
          <cell r="D15393" t="str">
            <v>CANTIDAD</v>
          </cell>
          <cell r="E15393" t="str">
            <v>A (ML)</v>
          </cell>
          <cell r="F15393" t="str">
            <v>B (M2)</v>
          </cell>
          <cell r="G15393" t="str">
            <v>C (M3)</v>
          </cell>
          <cell r="H15393" t="str">
            <v>TOTAL</v>
          </cell>
        </row>
        <row r="15394">
          <cell r="H15394" t="str">
            <v/>
          </cell>
        </row>
        <row r="15395">
          <cell r="H15395" t="str">
            <v/>
          </cell>
        </row>
        <row r="15396">
          <cell r="H15396" t="str">
            <v/>
          </cell>
        </row>
        <row r="15397">
          <cell r="H15397" t="str">
            <v/>
          </cell>
        </row>
        <row r="15398">
          <cell r="H15398" t="str">
            <v/>
          </cell>
        </row>
        <row r="15399">
          <cell r="H15399" t="str">
            <v/>
          </cell>
        </row>
        <row r="15400">
          <cell r="H15400" t="str">
            <v/>
          </cell>
        </row>
        <row r="15401">
          <cell r="H15401" t="str">
            <v/>
          </cell>
        </row>
        <row r="15402">
          <cell r="H15402" t="str">
            <v/>
          </cell>
        </row>
        <row r="15403">
          <cell r="H15403" t="str">
            <v/>
          </cell>
        </row>
        <row r="15404">
          <cell r="H15404" t="str">
            <v/>
          </cell>
        </row>
        <row r="15405">
          <cell r="H15405" t="str">
            <v/>
          </cell>
        </row>
        <row r="15406">
          <cell r="H15406" t="str">
            <v/>
          </cell>
        </row>
        <row r="15407">
          <cell r="H15407" t="str">
            <v/>
          </cell>
        </row>
        <row r="15408">
          <cell r="H15408" t="str">
            <v/>
          </cell>
        </row>
        <row r="15409">
          <cell r="H15409" t="str">
            <v/>
          </cell>
        </row>
        <row r="15410">
          <cell r="H15410" t="str">
            <v/>
          </cell>
        </row>
        <row r="15411">
          <cell r="H15411" t="str">
            <v/>
          </cell>
        </row>
        <row r="15412">
          <cell r="H15412" t="str">
            <v/>
          </cell>
        </row>
        <row r="15413">
          <cell r="H15413" t="str">
            <v/>
          </cell>
        </row>
        <row r="15414">
          <cell r="H15414" t="str">
            <v/>
          </cell>
        </row>
        <row r="15415">
          <cell r="H15415" t="str">
            <v/>
          </cell>
        </row>
        <row r="15416">
          <cell r="H15416" t="str">
            <v/>
          </cell>
        </row>
        <row r="15417">
          <cell r="H15417" t="str">
            <v/>
          </cell>
        </row>
        <row r="15418">
          <cell r="H15418" t="str">
            <v/>
          </cell>
        </row>
        <row r="15419">
          <cell r="H15419" t="str">
            <v/>
          </cell>
        </row>
        <row r="15420">
          <cell r="H15420" t="str">
            <v/>
          </cell>
        </row>
        <row r="15421">
          <cell r="H15421" t="str">
            <v/>
          </cell>
        </row>
        <row r="15422">
          <cell r="H15422" t="str">
            <v/>
          </cell>
        </row>
        <row r="15423">
          <cell r="H15423" t="str">
            <v/>
          </cell>
        </row>
        <row r="15424">
          <cell r="H15424" t="str">
            <v/>
          </cell>
        </row>
        <row r="15425">
          <cell r="A15425" t="str">
            <v>ACTIVIDAD No  - PÁGINA 1</v>
          </cell>
        </row>
        <row r="15426">
          <cell r="H15426" t="str">
            <v/>
          </cell>
        </row>
        <row r="15427">
          <cell r="H15427" t="str">
            <v/>
          </cell>
        </row>
        <row r="15428">
          <cell r="H15428" t="str">
            <v/>
          </cell>
        </row>
        <row r="15429">
          <cell r="H15429" t="str">
            <v/>
          </cell>
        </row>
        <row r="15430">
          <cell r="H15430" t="str">
            <v/>
          </cell>
        </row>
        <row r="15431">
          <cell r="H15431" t="str">
            <v/>
          </cell>
        </row>
        <row r="15432">
          <cell r="H15432" t="str">
            <v/>
          </cell>
        </row>
        <row r="15433">
          <cell r="H15433" t="str">
            <v/>
          </cell>
        </row>
        <row r="15434">
          <cell r="H15434" t="str">
            <v/>
          </cell>
        </row>
        <row r="15435">
          <cell r="H15435" t="str">
            <v/>
          </cell>
        </row>
        <row r="15436">
          <cell r="H15436" t="str">
            <v/>
          </cell>
        </row>
        <row r="15437">
          <cell r="H15437" t="str">
            <v/>
          </cell>
        </row>
        <row r="15438">
          <cell r="H15438" t="str">
            <v/>
          </cell>
        </row>
        <row r="15439">
          <cell r="H15439" t="str">
            <v/>
          </cell>
        </row>
        <row r="15440">
          <cell r="H15440" t="str">
            <v/>
          </cell>
        </row>
        <row r="15441">
          <cell r="H15441" t="str">
            <v/>
          </cell>
        </row>
        <row r="15442">
          <cell r="H15442" t="str">
            <v/>
          </cell>
        </row>
        <row r="15443">
          <cell r="A15443" t="str">
            <v xml:space="preserve">CANTIDAD TOTAL ACTIVIDAD No </v>
          </cell>
          <cell r="H15443" t="str">
            <v/>
          </cell>
        </row>
        <row r="15444">
          <cell r="A15444" t="str">
            <v>INSERTE PLANO, GRÁFICO O ESQUEMA AQUÍ</v>
          </cell>
        </row>
        <row r="15467">
          <cell r="B15467" t="str">
            <v>SANTIAGO RODRÍGUEZ RIVAS</v>
          </cell>
        </row>
        <row r="15468">
          <cell r="B15468" t="str">
            <v>INGENIERO CIVIL PRESUPUESTADOR</v>
          </cell>
        </row>
        <row r="15469">
          <cell r="B15469" t="str">
            <v xml:space="preserve">COSTOS Y PRESUPUESTOS </v>
          </cell>
        </row>
        <row r="15470">
          <cell r="B15470" t="str">
            <v>M.P. 161037-0500005 TLM</v>
          </cell>
          <cell r="C15470" t="str">
            <v>ACTIVIDAD No  - PÁGINA 2</v>
          </cell>
        </row>
        <row r="15471">
          <cell r="A15471" t="str">
            <v>DEPARTAMENTO DE ANTIOQUIA</v>
          </cell>
        </row>
        <row r="15472">
          <cell r="A15472" t="str">
            <v>MUNICIPIO DE BRICEÑO</v>
          </cell>
        </row>
        <row r="15473">
          <cell r="A15473" t="str">
            <v>PROYECTO: PLANTA DE BENEFICIO ANIMAL DEL MUNICIPIO DE BRICEÑO - ANTIOQUIA</v>
          </cell>
        </row>
        <row r="15475">
          <cell r="A15475" t="str">
            <v>MEMORIAS DE OBRA</v>
          </cell>
        </row>
        <row r="15477">
          <cell r="A15477" t="str">
            <v>No.</v>
          </cell>
          <cell r="B15477" t="str">
            <v>DESCRIPCIÓN</v>
          </cell>
          <cell r="F15477" t="str">
            <v>ÍTEM DE PAGO</v>
          </cell>
          <cell r="G15477" t="str">
            <v>UNIDAD</v>
          </cell>
          <cell r="H15477" t="str">
            <v>CANTIDAD</v>
          </cell>
        </row>
        <row r="15478">
          <cell r="B15478" t="str">
            <v/>
          </cell>
          <cell r="F15478" t="str">
            <v/>
          </cell>
          <cell r="G15478" t="str">
            <v/>
          </cell>
          <cell r="H15478" t="str">
            <v/>
          </cell>
        </row>
        <row r="15480">
          <cell r="A15480" t="str">
            <v>DETALLE</v>
          </cell>
          <cell r="C15480" t="str">
            <v>FACTOR</v>
          </cell>
          <cell r="D15480" t="str">
            <v>CANTIDAD</v>
          </cell>
          <cell r="E15480" t="str">
            <v>A (ML)</v>
          </cell>
          <cell r="F15480" t="str">
            <v>B (M2)</v>
          </cell>
          <cell r="G15480" t="str">
            <v>C (M3)</v>
          </cell>
          <cell r="H15480" t="str">
            <v>TOTAL</v>
          </cell>
        </row>
        <row r="15481">
          <cell r="H15481" t="str">
            <v/>
          </cell>
        </row>
        <row r="15482">
          <cell r="H15482" t="str">
            <v/>
          </cell>
        </row>
        <row r="15483">
          <cell r="H15483" t="str">
            <v/>
          </cell>
        </row>
        <row r="15484">
          <cell r="H15484" t="str">
            <v/>
          </cell>
        </row>
        <row r="15485">
          <cell r="H15485" t="str">
            <v/>
          </cell>
        </row>
        <row r="15486">
          <cell r="H15486" t="str">
            <v/>
          </cell>
        </row>
        <row r="15487">
          <cell r="H15487" t="str">
            <v/>
          </cell>
        </row>
        <row r="15488">
          <cell r="H15488" t="str">
            <v/>
          </cell>
        </row>
        <row r="15489">
          <cell r="H15489" t="str">
            <v/>
          </cell>
        </row>
        <row r="15490">
          <cell r="H15490" t="str">
            <v/>
          </cell>
        </row>
        <row r="15491">
          <cell r="H15491" t="str">
            <v/>
          </cell>
        </row>
        <row r="15492">
          <cell r="H15492" t="str">
            <v/>
          </cell>
        </row>
        <row r="15493">
          <cell r="H15493" t="str">
            <v/>
          </cell>
        </row>
        <row r="15494">
          <cell r="H15494" t="str">
            <v/>
          </cell>
        </row>
        <row r="15495">
          <cell r="H15495" t="str">
            <v/>
          </cell>
        </row>
        <row r="15496">
          <cell r="H15496" t="str">
            <v/>
          </cell>
        </row>
        <row r="15497">
          <cell r="H15497" t="str">
            <v/>
          </cell>
        </row>
        <row r="15498">
          <cell r="H15498" t="str">
            <v/>
          </cell>
        </row>
        <row r="15499">
          <cell r="H15499" t="str">
            <v/>
          </cell>
        </row>
        <row r="15500">
          <cell r="H15500" t="str">
            <v/>
          </cell>
        </row>
        <row r="15501">
          <cell r="H15501" t="str">
            <v/>
          </cell>
        </row>
        <row r="15502">
          <cell r="H15502" t="str">
            <v/>
          </cell>
        </row>
        <row r="15503">
          <cell r="H15503" t="str">
            <v/>
          </cell>
        </row>
        <row r="15504">
          <cell r="H15504" t="str">
            <v/>
          </cell>
        </row>
        <row r="15505">
          <cell r="H15505" t="str">
            <v/>
          </cell>
        </row>
        <row r="15506">
          <cell r="H15506" t="str">
            <v/>
          </cell>
        </row>
        <row r="15507">
          <cell r="H15507" t="str">
            <v/>
          </cell>
        </row>
        <row r="15508">
          <cell r="H15508" t="str">
            <v/>
          </cell>
        </row>
        <row r="15509">
          <cell r="H15509" t="str">
            <v/>
          </cell>
        </row>
        <row r="15510">
          <cell r="H15510" t="str">
            <v/>
          </cell>
        </row>
        <row r="15511">
          <cell r="H15511" t="str">
            <v/>
          </cell>
        </row>
        <row r="15512">
          <cell r="A15512" t="str">
            <v>ACTIVIDAD No  - PÁGINA 1</v>
          </cell>
        </row>
        <row r="15513">
          <cell r="H15513" t="str">
            <v/>
          </cell>
        </row>
        <row r="15514">
          <cell r="H15514" t="str">
            <v/>
          </cell>
        </row>
        <row r="15515">
          <cell r="H15515" t="str">
            <v/>
          </cell>
        </row>
        <row r="15516">
          <cell r="H15516" t="str">
            <v/>
          </cell>
        </row>
        <row r="15517">
          <cell r="H15517" t="str">
            <v/>
          </cell>
        </row>
        <row r="15518">
          <cell r="H15518" t="str">
            <v/>
          </cell>
        </row>
        <row r="15519">
          <cell r="H15519" t="str">
            <v/>
          </cell>
        </row>
        <row r="15520">
          <cell r="H15520" t="str">
            <v/>
          </cell>
        </row>
        <row r="15521">
          <cell r="H15521" t="str">
            <v/>
          </cell>
        </row>
        <row r="15522">
          <cell r="H15522" t="str">
            <v/>
          </cell>
        </row>
        <row r="15523">
          <cell r="H15523" t="str">
            <v/>
          </cell>
        </row>
        <row r="15524">
          <cell r="H15524" t="str">
            <v/>
          </cell>
        </row>
        <row r="15525">
          <cell r="H15525" t="str">
            <v/>
          </cell>
        </row>
        <row r="15526">
          <cell r="H15526" t="str">
            <v/>
          </cell>
        </row>
        <row r="15527">
          <cell r="H15527" t="str">
            <v/>
          </cell>
        </row>
        <row r="15528">
          <cell r="H15528" t="str">
            <v/>
          </cell>
        </row>
        <row r="15529">
          <cell r="H15529" t="str">
            <v/>
          </cell>
        </row>
        <row r="15530">
          <cell r="A15530" t="str">
            <v xml:space="preserve">CANTIDAD TOTAL ACTIVIDAD No </v>
          </cell>
          <cell r="H15530" t="str">
            <v/>
          </cell>
        </row>
        <row r="15531">
          <cell r="A15531" t="str">
            <v>INSERTE PLANO, GRÁFICO O ESQUEMA AQUÍ</v>
          </cell>
        </row>
        <row r="15554">
          <cell r="B15554" t="str">
            <v>SANTIAGO RODRÍGUEZ RIVAS</v>
          </cell>
        </row>
        <row r="15555">
          <cell r="B15555" t="str">
            <v>INGENIERO CIVIL PRESUPUESTADOR</v>
          </cell>
        </row>
        <row r="15556">
          <cell r="B15556" t="str">
            <v xml:space="preserve">COSTOS Y PRESUPUESTOS </v>
          </cell>
        </row>
        <row r="15557">
          <cell r="B15557" t="str">
            <v>M.P. 161037-0500005 TLM</v>
          </cell>
          <cell r="C15557" t="str">
            <v>ACTIVIDAD No  - PÁGINA 2</v>
          </cell>
        </row>
        <row r="15558">
          <cell r="A15558" t="str">
            <v>DEPARTAMENTO DE ANTIOQUIA</v>
          </cell>
        </row>
        <row r="15559">
          <cell r="A15559" t="str">
            <v>MUNICIPIO DE BRICEÑO</v>
          </cell>
        </row>
        <row r="15560">
          <cell r="A15560" t="str">
            <v>PROYECTO: PLANTA DE BENEFICIO ANIMAL DEL MUNICIPIO DE BRICEÑO - ANTIOQUIA</v>
          </cell>
        </row>
        <row r="15562">
          <cell r="A15562" t="str">
            <v>MEMORIAS DE OBRA</v>
          </cell>
        </row>
        <row r="15564">
          <cell r="A15564" t="str">
            <v>No.</v>
          </cell>
          <cell r="B15564" t="str">
            <v>DESCRIPCIÓN</v>
          </cell>
          <cell r="F15564" t="str">
            <v>ÍTEM DE PAGO</v>
          </cell>
          <cell r="G15564" t="str">
            <v>UNIDAD</v>
          </cell>
          <cell r="H15564" t="str">
            <v>CANTIDAD</v>
          </cell>
        </row>
        <row r="15565">
          <cell r="B15565" t="str">
            <v/>
          </cell>
          <cell r="F15565" t="str">
            <v/>
          </cell>
          <cell r="G15565" t="str">
            <v/>
          </cell>
          <cell r="H15565" t="str">
            <v/>
          </cell>
        </row>
        <row r="15567">
          <cell r="A15567" t="str">
            <v>DETALLE</v>
          </cell>
          <cell r="C15567" t="str">
            <v>FACTOR</v>
          </cell>
          <cell r="D15567" t="str">
            <v>CANTIDAD</v>
          </cell>
          <cell r="E15567" t="str">
            <v>A (ML)</v>
          </cell>
          <cell r="F15567" t="str">
            <v>B (M2)</v>
          </cell>
          <cell r="G15567" t="str">
            <v>C (M3)</v>
          </cell>
          <cell r="H15567" t="str">
            <v>TOTAL</v>
          </cell>
        </row>
        <row r="15568">
          <cell r="H15568" t="str">
            <v/>
          </cell>
        </row>
        <row r="15569">
          <cell r="H15569" t="str">
            <v/>
          </cell>
        </row>
        <row r="15570">
          <cell r="H15570" t="str">
            <v/>
          </cell>
        </row>
        <row r="15571">
          <cell r="H15571" t="str">
            <v/>
          </cell>
        </row>
        <row r="15572">
          <cell r="H15572" t="str">
            <v/>
          </cell>
        </row>
        <row r="15573">
          <cell r="H15573" t="str">
            <v/>
          </cell>
        </row>
        <row r="15574">
          <cell r="H15574" t="str">
            <v/>
          </cell>
        </row>
        <row r="15575">
          <cell r="H15575" t="str">
            <v/>
          </cell>
        </row>
        <row r="15576">
          <cell r="H15576" t="str">
            <v/>
          </cell>
        </row>
        <row r="15577">
          <cell r="H15577" t="str">
            <v/>
          </cell>
        </row>
        <row r="15578">
          <cell r="H15578" t="str">
            <v/>
          </cell>
        </row>
        <row r="15579">
          <cell r="H15579" t="str">
            <v/>
          </cell>
        </row>
        <row r="15580">
          <cell r="H15580" t="str">
            <v/>
          </cell>
        </row>
        <row r="15581">
          <cell r="H15581" t="str">
            <v/>
          </cell>
        </row>
        <row r="15582">
          <cell r="H15582" t="str">
            <v/>
          </cell>
        </row>
        <row r="15583">
          <cell r="H15583" t="str">
            <v/>
          </cell>
        </row>
        <row r="15584">
          <cell r="H15584" t="str">
            <v/>
          </cell>
        </row>
        <row r="15585">
          <cell r="H15585" t="str">
            <v/>
          </cell>
        </row>
        <row r="15586">
          <cell r="H15586" t="str">
            <v/>
          </cell>
        </row>
        <row r="15587">
          <cell r="H15587" t="str">
            <v/>
          </cell>
        </row>
        <row r="15588">
          <cell r="H15588" t="str">
            <v/>
          </cell>
        </row>
        <row r="15589">
          <cell r="H15589" t="str">
            <v/>
          </cell>
        </row>
        <row r="15590">
          <cell r="H15590" t="str">
            <v/>
          </cell>
        </row>
        <row r="15591">
          <cell r="H15591" t="str">
            <v/>
          </cell>
        </row>
        <row r="15592">
          <cell r="H15592" t="str">
            <v/>
          </cell>
        </row>
        <row r="15595">
          <cell r="H15595" t="str">
            <v/>
          </cell>
        </row>
        <row r="15596">
          <cell r="H15596" t="str">
            <v/>
          </cell>
        </row>
        <row r="15597">
          <cell r="H15597" t="str">
            <v/>
          </cell>
        </row>
        <row r="15598">
          <cell r="H15598" t="str">
            <v/>
          </cell>
        </row>
        <row r="15599">
          <cell r="H15599" t="str">
            <v/>
          </cell>
        </row>
        <row r="15600">
          <cell r="H15600" t="str">
            <v/>
          </cell>
        </row>
        <row r="15601">
          <cell r="A15601" t="str">
            <v>ACTIVIDAD No  - PÁGINA 1</v>
          </cell>
        </row>
        <row r="15602">
          <cell r="H15602" t="str">
            <v/>
          </cell>
        </row>
        <row r="15603">
          <cell r="H15603" t="str">
            <v/>
          </cell>
        </row>
        <row r="15604">
          <cell r="H15604" t="str">
            <v/>
          </cell>
        </row>
        <row r="15605">
          <cell r="H15605" t="str">
            <v/>
          </cell>
        </row>
        <row r="15606">
          <cell r="H15606" t="str">
            <v/>
          </cell>
        </row>
        <row r="15607">
          <cell r="H15607" t="str">
            <v/>
          </cell>
        </row>
        <row r="15608">
          <cell r="H15608" t="str">
            <v/>
          </cell>
        </row>
        <row r="15609">
          <cell r="H15609" t="str">
            <v/>
          </cell>
        </row>
        <row r="15610">
          <cell r="H15610" t="str">
            <v/>
          </cell>
        </row>
        <row r="15611">
          <cell r="H15611" t="str">
            <v/>
          </cell>
        </row>
        <row r="15612">
          <cell r="H15612" t="str">
            <v/>
          </cell>
        </row>
        <row r="15613">
          <cell r="H15613" t="str">
            <v/>
          </cell>
        </row>
        <row r="15614">
          <cell r="H15614" t="str">
            <v/>
          </cell>
        </row>
        <row r="15615">
          <cell r="H15615" t="str">
            <v/>
          </cell>
        </row>
        <row r="15616">
          <cell r="H15616" t="str">
            <v/>
          </cell>
        </row>
        <row r="15617">
          <cell r="H15617" t="str">
            <v/>
          </cell>
        </row>
        <row r="15618">
          <cell r="H15618" t="str">
            <v/>
          </cell>
        </row>
        <row r="15619">
          <cell r="A15619" t="str">
            <v xml:space="preserve">CANTIDAD TOTAL ACTIVIDAD No </v>
          </cell>
          <cell r="H15619" t="str">
            <v/>
          </cell>
        </row>
        <row r="15620">
          <cell r="A15620" t="str">
            <v>INSERTE PLANO, GRÁFICO O ESQUEMA AQUÍ</v>
          </cell>
        </row>
        <row r="15643">
          <cell r="B15643" t="str">
            <v>SANTIAGO RODRÍGUEZ RIVAS</v>
          </cell>
        </row>
        <row r="15644">
          <cell r="B15644" t="str">
            <v>INGENIERO CIVIL PRESUPUESTADOR</v>
          </cell>
        </row>
        <row r="15645">
          <cell r="B15645" t="str">
            <v xml:space="preserve">COSTOS Y PRESUPUESTOS </v>
          </cell>
        </row>
        <row r="15646">
          <cell r="B15646" t="str">
            <v>M.P. 161037-0500005 TLM</v>
          </cell>
          <cell r="C15646" t="str">
            <v>ACTIVIDAD No  - PÁGINA 2</v>
          </cell>
        </row>
        <row r="15647">
          <cell r="A15647" t="str">
            <v>DEPARTAMENTO DE ANTIOQUIA</v>
          </cell>
        </row>
        <row r="15648">
          <cell r="A15648" t="str">
            <v>MUNICIPIO DE BRICEÑO</v>
          </cell>
        </row>
        <row r="15649">
          <cell r="A15649" t="str">
            <v>PROYECTO: PLANTA DE BENEFICIO ANIMAL DEL MUNICIPIO DE BRICEÑO - ANTIOQUIA</v>
          </cell>
        </row>
        <row r="15651">
          <cell r="A15651" t="str">
            <v>MEMORIAS DE OBRA</v>
          </cell>
        </row>
        <row r="15653">
          <cell r="A15653" t="str">
            <v>No.</v>
          </cell>
          <cell r="B15653" t="str">
            <v>DESCRIPCIÓN</v>
          </cell>
          <cell r="F15653" t="str">
            <v>ÍTEM DE PAGO</v>
          </cell>
          <cell r="G15653" t="str">
            <v>UNIDAD</v>
          </cell>
          <cell r="H15653" t="str">
            <v>CANTIDAD</v>
          </cell>
        </row>
        <row r="15654">
          <cell r="B15654" t="str">
            <v/>
          </cell>
          <cell r="F15654" t="str">
            <v/>
          </cell>
          <cell r="G15654" t="str">
            <v/>
          </cell>
          <cell r="H15654" t="str">
            <v/>
          </cell>
        </row>
        <row r="15656">
          <cell r="A15656" t="str">
            <v>DETALLE</v>
          </cell>
          <cell r="C15656" t="str">
            <v>FACTOR</v>
          </cell>
          <cell r="D15656" t="str">
            <v>CANTIDAD</v>
          </cell>
          <cell r="E15656" t="str">
            <v>A (ML)</v>
          </cell>
          <cell r="F15656" t="str">
            <v>B (M2)</v>
          </cell>
          <cell r="G15656" t="str">
            <v>C (M3)</v>
          </cell>
          <cell r="H15656" t="str">
            <v>TOTAL</v>
          </cell>
        </row>
        <row r="15657">
          <cell r="H15657" t="str">
            <v/>
          </cell>
        </row>
        <row r="15658">
          <cell r="H15658" t="str">
            <v/>
          </cell>
        </row>
        <row r="15659">
          <cell r="H15659" t="str">
            <v/>
          </cell>
        </row>
        <row r="15660">
          <cell r="H15660" t="str">
            <v/>
          </cell>
        </row>
        <row r="15661">
          <cell r="H15661" t="str">
            <v/>
          </cell>
        </row>
        <row r="15662">
          <cell r="H15662" t="str">
            <v/>
          </cell>
        </row>
        <row r="15663">
          <cell r="H15663" t="str">
            <v/>
          </cell>
        </row>
        <row r="15664">
          <cell r="H15664" t="str">
            <v/>
          </cell>
        </row>
        <row r="15665">
          <cell r="H15665" t="str">
            <v/>
          </cell>
        </row>
        <row r="15666">
          <cell r="H15666" t="str">
            <v/>
          </cell>
        </row>
        <row r="15667">
          <cell r="H15667" t="str">
            <v/>
          </cell>
        </row>
        <row r="15668">
          <cell r="H15668" t="str">
            <v/>
          </cell>
        </row>
        <row r="15669">
          <cell r="H15669" t="str">
            <v/>
          </cell>
        </row>
        <row r="15670">
          <cell r="H15670" t="str">
            <v/>
          </cell>
        </row>
        <row r="15671">
          <cell r="H15671" t="str">
            <v/>
          </cell>
        </row>
        <row r="15672">
          <cell r="H15672" t="str">
            <v/>
          </cell>
        </row>
        <row r="15673">
          <cell r="H15673" t="str">
            <v/>
          </cell>
        </row>
        <row r="15674">
          <cell r="H15674" t="str">
            <v/>
          </cell>
        </row>
        <row r="15675">
          <cell r="H15675" t="str">
            <v/>
          </cell>
        </row>
        <row r="15676">
          <cell r="H15676" t="str">
            <v/>
          </cell>
        </row>
        <row r="15677">
          <cell r="H15677" t="str">
            <v/>
          </cell>
        </row>
        <row r="15678">
          <cell r="H15678" t="str">
            <v/>
          </cell>
        </row>
        <row r="15679">
          <cell r="H15679" t="str">
            <v/>
          </cell>
        </row>
        <row r="15680">
          <cell r="H15680" t="str">
            <v/>
          </cell>
        </row>
        <row r="15681">
          <cell r="H15681" t="str">
            <v/>
          </cell>
        </row>
        <row r="15682">
          <cell r="H15682" t="str">
            <v/>
          </cell>
        </row>
        <row r="15683">
          <cell r="H15683" t="str">
            <v/>
          </cell>
        </row>
        <row r="15684">
          <cell r="H15684" t="str">
            <v/>
          </cell>
        </row>
        <row r="15685">
          <cell r="H15685" t="str">
            <v/>
          </cell>
        </row>
        <row r="15686">
          <cell r="H15686" t="str">
            <v/>
          </cell>
        </row>
        <row r="15687">
          <cell r="H15687" t="str">
            <v/>
          </cell>
        </row>
        <row r="15688">
          <cell r="A15688" t="str">
            <v>ACTIVIDAD No  - PÁGINA 1</v>
          </cell>
        </row>
        <row r="15689">
          <cell r="H15689" t="str">
            <v/>
          </cell>
        </row>
        <row r="15690">
          <cell r="H15690" t="str">
            <v/>
          </cell>
        </row>
        <row r="15691">
          <cell r="H15691" t="str">
            <v/>
          </cell>
        </row>
        <row r="15692">
          <cell r="H15692" t="str">
            <v/>
          </cell>
        </row>
        <row r="15693">
          <cell r="H15693" t="str">
            <v/>
          </cell>
        </row>
        <row r="15694">
          <cell r="H15694" t="str">
            <v/>
          </cell>
        </row>
        <row r="15695">
          <cell r="H15695" t="str">
            <v/>
          </cell>
        </row>
        <row r="15696">
          <cell r="H15696" t="str">
            <v/>
          </cell>
        </row>
        <row r="15697">
          <cell r="H15697" t="str">
            <v/>
          </cell>
        </row>
        <row r="15698">
          <cell r="H15698" t="str">
            <v/>
          </cell>
        </row>
        <row r="15699">
          <cell r="H15699" t="str">
            <v/>
          </cell>
        </row>
        <row r="15700">
          <cell r="H15700" t="str">
            <v/>
          </cell>
        </row>
        <row r="15701">
          <cell r="H15701" t="str">
            <v/>
          </cell>
        </row>
        <row r="15702">
          <cell r="H15702" t="str">
            <v/>
          </cell>
        </row>
        <row r="15703">
          <cell r="H15703" t="str">
            <v/>
          </cell>
        </row>
        <row r="15704">
          <cell r="H15704" t="str">
            <v/>
          </cell>
        </row>
        <row r="15705">
          <cell r="H15705" t="str">
            <v/>
          </cell>
        </row>
        <row r="15706">
          <cell r="A15706" t="str">
            <v xml:space="preserve">CANTIDAD TOTAL ACTIVIDAD No </v>
          </cell>
          <cell r="H15706" t="str">
            <v/>
          </cell>
        </row>
        <row r="15707">
          <cell r="A15707" t="str">
            <v>INSERTE PLANO, GRÁFICO O ESQUEMA AQUÍ</v>
          </cell>
        </row>
        <row r="15730">
          <cell r="B15730" t="str">
            <v>SANTIAGO RODRÍGUEZ RIVAS</v>
          </cell>
        </row>
        <row r="15731">
          <cell r="B15731" t="str">
            <v>INGENIERO CIVIL PRESUPUESTADOR</v>
          </cell>
        </row>
        <row r="15732">
          <cell r="B15732" t="str">
            <v xml:space="preserve">COSTOS Y PRESUPUESTOS </v>
          </cell>
        </row>
        <row r="15733">
          <cell r="B15733" t="str">
            <v>M.P. 161037-0500005 TLM</v>
          </cell>
          <cell r="C15733" t="str">
            <v>ACTIVIDAD No  - PÁGINA 2</v>
          </cell>
        </row>
        <row r="15734">
          <cell r="A15734" t="str">
            <v>DEPARTAMENTO DE ANTIOQUIA</v>
          </cell>
        </row>
        <row r="15735">
          <cell r="A15735" t="str">
            <v>MUNICIPIO DE BRICEÑO</v>
          </cell>
        </row>
        <row r="15736">
          <cell r="A15736" t="str">
            <v>PROYECTO: PLANTA DE BENEFICIO ANIMAL DEL MUNICIPIO DE BRICEÑO - ANTIOQUIA</v>
          </cell>
        </row>
        <row r="15738">
          <cell r="A15738" t="str">
            <v>MEMORIAS DE OBRA</v>
          </cell>
        </row>
        <row r="15740">
          <cell r="A15740" t="str">
            <v>No.</v>
          </cell>
          <cell r="B15740" t="str">
            <v>DESCRIPCIÓN</v>
          </cell>
          <cell r="F15740" t="str">
            <v>ÍTEM DE PAGO</v>
          </cell>
          <cell r="G15740" t="str">
            <v>UNIDAD</v>
          </cell>
          <cell r="H15740" t="str">
            <v>CANTIDAD</v>
          </cell>
        </row>
        <row r="15741">
          <cell r="B15741" t="str">
            <v/>
          </cell>
          <cell r="F15741" t="str">
            <v/>
          </cell>
          <cell r="G15741" t="str">
            <v/>
          </cell>
          <cell r="H15741" t="str">
            <v/>
          </cell>
        </row>
        <row r="15743">
          <cell r="A15743" t="str">
            <v>DETALLE</v>
          </cell>
          <cell r="C15743" t="str">
            <v>FACTOR</v>
          </cell>
          <cell r="D15743" t="str">
            <v>CANTIDAD</v>
          </cell>
          <cell r="E15743" t="str">
            <v>A (ML)</v>
          </cell>
          <cell r="F15743" t="str">
            <v>B (M2)</v>
          </cell>
          <cell r="G15743" t="str">
            <v>C (M3)</v>
          </cell>
          <cell r="H15743" t="str">
            <v>TOTAL</v>
          </cell>
        </row>
        <row r="15744">
          <cell r="H15744" t="str">
            <v/>
          </cell>
        </row>
        <row r="15745">
          <cell r="H15745" t="str">
            <v/>
          </cell>
        </row>
        <row r="15746">
          <cell r="H15746" t="str">
            <v/>
          </cell>
        </row>
        <row r="15747">
          <cell r="H15747" t="str">
            <v/>
          </cell>
        </row>
        <row r="15748">
          <cell r="H15748" t="str">
            <v/>
          </cell>
        </row>
        <row r="15749">
          <cell r="H15749" t="str">
            <v/>
          </cell>
        </row>
        <row r="15750">
          <cell r="H15750" t="str">
            <v/>
          </cell>
        </row>
        <row r="15751">
          <cell r="H15751" t="str">
            <v/>
          </cell>
        </row>
        <row r="15752">
          <cell r="H15752" t="str">
            <v/>
          </cell>
        </row>
        <row r="15753">
          <cell r="H15753" t="str">
            <v/>
          </cell>
        </row>
        <row r="15754">
          <cell r="H15754" t="str">
            <v/>
          </cell>
        </row>
        <row r="15755">
          <cell r="H15755" t="str">
            <v/>
          </cell>
        </row>
        <row r="15756">
          <cell r="H15756" t="str">
            <v/>
          </cell>
        </row>
        <row r="15757">
          <cell r="H15757" t="str">
            <v/>
          </cell>
        </row>
        <row r="15758">
          <cell r="H15758" t="str">
            <v/>
          </cell>
        </row>
        <row r="15759">
          <cell r="H15759" t="str">
            <v/>
          </cell>
        </row>
        <row r="15760">
          <cell r="H15760" t="str">
            <v/>
          </cell>
        </row>
        <row r="15761">
          <cell r="H15761" t="str">
            <v/>
          </cell>
        </row>
        <row r="15762">
          <cell r="H15762" t="str">
            <v/>
          </cell>
        </row>
        <row r="15763">
          <cell r="H15763" t="str">
            <v/>
          </cell>
        </row>
        <row r="15764">
          <cell r="H15764" t="str">
            <v/>
          </cell>
        </row>
        <row r="15765">
          <cell r="H15765" t="str">
            <v/>
          </cell>
        </row>
        <row r="15766">
          <cell r="H15766" t="str">
            <v/>
          </cell>
        </row>
        <row r="15767">
          <cell r="H15767" t="str">
            <v/>
          </cell>
        </row>
        <row r="15768">
          <cell r="H15768" t="str">
            <v/>
          </cell>
        </row>
        <row r="15769">
          <cell r="H15769" t="str">
            <v/>
          </cell>
        </row>
        <row r="15770">
          <cell r="H15770" t="str">
            <v/>
          </cell>
        </row>
        <row r="15771">
          <cell r="H15771" t="str">
            <v/>
          </cell>
        </row>
        <row r="15772">
          <cell r="H15772" t="str">
            <v/>
          </cell>
        </row>
        <row r="15773">
          <cell r="H15773" t="str">
            <v/>
          </cell>
        </row>
        <row r="15774">
          <cell r="H15774" t="str">
            <v/>
          </cell>
        </row>
        <row r="15775">
          <cell r="A15775" t="str">
            <v>ACTIVIDAD No  - PÁGINA 1</v>
          </cell>
        </row>
        <row r="15776">
          <cell r="H15776" t="str">
            <v/>
          </cell>
        </row>
        <row r="15777">
          <cell r="H15777" t="str">
            <v/>
          </cell>
        </row>
        <row r="15778">
          <cell r="H15778" t="str">
            <v/>
          </cell>
        </row>
        <row r="15779">
          <cell r="H15779" t="str">
            <v/>
          </cell>
        </row>
        <row r="15780">
          <cell r="H15780" t="str">
            <v/>
          </cell>
        </row>
        <row r="15781">
          <cell r="H15781" t="str">
            <v/>
          </cell>
        </row>
        <row r="15782">
          <cell r="H15782" t="str">
            <v/>
          </cell>
        </row>
        <row r="15783">
          <cell r="H15783" t="str">
            <v/>
          </cell>
        </row>
        <row r="15784">
          <cell r="H15784" t="str">
            <v/>
          </cell>
        </row>
        <row r="15785">
          <cell r="H15785" t="str">
            <v/>
          </cell>
        </row>
        <row r="15786">
          <cell r="H15786" t="str">
            <v/>
          </cell>
        </row>
        <row r="15787">
          <cell r="H15787" t="str">
            <v/>
          </cell>
        </row>
        <row r="15788">
          <cell r="H15788" t="str">
            <v/>
          </cell>
        </row>
        <row r="15789">
          <cell r="H15789" t="str">
            <v/>
          </cell>
        </row>
        <row r="15790">
          <cell r="H15790" t="str">
            <v/>
          </cell>
        </row>
        <row r="15791">
          <cell r="H15791" t="str">
            <v/>
          </cell>
        </row>
        <row r="15792">
          <cell r="H15792" t="str">
            <v/>
          </cell>
        </row>
        <row r="15793">
          <cell r="A15793" t="str">
            <v xml:space="preserve">CANTIDAD TOTAL ACTIVIDAD No </v>
          </cell>
          <cell r="H15793" t="str">
            <v/>
          </cell>
        </row>
        <row r="15794">
          <cell r="A15794" t="str">
            <v>INSERTE PLANO, GRÁFICO O ESQUEMA AQUÍ</v>
          </cell>
        </row>
        <row r="15817">
          <cell r="B15817" t="str">
            <v>SANTIAGO RODRÍGUEZ RIVAS</v>
          </cell>
        </row>
        <row r="15818">
          <cell r="B15818" t="str">
            <v>INGENIERO CIVIL PRESUPUESTADOR</v>
          </cell>
        </row>
        <row r="15819">
          <cell r="B15819" t="str">
            <v xml:space="preserve">COSTOS Y PRESUPUESTOS </v>
          </cell>
        </row>
        <row r="15820">
          <cell r="B15820" t="str">
            <v>M.P. 161037-0500005 TLM</v>
          </cell>
          <cell r="C15820" t="str">
            <v>ACTIVIDAD No  - PÁGINA 2</v>
          </cell>
        </row>
        <row r="15821">
          <cell r="A15821" t="str">
            <v>DEPARTAMENTO DE ANTIOQUIA</v>
          </cell>
        </row>
        <row r="15822">
          <cell r="A15822" t="str">
            <v>MUNICIPIO DE BRICEÑO</v>
          </cell>
        </row>
        <row r="15823">
          <cell r="A15823" t="str">
            <v>PROYECTO: PLANTA DE BENEFICIO ANIMAL DEL MUNICIPIO DE BRICEÑO - ANTIOQUIA</v>
          </cell>
        </row>
        <row r="15825">
          <cell r="A15825" t="str">
            <v>MEMORIAS DE OBRA</v>
          </cell>
        </row>
        <row r="15827">
          <cell r="A15827" t="str">
            <v>No.</v>
          </cell>
          <cell r="B15827" t="str">
            <v>DESCRIPCIÓN</v>
          </cell>
          <cell r="F15827" t="str">
            <v>ÍTEM DE PAGO</v>
          </cell>
          <cell r="G15827" t="str">
            <v>UNIDAD</v>
          </cell>
          <cell r="H15827" t="str">
            <v>CANTIDAD</v>
          </cell>
        </row>
        <row r="15828">
          <cell r="B15828" t="str">
            <v/>
          </cell>
          <cell r="F15828" t="str">
            <v/>
          </cell>
          <cell r="G15828" t="str">
            <v/>
          </cell>
          <cell r="H15828" t="str">
            <v/>
          </cell>
        </row>
        <row r="15830">
          <cell r="A15830" t="str">
            <v>DETALLE</v>
          </cell>
          <cell r="C15830" t="str">
            <v>FACTOR</v>
          </cell>
          <cell r="D15830" t="str">
            <v>CANTIDAD</v>
          </cell>
          <cell r="E15830" t="str">
            <v>A (ML)</v>
          </cell>
          <cell r="F15830" t="str">
            <v>B (M2)</v>
          </cell>
          <cell r="G15830" t="str">
            <v>C (M3)</v>
          </cell>
          <cell r="H15830" t="str">
            <v>TOTAL</v>
          </cell>
        </row>
        <row r="15831">
          <cell r="H15831" t="str">
            <v/>
          </cell>
        </row>
        <row r="15832">
          <cell r="H15832" t="str">
            <v/>
          </cell>
        </row>
        <row r="15833">
          <cell r="H15833" t="str">
            <v/>
          </cell>
        </row>
        <row r="15834">
          <cell r="H15834" t="str">
            <v/>
          </cell>
        </row>
        <row r="15835">
          <cell r="H15835" t="str">
            <v/>
          </cell>
        </row>
        <row r="15836">
          <cell r="H15836" t="str">
            <v/>
          </cell>
        </row>
        <row r="15837">
          <cell r="H15837" t="str">
            <v/>
          </cell>
        </row>
        <row r="15838">
          <cell r="H15838" t="str">
            <v/>
          </cell>
        </row>
        <row r="15839">
          <cell r="H15839" t="str">
            <v/>
          </cell>
        </row>
        <row r="15840">
          <cell r="H15840" t="str">
            <v/>
          </cell>
        </row>
        <row r="15841">
          <cell r="H15841" t="str">
            <v/>
          </cell>
        </row>
        <row r="15842">
          <cell r="H15842" t="str">
            <v/>
          </cell>
        </row>
        <row r="15843">
          <cell r="H15843" t="str">
            <v/>
          </cell>
        </row>
        <row r="15844">
          <cell r="H15844" t="str">
            <v/>
          </cell>
        </row>
        <row r="15845">
          <cell r="H15845" t="str">
            <v/>
          </cell>
        </row>
        <row r="15846">
          <cell r="H15846" t="str">
            <v/>
          </cell>
        </row>
        <row r="15847">
          <cell r="H15847" t="str">
            <v/>
          </cell>
        </row>
        <row r="15848">
          <cell r="H15848" t="str">
            <v/>
          </cell>
        </row>
        <row r="15849">
          <cell r="H15849" t="str">
            <v/>
          </cell>
        </row>
        <row r="15850">
          <cell r="H15850" t="str">
            <v/>
          </cell>
        </row>
        <row r="15851">
          <cell r="H15851" t="str">
            <v/>
          </cell>
        </row>
        <row r="15852">
          <cell r="H15852" t="str">
            <v/>
          </cell>
        </row>
        <row r="15853">
          <cell r="H15853" t="str">
            <v/>
          </cell>
        </row>
        <row r="15854">
          <cell r="H15854" t="str">
            <v/>
          </cell>
        </row>
        <row r="15855">
          <cell r="H15855" t="str">
            <v/>
          </cell>
        </row>
        <row r="15856">
          <cell r="H15856" t="str">
            <v/>
          </cell>
        </row>
        <row r="15857">
          <cell r="H15857" t="str">
            <v/>
          </cell>
        </row>
        <row r="15858">
          <cell r="H15858" t="str">
            <v/>
          </cell>
        </row>
        <row r="15859">
          <cell r="H15859" t="str">
            <v/>
          </cell>
        </row>
        <row r="15860">
          <cell r="H15860" t="str">
            <v/>
          </cell>
        </row>
        <row r="15861">
          <cell r="H15861" t="str">
            <v/>
          </cell>
        </row>
        <row r="15862">
          <cell r="A15862" t="str">
            <v>ACTIVIDAD No  - PÁGINA 1</v>
          </cell>
        </row>
        <row r="15863">
          <cell r="H15863" t="str">
            <v/>
          </cell>
        </row>
        <row r="15864">
          <cell r="H15864" t="str">
            <v/>
          </cell>
        </row>
        <row r="15865">
          <cell r="H15865" t="str">
            <v/>
          </cell>
        </row>
        <row r="15866">
          <cell r="H15866" t="str">
            <v/>
          </cell>
        </row>
        <row r="15867">
          <cell r="H15867" t="str">
            <v/>
          </cell>
        </row>
        <row r="15868">
          <cell r="H15868" t="str">
            <v/>
          </cell>
        </row>
        <row r="15869">
          <cell r="H15869" t="str">
            <v/>
          </cell>
        </row>
        <row r="15870">
          <cell r="H15870" t="str">
            <v/>
          </cell>
        </row>
        <row r="15871">
          <cell r="H15871" t="str">
            <v/>
          </cell>
        </row>
        <row r="15872">
          <cell r="H15872" t="str">
            <v/>
          </cell>
        </row>
        <row r="15873">
          <cell r="H15873" t="str">
            <v/>
          </cell>
        </row>
        <row r="15874">
          <cell r="H15874" t="str">
            <v/>
          </cell>
        </row>
        <row r="15875">
          <cell r="H15875" t="str">
            <v/>
          </cell>
        </row>
        <row r="15876">
          <cell r="H15876" t="str">
            <v/>
          </cell>
        </row>
        <row r="15877">
          <cell r="H15877" t="str">
            <v/>
          </cell>
        </row>
        <row r="15878">
          <cell r="H15878" t="str">
            <v/>
          </cell>
        </row>
        <row r="15879">
          <cell r="H15879" t="str">
            <v/>
          </cell>
        </row>
        <row r="15880">
          <cell r="A15880" t="str">
            <v xml:space="preserve">CANTIDAD TOTAL ACTIVIDAD No </v>
          </cell>
          <cell r="H15880" t="str">
            <v/>
          </cell>
        </row>
        <row r="15881">
          <cell r="A15881" t="str">
            <v>INSERTE PLANO, GRÁFICO O ESQUEMA AQUÍ</v>
          </cell>
        </row>
        <row r="15904">
          <cell r="B15904" t="str">
            <v>SANTIAGO RODRÍGUEZ RIVAS</v>
          </cell>
        </row>
        <row r="15905">
          <cell r="B15905" t="str">
            <v>INGENIERO CIVIL PRESUPUESTADOR</v>
          </cell>
        </row>
        <row r="15906">
          <cell r="B15906" t="str">
            <v xml:space="preserve">COSTOS Y PRESUPUESTOS </v>
          </cell>
        </row>
        <row r="15907">
          <cell r="B15907" t="str">
            <v>M.P. 161037-0500005 TLM</v>
          </cell>
          <cell r="C15907" t="str">
            <v>ACTIVIDAD No  - PÁGINA 2</v>
          </cell>
        </row>
        <row r="15908">
          <cell r="A15908" t="str">
            <v>DEPARTAMENTO DE ANTIOQUIA</v>
          </cell>
        </row>
        <row r="15909">
          <cell r="A15909" t="str">
            <v>MUNICIPIO DE BRICEÑO</v>
          </cell>
        </row>
        <row r="15910">
          <cell r="A15910" t="str">
            <v>PROYECTO: PLANTA DE BENEFICIO ANIMAL DEL MUNICIPIO DE BRICEÑO - ANTIOQUIA</v>
          </cell>
        </row>
        <row r="15912">
          <cell r="A15912" t="str">
            <v>MEMORIAS DE OBRA</v>
          </cell>
        </row>
        <row r="15914">
          <cell r="A15914" t="str">
            <v>No.</v>
          </cell>
          <cell r="B15914" t="str">
            <v>DESCRIPCIÓN</v>
          </cell>
          <cell r="F15914" t="str">
            <v>ÍTEM DE PAGO</v>
          </cell>
          <cell r="G15914" t="str">
            <v>UNIDAD</v>
          </cell>
          <cell r="H15914" t="str">
            <v>CANTIDAD</v>
          </cell>
        </row>
        <row r="15915">
          <cell r="B15915" t="str">
            <v/>
          </cell>
          <cell r="F15915" t="str">
            <v/>
          </cell>
          <cell r="G15915" t="str">
            <v/>
          </cell>
          <cell r="H15915" t="str">
            <v/>
          </cell>
        </row>
        <row r="15917">
          <cell r="A15917" t="str">
            <v>DETALLE</v>
          </cell>
          <cell r="C15917" t="str">
            <v>FACTOR</v>
          </cell>
          <cell r="D15917" t="str">
            <v>CANTIDAD</v>
          </cell>
          <cell r="E15917" t="str">
            <v>A (ML)</v>
          </cell>
          <cell r="F15917" t="str">
            <v>B (M2)</v>
          </cell>
          <cell r="G15917" t="str">
            <v>C (M3)</v>
          </cell>
          <cell r="H15917" t="str">
            <v>TOTAL</v>
          </cell>
        </row>
        <row r="15918">
          <cell r="H15918" t="str">
            <v/>
          </cell>
        </row>
        <row r="15919">
          <cell r="H15919" t="str">
            <v/>
          </cell>
        </row>
        <row r="15920">
          <cell r="H15920" t="str">
            <v/>
          </cell>
        </row>
        <row r="15921">
          <cell r="H15921" t="str">
            <v/>
          </cell>
        </row>
        <row r="15922">
          <cell r="H15922" t="str">
            <v/>
          </cell>
        </row>
        <row r="15923">
          <cell r="H15923" t="str">
            <v/>
          </cell>
        </row>
        <row r="15924">
          <cell r="H15924" t="str">
            <v/>
          </cell>
        </row>
        <row r="15925">
          <cell r="H15925" t="str">
            <v/>
          </cell>
        </row>
        <row r="15926">
          <cell r="H15926" t="str">
            <v/>
          </cell>
        </row>
        <row r="15927">
          <cell r="H15927" t="str">
            <v/>
          </cell>
        </row>
        <row r="15928">
          <cell r="H15928" t="str">
            <v/>
          </cell>
        </row>
        <row r="15929">
          <cell r="H15929" t="str">
            <v/>
          </cell>
        </row>
        <row r="15930">
          <cell r="H15930" t="str">
            <v/>
          </cell>
        </row>
        <row r="15931">
          <cell r="H15931" t="str">
            <v/>
          </cell>
        </row>
        <row r="15932">
          <cell r="H15932" t="str">
            <v/>
          </cell>
        </row>
        <row r="15933">
          <cell r="H15933" t="str">
            <v/>
          </cell>
        </row>
        <row r="15934">
          <cell r="H15934" t="str">
            <v/>
          </cell>
        </row>
        <row r="15935">
          <cell r="H15935" t="str">
            <v/>
          </cell>
        </row>
        <row r="15936">
          <cell r="H15936" t="str">
            <v/>
          </cell>
        </row>
        <row r="15937">
          <cell r="H15937" t="str">
            <v/>
          </cell>
        </row>
        <row r="15938">
          <cell r="H15938" t="str">
            <v/>
          </cell>
        </row>
        <row r="15939">
          <cell r="H15939" t="str">
            <v/>
          </cell>
        </row>
        <row r="15940">
          <cell r="H15940" t="str">
            <v/>
          </cell>
        </row>
        <row r="15941">
          <cell r="H15941" t="str">
            <v/>
          </cell>
        </row>
        <row r="15942">
          <cell r="H15942" t="str">
            <v/>
          </cell>
        </row>
        <row r="15943">
          <cell r="H15943" t="str">
            <v/>
          </cell>
        </row>
        <row r="15944">
          <cell r="H15944" t="str">
            <v/>
          </cell>
        </row>
        <row r="15945">
          <cell r="H15945" t="str">
            <v/>
          </cell>
        </row>
        <row r="15946">
          <cell r="H15946" t="str">
            <v/>
          </cell>
        </row>
        <row r="15947">
          <cell r="H15947" t="str">
            <v/>
          </cell>
        </row>
        <row r="15948">
          <cell r="H15948" t="str">
            <v/>
          </cell>
        </row>
        <row r="15949">
          <cell r="A15949" t="str">
            <v>ACTIVIDAD No  - PÁGINA 1</v>
          </cell>
        </row>
        <row r="15950">
          <cell r="H15950" t="str">
            <v/>
          </cell>
        </row>
        <row r="15951">
          <cell r="H15951" t="str">
            <v/>
          </cell>
        </row>
        <row r="15952">
          <cell r="H15952" t="str">
            <v/>
          </cell>
        </row>
        <row r="15953">
          <cell r="H15953" t="str">
            <v/>
          </cell>
        </row>
        <row r="15954">
          <cell r="H15954" t="str">
            <v/>
          </cell>
        </row>
        <row r="15955">
          <cell r="H15955" t="str">
            <v/>
          </cell>
        </row>
        <row r="15956">
          <cell r="H15956" t="str">
            <v/>
          </cell>
        </row>
        <row r="15957">
          <cell r="H15957" t="str">
            <v/>
          </cell>
        </row>
        <row r="15958">
          <cell r="H15958" t="str">
            <v/>
          </cell>
        </row>
        <row r="15959">
          <cell r="H15959" t="str">
            <v/>
          </cell>
        </row>
        <row r="15960">
          <cell r="H15960" t="str">
            <v/>
          </cell>
        </row>
        <row r="15961">
          <cell r="H15961" t="str">
            <v/>
          </cell>
        </row>
        <row r="15962">
          <cell r="H15962" t="str">
            <v/>
          </cell>
        </row>
        <row r="15963">
          <cell r="H15963" t="str">
            <v/>
          </cell>
        </row>
        <row r="15964">
          <cell r="H15964" t="str">
            <v/>
          </cell>
        </row>
        <row r="15965">
          <cell r="H15965" t="str">
            <v/>
          </cell>
        </row>
        <row r="15966">
          <cell r="H15966" t="str">
            <v/>
          </cell>
        </row>
        <row r="15967">
          <cell r="A15967" t="str">
            <v xml:space="preserve">CANTIDAD TOTAL ACTIVIDAD No </v>
          </cell>
          <cell r="H15967" t="str">
            <v/>
          </cell>
        </row>
        <row r="15968">
          <cell r="A15968" t="str">
            <v>INSERTE PLANO, GRÁFICO O ESQUEMA AQUÍ</v>
          </cell>
        </row>
        <row r="15991">
          <cell r="B15991" t="str">
            <v>SANTIAGO RODRÍGUEZ RIVAS</v>
          </cell>
        </row>
        <row r="15992">
          <cell r="B15992" t="str">
            <v>INGENIERO CIVIL PRESUPUESTADOR</v>
          </cell>
        </row>
        <row r="15993">
          <cell r="B15993" t="str">
            <v xml:space="preserve">COSTOS Y PRESUPUESTOS </v>
          </cell>
        </row>
        <row r="15994">
          <cell r="B15994" t="str">
            <v>M.P. 161037-0500005 TLM</v>
          </cell>
          <cell r="C15994" t="str">
            <v>ACTIVIDAD No  - PÁGINA 2</v>
          </cell>
        </row>
        <row r="15995">
          <cell r="A15995" t="str">
            <v>DEPARTAMENTO DE ANTIOQUIA</v>
          </cell>
        </row>
        <row r="15996">
          <cell r="A15996" t="str">
            <v>MUNICIPIO DE BRICEÑO</v>
          </cell>
        </row>
        <row r="15997">
          <cell r="A15997" t="str">
            <v>PROYECTO: PLANTA DE BENEFICIO ANIMAL DEL MUNICIPIO DE BRICEÑO - ANTIOQUIA</v>
          </cell>
        </row>
        <row r="15999">
          <cell r="A15999" t="str">
            <v>MEMORIAS DE OBRA</v>
          </cell>
        </row>
        <row r="16001">
          <cell r="A16001" t="str">
            <v>No.</v>
          </cell>
          <cell r="B16001" t="str">
            <v>DESCRIPCIÓN</v>
          </cell>
          <cell r="F16001" t="str">
            <v>ÍTEM DE PAGO</v>
          </cell>
          <cell r="G16001" t="str">
            <v>UNIDAD</v>
          </cell>
          <cell r="H16001" t="str">
            <v>CANTIDAD</v>
          </cell>
        </row>
        <row r="16002">
          <cell r="B16002" t="str">
            <v/>
          </cell>
          <cell r="F16002" t="str">
            <v/>
          </cell>
          <cell r="G16002" t="str">
            <v/>
          </cell>
          <cell r="H16002" t="str">
            <v/>
          </cell>
        </row>
        <row r="16004">
          <cell r="A16004" t="str">
            <v>DETALLE</v>
          </cell>
          <cell r="C16004" t="str">
            <v>FACTOR</v>
          </cell>
          <cell r="D16004" t="str">
            <v>CANTIDAD</v>
          </cell>
          <cell r="E16004" t="str">
            <v>A (ML)</v>
          </cell>
          <cell r="F16004" t="str">
            <v>B (M2)</v>
          </cell>
          <cell r="G16004" t="str">
            <v>C (M3)</v>
          </cell>
          <cell r="H16004" t="str">
            <v>TOTAL</v>
          </cell>
        </row>
        <row r="16005">
          <cell r="H16005" t="str">
            <v/>
          </cell>
        </row>
        <row r="16006">
          <cell r="H16006" t="str">
            <v/>
          </cell>
        </row>
        <row r="16007">
          <cell r="H16007" t="str">
            <v/>
          </cell>
        </row>
        <row r="16008">
          <cell r="H16008" t="str">
            <v/>
          </cell>
        </row>
        <row r="16009">
          <cell r="H16009" t="str">
            <v/>
          </cell>
        </row>
        <row r="16010">
          <cell r="H16010" t="str">
            <v/>
          </cell>
        </row>
        <row r="16011">
          <cell r="H16011" t="str">
            <v/>
          </cell>
        </row>
        <row r="16012">
          <cell r="H16012" t="str">
            <v/>
          </cell>
        </row>
        <row r="16013">
          <cell r="H16013" t="str">
            <v/>
          </cell>
        </row>
        <row r="16014">
          <cell r="H16014" t="str">
            <v/>
          </cell>
        </row>
        <row r="16015">
          <cell r="H16015" t="str">
            <v/>
          </cell>
        </row>
        <row r="16016">
          <cell r="H16016" t="str">
            <v/>
          </cell>
        </row>
        <row r="16017">
          <cell r="H16017" t="str">
            <v/>
          </cell>
        </row>
        <row r="16018">
          <cell r="H16018" t="str">
            <v/>
          </cell>
        </row>
        <row r="16019">
          <cell r="H16019" t="str">
            <v/>
          </cell>
        </row>
        <row r="16020">
          <cell r="H16020" t="str">
            <v/>
          </cell>
        </row>
        <row r="16021">
          <cell r="H16021" t="str">
            <v/>
          </cell>
        </row>
        <row r="16022">
          <cell r="H16022" t="str">
            <v/>
          </cell>
        </row>
        <row r="16023">
          <cell r="H16023" t="str">
            <v/>
          </cell>
        </row>
        <row r="16024">
          <cell r="H16024" t="str">
            <v/>
          </cell>
        </row>
        <row r="16025">
          <cell r="H16025" t="str">
            <v/>
          </cell>
        </row>
        <row r="16026">
          <cell r="H16026" t="str">
            <v/>
          </cell>
        </row>
        <row r="16027">
          <cell r="H16027" t="str">
            <v/>
          </cell>
        </row>
        <row r="16028">
          <cell r="H16028" t="str">
            <v/>
          </cell>
        </row>
        <row r="16029">
          <cell r="H16029" t="str">
            <v/>
          </cell>
        </row>
        <row r="16032">
          <cell r="H16032" t="str">
            <v/>
          </cell>
        </row>
        <row r="16033">
          <cell r="H16033" t="str">
            <v/>
          </cell>
        </row>
        <row r="16034">
          <cell r="H16034" t="str">
            <v/>
          </cell>
        </row>
        <row r="16035">
          <cell r="H16035" t="str">
            <v/>
          </cell>
        </row>
        <row r="16036">
          <cell r="H16036" t="str">
            <v/>
          </cell>
        </row>
        <row r="16037">
          <cell r="H16037" t="str">
            <v/>
          </cell>
        </row>
        <row r="16038">
          <cell r="A16038" t="str">
            <v>ACTIVIDAD No  - PÁGINA 1</v>
          </cell>
        </row>
        <row r="16039">
          <cell r="H16039" t="str">
            <v/>
          </cell>
        </row>
        <row r="16040">
          <cell r="H16040" t="str">
            <v/>
          </cell>
        </row>
        <row r="16041">
          <cell r="H16041" t="str">
            <v/>
          </cell>
        </row>
        <row r="16042">
          <cell r="H16042" t="str">
            <v/>
          </cell>
        </row>
        <row r="16043">
          <cell r="H16043" t="str">
            <v/>
          </cell>
        </row>
        <row r="16044">
          <cell r="H16044" t="str">
            <v/>
          </cell>
        </row>
        <row r="16045">
          <cell r="H16045" t="str">
            <v/>
          </cell>
        </row>
        <row r="16046">
          <cell r="H16046" t="str">
            <v/>
          </cell>
        </row>
        <row r="16047">
          <cell r="H16047" t="str">
            <v/>
          </cell>
        </row>
        <row r="16048">
          <cell r="H16048" t="str">
            <v/>
          </cell>
        </row>
        <row r="16049">
          <cell r="H16049" t="str">
            <v/>
          </cell>
        </row>
        <row r="16050">
          <cell r="H16050" t="str">
            <v/>
          </cell>
        </row>
        <row r="16051">
          <cell r="H16051" t="str">
            <v/>
          </cell>
        </row>
        <row r="16052">
          <cell r="H16052" t="str">
            <v/>
          </cell>
        </row>
        <row r="16053">
          <cell r="H16053" t="str">
            <v/>
          </cell>
        </row>
        <row r="16054">
          <cell r="H16054" t="str">
            <v/>
          </cell>
        </row>
        <row r="16055">
          <cell r="H16055" t="str">
            <v/>
          </cell>
        </row>
        <row r="16056">
          <cell r="A16056" t="str">
            <v xml:space="preserve">CANTIDAD TOTAL ACTIVIDAD No </v>
          </cell>
          <cell r="H16056" t="str">
            <v/>
          </cell>
        </row>
        <row r="16057">
          <cell r="A16057" t="str">
            <v>INSERTE PLANO, GRÁFICO O ESQUEMA AQUÍ</v>
          </cell>
        </row>
        <row r="16080">
          <cell r="B16080" t="str">
            <v>SANTIAGO RODRÍGUEZ RIVAS</v>
          </cell>
        </row>
        <row r="16081">
          <cell r="B16081" t="str">
            <v>INGENIERO CIVIL PRESUPUESTADOR</v>
          </cell>
        </row>
        <row r="16082">
          <cell r="B16082" t="str">
            <v xml:space="preserve">COSTOS Y PRESUPUESTOS </v>
          </cell>
        </row>
        <row r="16083">
          <cell r="B16083" t="str">
            <v>M.P. 161037-0500005 TLM</v>
          </cell>
          <cell r="C16083" t="str">
            <v>ACTIVIDAD No  - PÁGINA 2</v>
          </cell>
        </row>
        <row r="16084">
          <cell r="A16084" t="str">
            <v>DEPARTAMENTO DE ANTIOQUIA</v>
          </cell>
        </row>
        <row r="16085">
          <cell r="A16085" t="str">
            <v>MUNICIPIO DE BRICEÑO</v>
          </cell>
        </row>
        <row r="16086">
          <cell r="A16086" t="str">
            <v>PROYECTO: PLANTA DE BENEFICIO ANIMAL DEL MUNICIPIO DE BRICEÑO - ANTIOQUIA</v>
          </cell>
        </row>
        <row r="16088">
          <cell r="A16088" t="str">
            <v>MEMORIAS DE OBRA</v>
          </cell>
        </row>
        <row r="16090">
          <cell r="A16090" t="str">
            <v>No.</v>
          </cell>
          <cell r="B16090" t="str">
            <v>DESCRIPCIÓN</v>
          </cell>
          <cell r="F16090" t="str">
            <v>ÍTEM DE PAGO</v>
          </cell>
          <cell r="G16090" t="str">
            <v>UNIDAD</v>
          </cell>
          <cell r="H16090" t="str">
            <v>CANTIDAD</v>
          </cell>
        </row>
        <row r="16091">
          <cell r="B16091" t="str">
            <v/>
          </cell>
          <cell r="F16091" t="str">
            <v/>
          </cell>
          <cell r="G16091" t="str">
            <v/>
          </cell>
          <cell r="H16091" t="str">
            <v/>
          </cell>
        </row>
        <row r="16093">
          <cell r="A16093" t="str">
            <v>DETALLE</v>
          </cell>
          <cell r="C16093" t="str">
            <v>FACTOR</v>
          </cell>
          <cell r="D16093" t="str">
            <v>CANTIDAD</v>
          </cell>
          <cell r="E16093" t="str">
            <v>A (ML)</v>
          </cell>
          <cell r="F16093" t="str">
            <v>B (M2)</v>
          </cell>
          <cell r="G16093" t="str">
            <v>C (M3)</v>
          </cell>
          <cell r="H16093" t="str">
            <v>TOTAL</v>
          </cell>
        </row>
        <row r="16094">
          <cell r="H16094" t="str">
            <v/>
          </cell>
        </row>
        <row r="16095">
          <cell r="H16095" t="str">
            <v/>
          </cell>
        </row>
        <row r="16096">
          <cell r="H16096" t="str">
            <v/>
          </cell>
        </row>
        <row r="16097">
          <cell r="H16097" t="str">
            <v/>
          </cell>
        </row>
        <row r="16098">
          <cell r="H16098" t="str">
            <v/>
          </cell>
        </row>
        <row r="16099">
          <cell r="H16099" t="str">
            <v/>
          </cell>
        </row>
        <row r="16100">
          <cell r="H16100" t="str">
            <v/>
          </cell>
        </row>
        <row r="16101">
          <cell r="H16101" t="str">
            <v/>
          </cell>
        </row>
        <row r="16102">
          <cell r="H16102" t="str">
            <v/>
          </cell>
        </row>
        <row r="16103">
          <cell r="H16103" t="str">
            <v/>
          </cell>
        </row>
        <row r="16104">
          <cell r="H16104" t="str">
            <v/>
          </cell>
        </row>
        <row r="16105">
          <cell r="H16105" t="str">
            <v/>
          </cell>
        </row>
        <row r="16106">
          <cell r="H16106" t="str">
            <v/>
          </cell>
        </row>
        <row r="16107">
          <cell r="H16107" t="str">
            <v/>
          </cell>
        </row>
        <row r="16108">
          <cell r="H16108" t="str">
            <v/>
          </cell>
        </row>
        <row r="16109">
          <cell r="H16109" t="str">
            <v/>
          </cell>
        </row>
        <row r="16110">
          <cell r="H16110" t="str">
            <v/>
          </cell>
        </row>
        <row r="16111">
          <cell r="H16111" t="str">
            <v/>
          </cell>
        </row>
        <row r="16112">
          <cell r="H16112" t="str">
            <v/>
          </cell>
        </row>
        <row r="16113">
          <cell r="H16113" t="str">
            <v/>
          </cell>
        </row>
        <row r="16114">
          <cell r="H16114" t="str">
            <v/>
          </cell>
        </row>
        <row r="16115">
          <cell r="H16115" t="str">
            <v/>
          </cell>
        </row>
        <row r="16116">
          <cell r="H16116" t="str">
            <v/>
          </cell>
        </row>
        <row r="16117">
          <cell r="H16117" t="str">
            <v/>
          </cell>
        </row>
        <row r="16118">
          <cell r="H16118" t="str">
            <v/>
          </cell>
        </row>
        <row r="16119">
          <cell r="H16119" t="str">
            <v/>
          </cell>
        </row>
        <row r="16120">
          <cell r="H16120" t="str">
            <v/>
          </cell>
        </row>
        <row r="16121">
          <cell r="H16121" t="str">
            <v/>
          </cell>
        </row>
        <row r="16122">
          <cell r="H16122" t="str">
            <v/>
          </cell>
        </row>
        <row r="16123">
          <cell r="H16123" t="str">
            <v/>
          </cell>
        </row>
        <row r="16124">
          <cell r="H16124" t="str">
            <v/>
          </cell>
        </row>
        <row r="16125">
          <cell r="A16125" t="str">
            <v>ACTIVIDAD No  - PÁGINA 1</v>
          </cell>
        </row>
        <row r="16126">
          <cell r="H16126" t="str">
            <v/>
          </cell>
        </row>
        <row r="16127">
          <cell r="H16127" t="str">
            <v/>
          </cell>
        </row>
        <row r="16128">
          <cell r="H16128" t="str">
            <v/>
          </cell>
        </row>
        <row r="16129">
          <cell r="H16129" t="str">
            <v/>
          </cell>
        </row>
        <row r="16130">
          <cell r="H16130" t="str">
            <v/>
          </cell>
        </row>
        <row r="16131">
          <cell r="H16131" t="str">
            <v/>
          </cell>
        </row>
        <row r="16132">
          <cell r="H16132" t="str">
            <v/>
          </cell>
        </row>
        <row r="16133">
          <cell r="H16133" t="str">
            <v/>
          </cell>
        </row>
        <row r="16134">
          <cell r="H16134" t="str">
            <v/>
          </cell>
        </row>
        <row r="16135">
          <cell r="H16135" t="str">
            <v/>
          </cell>
        </row>
        <row r="16136">
          <cell r="H16136" t="str">
            <v/>
          </cell>
        </row>
        <row r="16137">
          <cell r="H16137" t="str">
            <v/>
          </cell>
        </row>
        <row r="16138">
          <cell r="H16138" t="str">
            <v/>
          </cell>
        </row>
        <row r="16139">
          <cell r="H16139" t="str">
            <v/>
          </cell>
        </row>
        <row r="16140">
          <cell r="H16140" t="str">
            <v/>
          </cell>
        </row>
        <row r="16141">
          <cell r="H16141" t="str">
            <v/>
          </cell>
        </row>
        <row r="16142">
          <cell r="H16142" t="str">
            <v/>
          </cell>
        </row>
        <row r="16143">
          <cell r="A16143" t="str">
            <v xml:space="preserve">CANTIDAD TOTAL ACTIVIDAD No </v>
          </cell>
          <cell r="H16143" t="str">
            <v/>
          </cell>
        </row>
        <row r="16144">
          <cell r="A16144" t="str">
            <v>INSERTE PLANO, GRÁFICO O ESQUEMA AQUÍ</v>
          </cell>
        </row>
        <row r="16167">
          <cell r="B16167" t="str">
            <v>SANTIAGO RODRÍGUEZ RIVAS</v>
          </cell>
        </row>
        <row r="16168">
          <cell r="B16168" t="str">
            <v>INGENIERO CIVIL PRESUPUESTADOR</v>
          </cell>
        </row>
        <row r="16169">
          <cell r="B16169" t="str">
            <v xml:space="preserve">COSTOS Y PRESUPUESTOS </v>
          </cell>
        </row>
        <row r="16170">
          <cell r="B16170" t="str">
            <v>M.P. 161037-0500005 TLM</v>
          </cell>
          <cell r="C16170" t="str">
            <v>ACTIVIDAD No  - PÁGINA 2</v>
          </cell>
        </row>
        <row r="16171">
          <cell r="A16171" t="str">
            <v>DEPARTAMENTO DE ANTIOQUIA</v>
          </cell>
        </row>
        <row r="16172">
          <cell r="A16172" t="str">
            <v>MUNICIPIO DE BRICEÑO</v>
          </cell>
        </row>
        <row r="16173">
          <cell r="A16173" t="str">
            <v>PROYECTO: PLANTA DE BENEFICIO ANIMAL DEL MUNICIPIO DE BRICEÑO - ANTIOQUIA</v>
          </cell>
        </row>
        <row r="16175">
          <cell r="A16175" t="str">
            <v>MEMORIAS DE OBRA</v>
          </cell>
        </row>
        <row r="16177">
          <cell r="A16177" t="str">
            <v>No.</v>
          </cell>
          <cell r="B16177" t="str">
            <v>DESCRIPCIÓN</v>
          </cell>
          <cell r="F16177" t="str">
            <v>ÍTEM DE PAGO</v>
          </cell>
          <cell r="G16177" t="str">
            <v>UNIDAD</v>
          </cell>
          <cell r="H16177" t="str">
            <v>CANTIDAD</v>
          </cell>
        </row>
        <row r="16178">
          <cell r="B16178" t="str">
            <v/>
          </cell>
          <cell r="F16178" t="str">
            <v/>
          </cell>
          <cell r="G16178" t="str">
            <v/>
          </cell>
          <cell r="H16178" t="str">
            <v/>
          </cell>
        </row>
        <row r="16180">
          <cell r="A16180" t="str">
            <v>DETALLE</v>
          </cell>
          <cell r="C16180" t="str">
            <v>FACTOR</v>
          </cell>
          <cell r="D16180" t="str">
            <v>CANTIDAD</v>
          </cell>
          <cell r="E16180" t="str">
            <v>A (ML)</v>
          </cell>
          <cell r="F16180" t="str">
            <v>B (M2)</v>
          </cell>
          <cell r="G16180" t="str">
            <v>C (M3)</v>
          </cell>
          <cell r="H16180" t="str">
            <v>TOTAL</v>
          </cell>
        </row>
        <row r="16181">
          <cell r="H16181" t="str">
            <v/>
          </cell>
        </row>
        <row r="16182">
          <cell r="H16182" t="str">
            <v/>
          </cell>
        </row>
        <row r="16183">
          <cell r="H16183" t="str">
            <v/>
          </cell>
        </row>
        <row r="16184">
          <cell r="H16184" t="str">
            <v/>
          </cell>
        </row>
        <row r="16185">
          <cell r="H16185" t="str">
            <v/>
          </cell>
        </row>
        <row r="16186">
          <cell r="H16186" t="str">
            <v/>
          </cell>
        </row>
        <row r="16187">
          <cell r="H16187" t="str">
            <v/>
          </cell>
        </row>
        <row r="16188">
          <cell r="H16188" t="str">
            <v/>
          </cell>
        </row>
        <row r="16189">
          <cell r="H16189" t="str">
            <v/>
          </cell>
        </row>
        <row r="16190">
          <cell r="H16190" t="str">
            <v/>
          </cell>
        </row>
        <row r="16191">
          <cell r="H16191" t="str">
            <v/>
          </cell>
        </row>
        <row r="16192">
          <cell r="H16192" t="str">
            <v/>
          </cell>
        </row>
        <row r="16193">
          <cell r="H16193" t="str">
            <v/>
          </cell>
        </row>
        <row r="16194">
          <cell r="H16194" t="str">
            <v/>
          </cell>
        </row>
        <row r="16195">
          <cell r="H16195" t="str">
            <v/>
          </cell>
        </row>
        <row r="16196">
          <cell r="H16196" t="str">
            <v/>
          </cell>
        </row>
        <row r="16197">
          <cell r="H16197" t="str">
            <v/>
          </cell>
        </row>
        <row r="16198">
          <cell r="H16198" t="str">
            <v/>
          </cell>
        </row>
        <row r="16199">
          <cell r="H16199" t="str">
            <v/>
          </cell>
        </row>
        <row r="16200">
          <cell r="H16200" t="str">
            <v/>
          </cell>
        </row>
        <row r="16201">
          <cell r="H16201" t="str">
            <v/>
          </cell>
        </row>
        <row r="16202">
          <cell r="H16202" t="str">
            <v/>
          </cell>
        </row>
        <row r="16203">
          <cell r="H16203" t="str">
            <v/>
          </cell>
        </row>
        <row r="16204">
          <cell r="H16204" t="str">
            <v/>
          </cell>
        </row>
        <row r="16205">
          <cell r="H16205" t="str">
            <v/>
          </cell>
        </row>
        <row r="16206">
          <cell r="H16206" t="str">
            <v/>
          </cell>
        </row>
        <row r="16207">
          <cell r="H16207" t="str">
            <v/>
          </cell>
        </row>
        <row r="16208">
          <cell r="H16208" t="str">
            <v/>
          </cell>
        </row>
        <row r="16209">
          <cell r="H16209" t="str">
            <v/>
          </cell>
        </row>
        <row r="16210">
          <cell r="H16210" t="str">
            <v/>
          </cell>
        </row>
        <row r="16211">
          <cell r="H16211" t="str">
            <v/>
          </cell>
        </row>
        <row r="16212">
          <cell r="A16212" t="str">
            <v>ACTIVIDAD No  - PÁGINA 1</v>
          </cell>
        </row>
        <row r="16213">
          <cell r="H16213" t="str">
            <v/>
          </cell>
        </row>
        <row r="16214">
          <cell r="H16214" t="str">
            <v/>
          </cell>
        </row>
        <row r="16215">
          <cell r="H16215" t="str">
            <v/>
          </cell>
        </row>
        <row r="16216">
          <cell r="H16216" t="str">
            <v/>
          </cell>
        </row>
        <row r="16217">
          <cell r="H16217" t="str">
            <v/>
          </cell>
        </row>
        <row r="16218">
          <cell r="H16218" t="str">
            <v/>
          </cell>
        </row>
        <row r="16219">
          <cell r="H16219" t="str">
            <v/>
          </cell>
        </row>
        <row r="16220">
          <cell r="H16220" t="str">
            <v/>
          </cell>
        </row>
        <row r="16221">
          <cell r="H16221" t="str">
            <v/>
          </cell>
        </row>
        <row r="16222">
          <cell r="H16222" t="str">
            <v/>
          </cell>
        </row>
        <row r="16223">
          <cell r="H16223" t="str">
            <v/>
          </cell>
        </row>
        <row r="16224">
          <cell r="H16224" t="str">
            <v/>
          </cell>
        </row>
        <row r="16225">
          <cell r="H16225" t="str">
            <v/>
          </cell>
        </row>
        <row r="16226">
          <cell r="H16226" t="str">
            <v/>
          </cell>
        </row>
        <row r="16227">
          <cell r="H16227" t="str">
            <v/>
          </cell>
        </row>
        <row r="16228">
          <cell r="H16228" t="str">
            <v/>
          </cell>
        </row>
        <row r="16229">
          <cell r="H16229" t="str">
            <v/>
          </cell>
        </row>
        <row r="16230">
          <cell r="A16230" t="str">
            <v xml:space="preserve">CANTIDAD TOTAL ACTIVIDAD No </v>
          </cell>
          <cell r="H16230" t="str">
            <v/>
          </cell>
        </row>
        <row r="16231">
          <cell r="A16231" t="str">
            <v>INSERTE PLANO, GRÁFICO O ESQUEMA AQUÍ</v>
          </cell>
        </row>
        <row r="16254">
          <cell r="B16254" t="str">
            <v>SANTIAGO RODRÍGUEZ RIVAS</v>
          </cell>
        </row>
        <row r="16255">
          <cell r="B16255" t="str">
            <v>INGENIERO CIVIL PRESUPUESTADOR</v>
          </cell>
        </row>
        <row r="16256">
          <cell r="B16256" t="str">
            <v xml:space="preserve">COSTOS Y PRESUPUESTOS </v>
          </cell>
        </row>
        <row r="16257">
          <cell r="B16257" t="str">
            <v>M.P. 161037-0500005 TLM</v>
          </cell>
          <cell r="C16257" t="str">
            <v>ACTIVIDAD No  - PÁGINA 2</v>
          </cell>
        </row>
        <row r="16258">
          <cell r="A16258" t="str">
            <v>DEPARTAMENTO DE ANTIOQUIA</v>
          </cell>
        </row>
        <row r="16259">
          <cell r="A16259" t="str">
            <v>MUNICIPIO DE BRICEÑO</v>
          </cell>
        </row>
        <row r="16260">
          <cell r="A16260" t="str">
            <v>PROYECTO: PLANTA DE BENEFICIO ANIMAL DEL MUNICIPIO DE BRICEÑO - ANTIOQUIA</v>
          </cell>
        </row>
        <row r="16262">
          <cell r="A16262" t="str">
            <v>MEMORIAS DE OBRA</v>
          </cell>
        </row>
        <row r="16264">
          <cell r="A16264" t="str">
            <v>No.</v>
          </cell>
          <cell r="B16264" t="str">
            <v>DESCRIPCIÓN</v>
          </cell>
          <cell r="F16264" t="str">
            <v>ÍTEM DE PAGO</v>
          </cell>
          <cell r="G16264" t="str">
            <v>UNIDAD</v>
          </cell>
          <cell r="H16264" t="str">
            <v>CANTIDAD</v>
          </cell>
        </row>
        <row r="16265">
          <cell r="B16265" t="str">
            <v/>
          </cell>
          <cell r="F16265" t="str">
            <v/>
          </cell>
          <cell r="G16265" t="str">
            <v/>
          </cell>
          <cell r="H16265" t="str">
            <v/>
          </cell>
        </row>
        <row r="16267">
          <cell r="A16267" t="str">
            <v>DETALLE</v>
          </cell>
          <cell r="C16267" t="str">
            <v>FACTOR</v>
          </cell>
          <cell r="D16267" t="str">
            <v>CANTIDAD</v>
          </cell>
          <cell r="E16267" t="str">
            <v>A (ML)</v>
          </cell>
          <cell r="F16267" t="str">
            <v>B (M2)</v>
          </cell>
          <cell r="G16267" t="str">
            <v>C (M3)</v>
          </cell>
          <cell r="H16267" t="str">
            <v>TOTAL</v>
          </cell>
        </row>
        <row r="16268">
          <cell r="H16268" t="str">
            <v/>
          </cell>
        </row>
        <row r="16269">
          <cell r="H16269" t="str">
            <v/>
          </cell>
        </row>
        <row r="16270">
          <cell r="H16270" t="str">
            <v/>
          </cell>
        </row>
        <row r="16271">
          <cell r="H16271" t="str">
            <v/>
          </cell>
        </row>
        <row r="16272">
          <cell r="H16272" t="str">
            <v/>
          </cell>
        </row>
        <row r="16273">
          <cell r="H16273" t="str">
            <v/>
          </cell>
        </row>
        <row r="16274">
          <cell r="H16274" t="str">
            <v/>
          </cell>
        </row>
        <row r="16275">
          <cell r="H16275" t="str">
            <v/>
          </cell>
        </row>
        <row r="16276">
          <cell r="H16276" t="str">
            <v/>
          </cell>
        </row>
        <row r="16277">
          <cell r="H16277" t="str">
            <v/>
          </cell>
        </row>
        <row r="16278">
          <cell r="H16278" t="str">
            <v/>
          </cell>
        </row>
        <row r="16279">
          <cell r="H16279" t="str">
            <v/>
          </cell>
        </row>
        <row r="16280">
          <cell r="H16280" t="str">
            <v/>
          </cell>
        </row>
        <row r="16281">
          <cell r="H16281" t="str">
            <v/>
          </cell>
        </row>
        <row r="16282">
          <cell r="H16282" t="str">
            <v/>
          </cell>
        </row>
        <row r="16283">
          <cell r="H16283" t="str">
            <v/>
          </cell>
        </row>
        <row r="16284">
          <cell r="H16284" t="str">
            <v/>
          </cell>
        </row>
        <row r="16285">
          <cell r="H16285" t="str">
            <v/>
          </cell>
        </row>
        <row r="16286">
          <cell r="H16286" t="str">
            <v/>
          </cell>
        </row>
        <row r="16287">
          <cell r="H16287" t="str">
            <v/>
          </cell>
        </row>
        <row r="16288">
          <cell r="H16288" t="str">
            <v/>
          </cell>
        </row>
        <row r="16289">
          <cell r="H16289" t="str">
            <v/>
          </cell>
        </row>
        <row r="16290">
          <cell r="H16290" t="str">
            <v/>
          </cell>
        </row>
        <row r="16291">
          <cell r="H16291" t="str">
            <v/>
          </cell>
        </row>
        <row r="16292">
          <cell r="H16292" t="str">
            <v/>
          </cell>
        </row>
        <row r="16293">
          <cell r="H16293" t="str">
            <v/>
          </cell>
        </row>
        <row r="16294">
          <cell r="H16294" t="str">
            <v/>
          </cell>
        </row>
        <row r="16295">
          <cell r="H16295" t="str">
            <v/>
          </cell>
        </row>
        <row r="16296">
          <cell r="H16296" t="str">
            <v/>
          </cell>
        </row>
        <row r="16297">
          <cell r="H16297" t="str">
            <v/>
          </cell>
        </row>
        <row r="16298">
          <cell r="H16298" t="str">
            <v/>
          </cell>
        </row>
        <row r="16299">
          <cell r="A16299" t="str">
            <v>ACTIVIDAD No  - PÁGINA 1</v>
          </cell>
        </row>
        <row r="16300">
          <cell r="H16300" t="str">
            <v/>
          </cell>
        </row>
        <row r="16301">
          <cell r="H16301" t="str">
            <v/>
          </cell>
        </row>
        <row r="16302">
          <cell r="H16302" t="str">
            <v/>
          </cell>
        </row>
        <row r="16303">
          <cell r="H16303" t="str">
            <v/>
          </cell>
        </row>
        <row r="16304">
          <cell r="H16304" t="str">
            <v/>
          </cell>
        </row>
        <row r="16305">
          <cell r="H16305" t="str">
            <v/>
          </cell>
        </row>
        <row r="16306">
          <cell r="H16306" t="str">
            <v/>
          </cell>
        </row>
        <row r="16307">
          <cell r="H16307" t="str">
            <v/>
          </cell>
        </row>
        <row r="16308">
          <cell r="H16308" t="str">
            <v/>
          </cell>
        </row>
        <row r="16309">
          <cell r="H16309" t="str">
            <v/>
          </cell>
        </row>
        <row r="16310">
          <cell r="H16310" t="str">
            <v/>
          </cell>
        </row>
        <row r="16311">
          <cell r="H16311" t="str">
            <v/>
          </cell>
        </row>
        <row r="16312">
          <cell r="H16312" t="str">
            <v/>
          </cell>
        </row>
        <row r="16313">
          <cell r="H16313" t="str">
            <v/>
          </cell>
        </row>
        <row r="16314">
          <cell r="H16314" t="str">
            <v/>
          </cell>
        </row>
        <row r="16315">
          <cell r="H16315" t="str">
            <v/>
          </cell>
        </row>
        <row r="16316">
          <cell r="H16316" t="str">
            <v/>
          </cell>
        </row>
        <row r="16317">
          <cell r="A16317" t="str">
            <v xml:space="preserve">CANTIDAD TOTAL ACTIVIDAD No </v>
          </cell>
          <cell r="H16317" t="str">
            <v/>
          </cell>
        </row>
        <row r="16318">
          <cell r="A16318" t="str">
            <v>INSERTE PLANO, GRÁFICO O ESQUEMA AQUÍ</v>
          </cell>
        </row>
        <row r="16341">
          <cell r="B16341" t="str">
            <v>SANTIAGO RODRÍGUEZ RIVAS</v>
          </cell>
        </row>
        <row r="16342">
          <cell r="B16342" t="str">
            <v>INGENIERO CIVIL PRESUPUESTADOR</v>
          </cell>
        </row>
        <row r="16343">
          <cell r="B16343" t="str">
            <v xml:space="preserve">COSTOS Y PRESUPUESTOS </v>
          </cell>
        </row>
        <row r="16344">
          <cell r="B16344" t="str">
            <v>M.P. 161037-0500005 TLM</v>
          </cell>
          <cell r="C16344" t="str">
            <v>ACTIVIDAD No  - PÁGINA 2</v>
          </cell>
        </row>
        <row r="16345">
          <cell r="A16345" t="str">
            <v>DEPARTAMENTO DE ANTIOQUIA</v>
          </cell>
        </row>
        <row r="16346">
          <cell r="A16346" t="str">
            <v>MUNICIPIO DE BRICEÑO</v>
          </cell>
        </row>
        <row r="16347">
          <cell r="A16347" t="str">
            <v>PROYECTO: PLANTA DE BENEFICIO ANIMAL DEL MUNICIPIO DE BRICEÑO - ANTIOQUIA</v>
          </cell>
        </row>
        <row r="16349">
          <cell r="A16349" t="str">
            <v>MEMORIAS DE OBRA</v>
          </cell>
        </row>
        <row r="16351">
          <cell r="A16351" t="str">
            <v>No.</v>
          </cell>
          <cell r="B16351" t="str">
            <v>DESCRIPCIÓN</v>
          </cell>
          <cell r="F16351" t="str">
            <v>ÍTEM DE PAGO</v>
          </cell>
          <cell r="G16351" t="str">
            <v>UNIDAD</v>
          </cell>
          <cell r="H16351" t="str">
            <v>CANTIDAD</v>
          </cell>
        </row>
        <row r="16352">
          <cell r="B16352" t="str">
            <v/>
          </cell>
          <cell r="F16352" t="str">
            <v/>
          </cell>
          <cell r="G16352" t="str">
            <v/>
          </cell>
          <cell r="H16352" t="str">
            <v/>
          </cell>
        </row>
        <row r="16354">
          <cell r="A16354" t="str">
            <v>DETALLE</v>
          </cell>
          <cell r="C16354" t="str">
            <v>FACTOR</v>
          </cell>
          <cell r="D16354" t="str">
            <v>CANTIDAD</v>
          </cell>
          <cell r="E16354" t="str">
            <v>A (ML)</v>
          </cell>
          <cell r="F16354" t="str">
            <v>B (M2)</v>
          </cell>
          <cell r="G16354" t="str">
            <v>C (M3)</v>
          </cell>
          <cell r="H16354" t="str">
            <v>TOTAL</v>
          </cell>
        </row>
        <row r="16355">
          <cell r="H16355" t="str">
            <v/>
          </cell>
        </row>
        <row r="16356">
          <cell r="H16356" t="str">
            <v/>
          </cell>
        </row>
        <row r="16357">
          <cell r="H16357" t="str">
            <v/>
          </cell>
        </row>
        <row r="16358">
          <cell r="H16358" t="str">
            <v/>
          </cell>
        </row>
        <row r="16359">
          <cell r="H16359" t="str">
            <v/>
          </cell>
        </row>
        <row r="16360">
          <cell r="H16360" t="str">
            <v/>
          </cell>
        </row>
        <row r="16361">
          <cell r="H16361" t="str">
            <v/>
          </cell>
        </row>
        <row r="16362">
          <cell r="H16362" t="str">
            <v/>
          </cell>
        </row>
        <row r="16363">
          <cell r="H16363" t="str">
            <v/>
          </cell>
        </row>
        <row r="16364">
          <cell r="H16364" t="str">
            <v/>
          </cell>
        </row>
        <row r="16365">
          <cell r="H16365" t="str">
            <v/>
          </cell>
        </row>
        <row r="16366">
          <cell r="H16366" t="str">
            <v/>
          </cell>
        </row>
        <row r="16367">
          <cell r="H16367" t="str">
            <v/>
          </cell>
        </row>
        <row r="16368">
          <cell r="H16368" t="str">
            <v/>
          </cell>
        </row>
        <row r="16369">
          <cell r="H16369" t="str">
            <v/>
          </cell>
        </row>
        <row r="16370">
          <cell r="H16370" t="str">
            <v/>
          </cell>
        </row>
        <row r="16371">
          <cell r="H16371" t="str">
            <v/>
          </cell>
        </row>
        <row r="16372">
          <cell r="H16372" t="str">
            <v/>
          </cell>
        </row>
        <row r="16373">
          <cell r="H16373" t="str">
            <v/>
          </cell>
        </row>
        <row r="16374">
          <cell r="H16374" t="str">
            <v/>
          </cell>
        </row>
        <row r="16375">
          <cell r="H16375" t="str">
            <v/>
          </cell>
        </row>
        <row r="16376">
          <cell r="H16376" t="str">
            <v/>
          </cell>
        </row>
        <row r="16377">
          <cell r="H16377" t="str">
            <v/>
          </cell>
        </row>
        <row r="16378">
          <cell r="H16378" t="str">
            <v/>
          </cell>
        </row>
        <row r="16379">
          <cell r="H16379" t="str">
            <v/>
          </cell>
        </row>
        <row r="16380">
          <cell r="H16380" t="str">
            <v/>
          </cell>
        </row>
        <row r="16381">
          <cell r="H16381" t="str">
            <v/>
          </cell>
        </row>
        <row r="16382">
          <cell r="H16382" t="str">
            <v/>
          </cell>
        </row>
        <row r="16383">
          <cell r="H16383" t="str">
            <v/>
          </cell>
        </row>
        <row r="16384">
          <cell r="H16384" t="str">
            <v/>
          </cell>
        </row>
        <row r="16385">
          <cell r="H16385" t="str">
            <v/>
          </cell>
        </row>
        <row r="16386">
          <cell r="A16386" t="str">
            <v>ACTIVIDAD No  - PÁGINA 1</v>
          </cell>
        </row>
        <row r="16387">
          <cell r="H16387" t="str">
            <v/>
          </cell>
        </row>
        <row r="16388">
          <cell r="H16388" t="str">
            <v/>
          </cell>
        </row>
        <row r="16389">
          <cell r="H16389" t="str">
            <v/>
          </cell>
        </row>
        <row r="16390">
          <cell r="H16390" t="str">
            <v/>
          </cell>
        </row>
        <row r="16391">
          <cell r="H16391" t="str">
            <v/>
          </cell>
        </row>
        <row r="16392">
          <cell r="H16392" t="str">
            <v/>
          </cell>
        </row>
        <row r="16393">
          <cell r="H16393" t="str">
            <v/>
          </cell>
        </row>
        <row r="16394">
          <cell r="H16394" t="str">
            <v/>
          </cell>
        </row>
        <row r="16395">
          <cell r="H16395" t="str">
            <v/>
          </cell>
        </row>
        <row r="16396">
          <cell r="H16396" t="str">
            <v/>
          </cell>
        </row>
        <row r="16397">
          <cell r="H16397" t="str">
            <v/>
          </cell>
        </row>
        <row r="16398">
          <cell r="H16398" t="str">
            <v/>
          </cell>
        </row>
        <row r="16399">
          <cell r="H16399" t="str">
            <v/>
          </cell>
        </row>
        <row r="16400">
          <cell r="H16400" t="str">
            <v/>
          </cell>
        </row>
        <row r="16401">
          <cell r="H16401" t="str">
            <v/>
          </cell>
        </row>
        <row r="16402">
          <cell r="H16402" t="str">
            <v/>
          </cell>
        </row>
        <row r="16403">
          <cell r="H16403" t="str">
            <v/>
          </cell>
        </row>
        <row r="16404">
          <cell r="A16404" t="str">
            <v xml:space="preserve">CANTIDAD TOTAL ACTIVIDAD No </v>
          </cell>
          <cell r="H16404" t="str">
            <v/>
          </cell>
        </row>
        <row r="16405">
          <cell r="A16405" t="str">
            <v>INSERTE PLANO, GRÁFICO O ESQUEMA AQUÍ</v>
          </cell>
        </row>
        <row r="16428">
          <cell r="B16428" t="str">
            <v>SANTIAGO RODRÍGUEZ RIVAS</v>
          </cell>
        </row>
        <row r="16429">
          <cell r="B16429" t="str">
            <v>INGENIERO CIVIL PRESUPUESTADOR</v>
          </cell>
        </row>
        <row r="16430">
          <cell r="B16430" t="str">
            <v xml:space="preserve">COSTOS Y PRESUPUESTOS </v>
          </cell>
        </row>
        <row r="16431">
          <cell r="B16431" t="str">
            <v>M.P. 161037-0500005 TLM</v>
          </cell>
          <cell r="C16431" t="str">
            <v>ACTIVIDAD No  - PÁGINA 2</v>
          </cell>
        </row>
        <row r="16432">
          <cell r="A16432" t="str">
            <v>DEPARTAMENTO DE ANTIOQUIA</v>
          </cell>
        </row>
        <row r="16433">
          <cell r="A16433" t="str">
            <v>MUNICIPIO DE BRICEÑO</v>
          </cell>
        </row>
        <row r="16434">
          <cell r="A16434" t="str">
            <v>PROYECTO: PLANTA DE BENEFICIO ANIMAL DEL MUNICIPIO DE BRICEÑO - ANTIOQUIA</v>
          </cell>
        </row>
        <row r="16436">
          <cell r="A16436" t="str">
            <v>MEMORIAS DE OBRA</v>
          </cell>
        </row>
        <row r="16438">
          <cell r="A16438" t="str">
            <v>No.</v>
          </cell>
          <cell r="B16438" t="str">
            <v>DESCRIPCIÓN</v>
          </cell>
          <cell r="F16438" t="str">
            <v>ÍTEM DE PAGO</v>
          </cell>
          <cell r="G16438" t="str">
            <v>UNIDAD</v>
          </cell>
          <cell r="H16438" t="str">
            <v>CANTIDAD</v>
          </cell>
        </row>
        <row r="16439">
          <cell r="B16439" t="str">
            <v/>
          </cell>
          <cell r="F16439" t="str">
            <v/>
          </cell>
          <cell r="G16439" t="str">
            <v/>
          </cell>
          <cell r="H16439" t="str">
            <v/>
          </cell>
        </row>
        <row r="16441">
          <cell r="A16441" t="str">
            <v>DETALLE</v>
          </cell>
          <cell r="C16441" t="str">
            <v>FACTOR</v>
          </cell>
          <cell r="D16441" t="str">
            <v>CANTIDAD</v>
          </cell>
          <cell r="E16441" t="str">
            <v>A (ML)</v>
          </cell>
          <cell r="F16441" t="str">
            <v>B (M2)</v>
          </cell>
          <cell r="G16441" t="str">
            <v>C (M3)</v>
          </cell>
          <cell r="H16441" t="str">
            <v>TOTAL</v>
          </cell>
        </row>
        <row r="16442">
          <cell r="H16442" t="str">
            <v/>
          </cell>
        </row>
        <row r="16443">
          <cell r="H16443" t="str">
            <v/>
          </cell>
        </row>
        <row r="16444">
          <cell r="H16444" t="str">
            <v/>
          </cell>
        </row>
        <row r="16445">
          <cell r="H16445" t="str">
            <v/>
          </cell>
        </row>
        <row r="16446">
          <cell r="H16446" t="str">
            <v/>
          </cell>
        </row>
        <row r="16447">
          <cell r="H16447" t="str">
            <v/>
          </cell>
        </row>
        <row r="16448">
          <cell r="H16448" t="str">
            <v/>
          </cell>
        </row>
        <row r="16449">
          <cell r="H16449" t="str">
            <v/>
          </cell>
        </row>
        <row r="16450">
          <cell r="H16450" t="str">
            <v/>
          </cell>
        </row>
        <row r="16451">
          <cell r="H16451" t="str">
            <v/>
          </cell>
        </row>
        <row r="16452">
          <cell r="H16452" t="str">
            <v/>
          </cell>
        </row>
        <row r="16453">
          <cell r="H16453" t="str">
            <v/>
          </cell>
        </row>
        <row r="16454">
          <cell r="H16454" t="str">
            <v/>
          </cell>
        </row>
        <row r="16455">
          <cell r="H16455" t="str">
            <v/>
          </cell>
        </row>
        <row r="16456">
          <cell r="H16456" t="str">
            <v/>
          </cell>
        </row>
        <row r="16457">
          <cell r="H16457" t="str">
            <v/>
          </cell>
        </row>
        <row r="16458">
          <cell r="H16458" t="str">
            <v/>
          </cell>
        </row>
        <row r="16459">
          <cell r="H16459" t="str">
            <v/>
          </cell>
        </row>
        <row r="16460">
          <cell r="H16460" t="str">
            <v/>
          </cell>
        </row>
        <row r="16461">
          <cell r="H16461" t="str">
            <v/>
          </cell>
        </row>
        <row r="16462">
          <cell r="H16462" t="str">
            <v/>
          </cell>
        </row>
        <row r="16463">
          <cell r="H16463" t="str">
            <v/>
          </cell>
        </row>
        <row r="16464">
          <cell r="H16464" t="str">
            <v/>
          </cell>
        </row>
        <row r="16465">
          <cell r="H16465" t="str">
            <v/>
          </cell>
        </row>
        <row r="16466">
          <cell r="H16466" t="str">
            <v/>
          </cell>
        </row>
        <row r="16467">
          <cell r="H16467" t="str">
            <v/>
          </cell>
        </row>
        <row r="16468">
          <cell r="H16468" t="str">
            <v/>
          </cell>
        </row>
        <row r="16469">
          <cell r="H16469" t="str">
            <v/>
          </cell>
        </row>
        <row r="16470">
          <cell r="H16470" t="str">
            <v/>
          </cell>
        </row>
        <row r="16471">
          <cell r="H16471" t="str">
            <v/>
          </cell>
        </row>
        <row r="16472">
          <cell r="H16472" t="str">
            <v/>
          </cell>
        </row>
        <row r="16473">
          <cell r="H16473" t="str">
            <v/>
          </cell>
        </row>
        <row r="16474">
          <cell r="H16474" t="str">
            <v/>
          </cell>
        </row>
        <row r="16475">
          <cell r="A16475" t="str">
            <v>ACTIVIDAD No  - PÁGINA 1</v>
          </cell>
        </row>
        <row r="16476">
          <cell r="H16476" t="str">
            <v/>
          </cell>
        </row>
        <row r="16477">
          <cell r="H16477" t="str">
            <v/>
          </cell>
        </row>
        <row r="16478">
          <cell r="H16478" t="str">
            <v/>
          </cell>
        </row>
        <row r="16479">
          <cell r="H16479" t="str">
            <v/>
          </cell>
        </row>
        <row r="16480">
          <cell r="H16480" t="str">
            <v/>
          </cell>
        </row>
        <row r="16481">
          <cell r="H16481" t="str">
            <v/>
          </cell>
        </row>
        <row r="16482">
          <cell r="H16482" t="str">
            <v/>
          </cell>
        </row>
        <row r="16483">
          <cell r="H16483" t="str">
            <v/>
          </cell>
        </row>
        <row r="16484">
          <cell r="H16484" t="str">
            <v/>
          </cell>
        </row>
        <row r="16485">
          <cell r="H16485" t="str">
            <v/>
          </cell>
        </row>
        <row r="16486">
          <cell r="H16486" t="str">
            <v/>
          </cell>
        </row>
        <row r="16487">
          <cell r="H16487" t="str">
            <v/>
          </cell>
        </row>
        <row r="16488">
          <cell r="H16488" t="str">
            <v/>
          </cell>
        </row>
        <row r="16489">
          <cell r="H16489" t="str">
            <v/>
          </cell>
        </row>
        <row r="16490">
          <cell r="H16490" t="str">
            <v/>
          </cell>
        </row>
        <row r="16491">
          <cell r="H16491" t="str">
            <v/>
          </cell>
        </row>
        <row r="16492">
          <cell r="H16492" t="str">
            <v/>
          </cell>
        </row>
        <row r="16493">
          <cell r="A16493" t="str">
            <v xml:space="preserve">CANTIDAD TOTAL ACTIVIDAD No </v>
          </cell>
          <cell r="H16493" t="str">
            <v/>
          </cell>
        </row>
        <row r="16494">
          <cell r="A16494" t="str">
            <v>INSERTE PLANO, GRÁFICO O ESQUEMA AQUÍ</v>
          </cell>
        </row>
        <row r="16517">
          <cell r="B16517" t="str">
            <v>SANTIAGO RODRÍGUEZ RIVAS</v>
          </cell>
        </row>
        <row r="16518">
          <cell r="B16518" t="str">
            <v>INGENIERO CIVIL PRESUPUESTADOR</v>
          </cell>
        </row>
        <row r="16519">
          <cell r="B16519" t="str">
            <v xml:space="preserve">COSTOS Y PRESUPUESTOS </v>
          </cell>
        </row>
        <row r="16520">
          <cell r="B16520" t="str">
            <v>M.P. 161037-0500005 TLM</v>
          </cell>
          <cell r="C16520" t="str">
            <v>ACTIVIDAD No  - PÁGINA 2</v>
          </cell>
        </row>
        <row r="16521">
          <cell r="A16521" t="str">
            <v>DEPARTAMENTO DE ANTIOQUIA</v>
          </cell>
        </row>
        <row r="16522">
          <cell r="A16522" t="str">
            <v>MUNICIPIO DE BRICEÑO</v>
          </cell>
        </row>
        <row r="16523">
          <cell r="A16523" t="str">
            <v>PROYECTO: PLANTA DE BENEFICIO ANIMAL DEL MUNICIPIO DE BRICEÑO - ANTIOQUIA</v>
          </cell>
        </row>
        <row r="16525">
          <cell r="A16525" t="str">
            <v>MEMORIAS DE OBRA</v>
          </cell>
        </row>
        <row r="16527">
          <cell r="A16527" t="str">
            <v>No.</v>
          </cell>
          <cell r="B16527" t="str">
            <v>DESCRIPCIÓN</v>
          </cell>
          <cell r="F16527" t="str">
            <v>ÍTEM DE PAGO</v>
          </cell>
          <cell r="G16527" t="str">
            <v>UNIDAD</v>
          </cell>
          <cell r="H16527" t="str">
            <v>CANTIDAD</v>
          </cell>
        </row>
        <row r="16528">
          <cell r="B16528" t="str">
            <v/>
          </cell>
          <cell r="F16528" t="str">
            <v/>
          </cell>
          <cell r="G16528" t="str">
            <v/>
          </cell>
          <cell r="H16528" t="str">
            <v/>
          </cell>
        </row>
        <row r="16530">
          <cell r="A16530" t="str">
            <v>DETALLE</v>
          </cell>
          <cell r="C16530" t="str">
            <v>FACTOR</v>
          </cell>
          <cell r="D16530" t="str">
            <v>CANTIDAD</v>
          </cell>
          <cell r="E16530" t="str">
            <v>A (ML)</v>
          </cell>
          <cell r="F16530" t="str">
            <v>B (M2)</v>
          </cell>
          <cell r="G16530" t="str">
            <v>C (M3)</v>
          </cell>
          <cell r="H16530" t="str">
            <v>TOTAL</v>
          </cell>
        </row>
        <row r="16531">
          <cell r="H16531" t="str">
            <v/>
          </cell>
        </row>
        <row r="16532">
          <cell r="H16532" t="str">
            <v/>
          </cell>
        </row>
        <row r="16533">
          <cell r="H16533" t="str">
            <v/>
          </cell>
        </row>
        <row r="16534">
          <cell r="H16534" t="str">
            <v/>
          </cell>
        </row>
        <row r="16535">
          <cell r="H16535" t="str">
            <v/>
          </cell>
        </row>
        <row r="16536">
          <cell r="H16536" t="str">
            <v/>
          </cell>
        </row>
        <row r="16537">
          <cell r="H16537" t="str">
            <v/>
          </cell>
        </row>
        <row r="16538">
          <cell r="H16538" t="str">
            <v/>
          </cell>
        </row>
        <row r="16539">
          <cell r="H16539" t="str">
            <v/>
          </cell>
        </row>
        <row r="16540">
          <cell r="H16540" t="str">
            <v/>
          </cell>
        </row>
        <row r="16541">
          <cell r="H16541" t="str">
            <v/>
          </cell>
        </row>
        <row r="16542">
          <cell r="H16542" t="str">
            <v/>
          </cell>
        </row>
        <row r="16543">
          <cell r="H16543" t="str">
            <v/>
          </cell>
        </row>
        <row r="16544">
          <cell r="H16544" t="str">
            <v/>
          </cell>
        </row>
        <row r="16545">
          <cell r="H16545" t="str">
            <v/>
          </cell>
        </row>
        <row r="16546">
          <cell r="H16546" t="str">
            <v/>
          </cell>
        </row>
        <row r="16547">
          <cell r="H16547" t="str">
            <v/>
          </cell>
        </row>
        <row r="16548">
          <cell r="H16548" t="str">
            <v/>
          </cell>
        </row>
        <row r="16549">
          <cell r="H16549" t="str">
            <v/>
          </cell>
        </row>
        <row r="16550">
          <cell r="H16550" t="str">
            <v/>
          </cell>
        </row>
        <row r="16551">
          <cell r="H16551" t="str">
            <v/>
          </cell>
        </row>
        <row r="16552">
          <cell r="H16552" t="str">
            <v/>
          </cell>
        </row>
        <row r="16553">
          <cell r="H16553" t="str">
            <v/>
          </cell>
        </row>
        <row r="16554">
          <cell r="H16554" t="str">
            <v/>
          </cell>
        </row>
        <row r="16555">
          <cell r="H16555" t="str">
            <v/>
          </cell>
        </row>
        <row r="16556">
          <cell r="H16556" t="str">
            <v/>
          </cell>
        </row>
        <row r="16557">
          <cell r="H16557" t="str">
            <v/>
          </cell>
        </row>
        <row r="16558">
          <cell r="H16558" t="str">
            <v/>
          </cell>
        </row>
        <row r="16559">
          <cell r="H16559" t="str">
            <v/>
          </cell>
        </row>
        <row r="16560">
          <cell r="H16560" t="str">
            <v/>
          </cell>
        </row>
        <row r="16561">
          <cell r="H16561" t="str">
            <v/>
          </cell>
        </row>
        <row r="16562">
          <cell r="A16562" t="str">
            <v>ACTIVIDAD No  - PÁGINA 1</v>
          </cell>
        </row>
        <row r="16563">
          <cell r="H16563" t="str">
            <v/>
          </cell>
        </row>
        <row r="16564">
          <cell r="H16564" t="str">
            <v/>
          </cell>
        </row>
        <row r="16565">
          <cell r="H16565" t="str">
            <v/>
          </cell>
        </row>
        <row r="16566">
          <cell r="H16566" t="str">
            <v/>
          </cell>
        </row>
        <row r="16567">
          <cell r="H16567" t="str">
            <v/>
          </cell>
        </row>
        <row r="16568">
          <cell r="H16568" t="str">
            <v/>
          </cell>
        </row>
        <row r="16569">
          <cell r="H16569" t="str">
            <v/>
          </cell>
        </row>
        <row r="16570">
          <cell r="H16570" t="str">
            <v/>
          </cell>
        </row>
        <row r="16571">
          <cell r="H16571" t="str">
            <v/>
          </cell>
        </row>
        <row r="16572">
          <cell r="H16572" t="str">
            <v/>
          </cell>
        </row>
        <row r="16573">
          <cell r="H16573" t="str">
            <v/>
          </cell>
        </row>
        <row r="16574">
          <cell r="H16574" t="str">
            <v/>
          </cell>
        </row>
        <row r="16575">
          <cell r="H16575" t="str">
            <v/>
          </cell>
        </row>
        <row r="16576">
          <cell r="H16576" t="str">
            <v/>
          </cell>
        </row>
        <row r="16577">
          <cell r="H16577" t="str">
            <v/>
          </cell>
        </row>
        <row r="16578">
          <cell r="H16578" t="str">
            <v/>
          </cell>
        </row>
        <row r="16579">
          <cell r="H16579" t="str">
            <v/>
          </cell>
        </row>
        <row r="16580">
          <cell r="A16580" t="str">
            <v xml:space="preserve">CANTIDAD TOTAL ACTIVIDAD No </v>
          </cell>
          <cell r="H16580" t="str">
            <v/>
          </cell>
        </row>
        <row r="16581">
          <cell r="A16581" t="str">
            <v>INSERTE PLANO, GRÁFICO O ESQUEMA AQUÍ</v>
          </cell>
        </row>
        <row r="16604">
          <cell r="B16604" t="str">
            <v>SANTIAGO RODRÍGUEZ RIVAS</v>
          </cell>
        </row>
        <row r="16605">
          <cell r="B16605" t="str">
            <v>INGENIERO CIVIL PRESUPUESTADOR</v>
          </cell>
        </row>
        <row r="16606">
          <cell r="B16606" t="str">
            <v xml:space="preserve">COSTOS Y PRESUPUESTOS </v>
          </cell>
        </row>
        <row r="16607">
          <cell r="B16607" t="str">
            <v>M.P. 161037-0500005 TLM</v>
          </cell>
          <cell r="C16607" t="str">
            <v>ACTIVIDAD No  - PÁGINA 2</v>
          </cell>
        </row>
        <row r="16608">
          <cell r="A16608" t="str">
            <v>DEPARTAMENTO DE ANTIOQUIA</v>
          </cell>
        </row>
        <row r="16609">
          <cell r="A16609" t="str">
            <v>MUNICIPIO DE BRICEÑO</v>
          </cell>
        </row>
        <row r="16610">
          <cell r="A16610" t="str">
            <v>PROYECTO: PLANTA DE BENEFICIO ANIMAL DEL MUNICIPIO DE BRICEÑO - ANTIOQUIA</v>
          </cell>
        </row>
        <row r="16612">
          <cell r="A16612" t="str">
            <v>MEMORIAS DE OBRA</v>
          </cell>
        </row>
        <row r="16614">
          <cell r="A16614" t="str">
            <v>No.</v>
          </cell>
          <cell r="B16614" t="str">
            <v>DESCRIPCIÓN</v>
          </cell>
          <cell r="F16614" t="str">
            <v>ÍTEM DE PAGO</v>
          </cell>
          <cell r="G16614" t="str">
            <v>UNIDAD</v>
          </cell>
          <cell r="H16614" t="str">
            <v>CANTIDAD</v>
          </cell>
        </row>
        <row r="16615">
          <cell r="B16615" t="str">
            <v/>
          </cell>
          <cell r="F16615" t="str">
            <v/>
          </cell>
          <cell r="G16615" t="str">
            <v/>
          </cell>
          <cell r="H16615" t="str">
            <v/>
          </cell>
        </row>
        <row r="16617">
          <cell r="A16617" t="str">
            <v>DETALLE</v>
          </cell>
          <cell r="C16617" t="str">
            <v>FACTOR</v>
          </cell>
          <cell r="D16617" t="str">
            <v>CANTIDAD</v>
          </cell>
          <cell r="E16617" t="str">
            <v>A (ML)</v>
          </cell>
          <cell r="F16617" t="str">
            <v>B (M2)</v>
          </cell>
          <cell r="G16617" t="str">
            <v>C (M3)</v>
          </cell>
          <cell r="H16617" t="str">
            <v>TOTAL</v>
          </cell>
        </row>
        <row r="16618">
          <cell r="H16618" t="str">
            <v/>
          </cell>
        </row>
        <row r="16619">
          <cell r="H16619" t="str">
            <v/>
          </cell>
        </row>
        <row r="16620">
          <cell r="H16620" t="str">
            <v/>
          </cell>
        </row>
        <row r="16621">
          <cell r="H16621" t="str">
            <v/>
          </cell>
        </row>
        <row r="16622">
          <cell r="H16622" t="str">
            <v/>
          </cell>
        </row>
        <row r="16623">
          <cell r="H16623" t="str">
            <v/>
          </cell>
        </row>
        <row r="16624">
          <cell r="H16624" t="str">
            <v/>
          </cell>
        </row>
        <row r="16625">
          <cell r="H16625" t="str">
            <v/>
          </cell>
        </row>
        <row r="16626">
          <cell r="H16626" t="str">
            <v/>
          </cell>
        </row>
        <row r="16627">
          <cell r="H16627" t="str">
            <v/>
          </cell>
        </row>
        <row r="16628">
          <cell r="H16628" t="str">
            <v/>
          </cell>
        </row>
        <row r="16629">
          <cell r="H16629" t="str">
            <v/>
          </cell>
        </row>
        <row r="16630">
          <cell r="H16630" t="str">
            <v/>
          </cell>
        </row>
        <row r="16631">
          <cell r="H16631" t="str">
            <v/>
          </cell>
        </row>
        <row r="16632">
          <cell r="H16632" t="str">
            <v/>
          </cell>
        </row>
        <row r="16633">
          <cell r="H16633" t="str">
            <v/>
          </cell>
        </row>
        <row r="16634">
          <cell r="H16634" t="str">
            <v/>
          </cell>
        </row>
        <row r="16635">
          <cell r="H16635" t="str">
            <v/>
          </cell>
        </row>
        <row r="16636">
          <cell r="H16636" t="str">
            <v/>
          </cell>
        </row>
        <row r="16637">
          <cell r="H16637" t="str">
            <v/>
          </cell>
        </row>
        <row r="16638">
          <cell r="H16638" t="str">
            <v/>
          </cell>
        </row>
        <row r="16639">
          <cell r="H16639" t="str">
            <v/>
          </cell>
        </row>
        <row r="16640">
          <cell r="H16640" t="str">
            <v/>
          </cell>
        </row>
        <row r="16641">
          <cell r="H16641" t="str">
            <v/>
          </cell>
        </row>
        <row r="16642">
          <cell r="H16642" t="str">
            <v/>
          </cell>
        </row>
        <row r="16643">
          <cell r="H16643" t="str">
            <v/>
          </cell>
        </row>
        <row r="16644">
          <cell r="H16644" t="str">
            <v/>
          </cell>
        </row>
        <row r="16645">
          <cell r="H16645" t="str">
            <v/>
          </cell>
        </row>
        <row r="16646">
          <cell r="H16646" t="str">
            <v/>
          </cell>
        </row>
        <row r="16647">
          <cell r="H16647" t="str">
            <v/>
          </cell>
        </row>
        <row r="16648">
          <cell r="H16648" t="str">
            <v/>
          </cell>
        </row>
        <row r="16649">
          <cell r="A16649" t="str">
            <v>ACTIVIDAD No  - PÁGINA 1</v>
          </cell>
        </row>
        <row r="16650">
          <cell r="H16650" t="str">
            <v/>
          </cell>
        </row>
        <row r="16651">
          <cell r="H16651" t="str">
            <v/>
          </cell>
        </row>
        <row r="16652">
          <cell r="H16652" t="str">
            <v/>
          </cell>
        </row>
        <row r="16653">
          <cell r="H16653" t="str">
            <v/>
          </cell>
        </row>
        <row r="16654">
          <cell r="H16654" t="str">
            <v/>
          </cell>
        </row>
        <row r="16655">
          <cell r="H16655" t="str">
            <v/>
          </cell>
        </row>
        <row r="16656">
          <cell r="H16656" t="str">
            <v/>
          </cell>
        </row>
        <row r="16657">
          <cell r="H16657" t="str">
            <v/>
          </cell>
        </row>
        <row r="16658">
          <cell r="H16658" t="str">
            <v/>
          </cell>
        </row>
        <row r="16659">
          <cell r="H16659" t="str">
            <v/>
          </cell>
        </row>
        <row r="16660">
          <cell r="H16660" t="str">
            <v/>
          </cell>
        </row>
        <row r="16661">
          <cell r="H16661" t="str">
            <v/>
          </cell>
        </row>
        <row r="16662">
          <cell r="H16662" t="str">
            <v/>
          </cell>
        </row>
        <row r="16663">
          <cell r="H16663" t="str">
            <v/>
          </cell>
        </row>
        <row r="16664">
          <cell r="H16664" t="str">
            <v/>
          </cell>
        </row>
        <row r="16665">
          <cell r="H16665" t="str">
            <v/>
          </cell>
        </row>
        <row r="16666">
          <cell r="H16666" t="str">
            <v/>
          </cell>
        </row>
        <row r="16667">
          <cell r="A16667" t="str">
            <v xml:space="preserve">CANTIDAD TOTAL ACTIVIDAD No </v>
          </cell>
          <cell r="H16667" t="str">
            <v/>
          </cell>
        </row>
        <row r="16668">
          <cell r="A16668" t="str">
            <v>INSERTE PLANO, GRÁFICO O ESQUEMA AQUÍ</v>
          </cell>
        </row>
        <row r="16691">
          <cell r="B16691" t="str">
            <v>SANTIAGO RODRÍGUEZ RIVAS</v>
          </cell>
        </row>
        <row r="16692">
          <cell r="B16692" t="str">
            <v>INGENIERO CIVIL PRESUPUESTADOR</v>
          </cell>
        </row>
        <row r="16693">
          <cell r="B16693" t="str">
            <v xml:space="preserve">COSTOS Y PRESUPUESTOS </v>
          </cell>
        </row>
        <row r="16694">
          <cell r="B16694" t="str">
            <v>M.P. 161037-0500005 TLM</v>
          </cell>
          <cell r="C16694" t="str">
            <v>ACTIVIDAD No  - PÁGINA 2</v>
          </cell>
        </row>
        <row r="16695">
          <cell r="A16695" t="str">
            <v>DEPARTAMENTO DE ANTIOQUIA</v>
          </cell>
        </row>
        <row r="16696">
          <cell r="A16696" t="str">
            <v>MUNICIPIO DE BRICEÑO</v>
          </cell>
        </row>
        <row r="16697">
          <cell r="A16697" t="str">
            <v>PROYECTO: PLANTA DE BENEFICIO ANIMAL DEL MUNICIPIO DE BRICEÑO - ANTIOQUIA</v>
          </cell>
        </row>
        <row r="16699">
          <cell r="A16699" t="str">
            <v>MEMORIAS DE OBRA</v>
          </cell>
        </row>
        <row r="16701">
          <cell r="A16701" t="str">
            <v>No.</v>
          </cell>
          <cell r="B16701" t="str">
            <v>DESCRIPCIÓN</v>
          </cell>
          <cell r="F16701" t="str">
            <v>ÍTEM DE PAGO</v>
          </cell>
          <cell r="G16701" t="str">
            <v>UNIDAD</v>
          </cell>
          <cell r="H16701" t="str">
            <v>CANTIDAD</v>
          </cell>
        </row>
        <row r="16702">
          <cell r="B16702" t="str">
            <v/>
          </cell>
          <cell r="F16702" t="str">
            <v/>
          </cell>
          <cell r="G16702" t="str">
            <v/>
          </cell>
          <cell r="H16702" t="str">
            <v/>
          </cell>
        </row>
        <row r="16704">
          <cell r="A16704" t="str">
            <v>DETALLE</v>
          </cell>
          <cell r="C16704" t="str">
            <v>FACTOR</v>
          </cell>
          <cell r="D16704" t="str">
            <v>CANTIDAD</v>
          </cell>
          <cell r="E16704" t="str">
            <v>A (ML)</v>
          </cell>
          <cell r="F16704" t="str">
            <v>B (M2)</v>
          </cell>
          <cell r="G16704" t="str">
            <v>C (M3)</v>
          </cell>
          <cell r="H16704" t="str">
            <v>TOTAL</v>
          </cell>
        </row>
        <row r="16705">
          <cell r="H16705" t="str">
            <v/>
          </cell>
        </row>
        <row r="16706">
          <cell r="H16706" t="str">
            <v/>
          </cell>
        </row>
        <row r="16707">
          <cell r="H16707" t="str">
            <v/>
          </cell>
        </row>
        <row r="16708">
          <cell r="H16708" t="str">
            <v/>
          </cell>
        </row>
        <row r="16709">
          <cell r="H16709" t="str">
            <v/>
          </cell>
        </row>
        <row r="16710">
          <cell r="H16710" t="str">
            <v/>
          </cell>
        </row>
        <row r="16711">
          <cell r="H16711" t="str">
            <v/>
          </cell>
        </row>
        <row r="16712">
          <cell r="H16712" t="str">
            <v/>
          </cell>
        </row>
        <row r="16713">
          <cell r="H16713" t="str">
            <v/>
          </cell>
        </row>
        <row r="16714">
          <cell r="H16714" t="str">
            <v/>
          </cell>
        </row>
        <row r="16715">
          <cell r="H16715" t="str">
            <v/>
          </cell>
        </row>
        <row r="16716">
          <cell r="H16716" t="str">
            <v/>
          </cell>
        </row>
        <row r="16717">
          <cell r="H16717" t="str">
            <v/>
          </cell>
        </row>
        <row r="16718">
          <cell r="H16718" t="str">
            <v/>
          </cell>
        </row>
        <row r="16719">
          <cell r="H16719" t="str">
            <v/>
          </cell>
        </row>
        <row r="16720">
          <cell r="H16720" t="str">
            <v/>
          </cell>
        </row>
        <row r="16721">
          <cell r="H16721" t="str">
            <v/>
          </cell>
        </row>
        <row r="16722">
          <cell r="H16722" t="str">
            <v/>
          </cell>
        </row>
        <row r="16723">
          <cell r="H16723" t="str">
            <v/>
          </cell>
        </row>
        <row r="16724">
          <cell r="H16724" t="str">
            <v/>
          </cell>
        </row>
        <row r="16725">
          <cell r="H16725" t="str">
            <v/>
          </cell>
        </row>
        <row r="16726">
          <cell r="H16726" t="str">
            <v/>
          </cell>
        </row>
        <row r="16727">
          <cell r="H16727" t="str">
            <v/>
          </cell>
        </row>
        <row r="16728">
          <cell r="H16728" t="str">
            <v/>
          </cell>
        </row>
        <row r="16729">
          <cell r="H16729" t="str">
            <v/>
          </cell>
        </row>
        <row r="16730">
          <cell r="H16730" t="str">
            <v/>
          </cell>
        </row>
        <row r="16731">
          <cell r="H16731" t="str">
            <v/>
          </cell>
        </row>
        <row r="16732">
          <cell r="H16732" t="str">
            <v/>
          </cell>
        </row>
        <row r="16733">
          <cell r="H16733" t="str">
            <v/>
          </cell>
        </row>
        <row r="16734">
          <cell r="H16734" t="str">
            <v/>
          </cell>
        </row>
        <row r="16735">
          <cell r="H16735" t="str">
            <v/>
          </cell>
        </row>
        <row r="16736">
          <cell r="A16736" t="str">
            <v>ACTIVIDAD No  - PÁGINA 1</v>
          </cell>
        </row>
        <row r="16737">
          <cell r="H16737" t="str">
            <v/>
          </cell>
        </row>
        <row r="16738">
          <cell r="H16738" t="str">
            <v/>
          </cell>
        </row>
        <row r="16739">
          <cell r="H16739" t="str">
            <v/>
          </cell>
        </row>
        <row r="16740">
          <cell r="H16740" t="str">
            <v/>
          </cell>
        </row>
        <row r="16741">
          <cell r="H16741" t="str">
            <v/>
          </cell>
        </row>
        <row r="16742">
          <cell r="H16742" t="str">
            <v/>
          </cell>
        </row>
        <row r="16743">
          <cell r="H16743" t="str">
            <v/>
          </cell>
        </row>
        <row r="16744">
          <cell r="H16744" t="str">
            <v/>
          </cell>
        </row>
        <row r="16745">
          <cell r="H16745" t="str">
            <v/>
          </cell>
        </row>
        <row r="16746">
          <cell r="H16746" t="str">
            <v/>
          </cell>
        </row>
        <row r="16747">
          <cell r="H16747" t="str">
            <v/>
          </cell>
        </row>
        <row r="16748">
          <cell r="H16748" t="str">
            <v/>
          </cell>
        </row>
        <row r="16749">
          <cell r="H16749" t="str">
            <v/>
          </cell>
        </row>
        <row r="16750">
          <cell r="H16750" t="str">
            <v/>
          </cell>
        </row>
        <row r="16751">
          <cell r="H16751" t="str">
            <v/>
          </cell>
        </row>
        <row r="16752">
          <cell r="H16752" t="str">
            <v/>
          </cell>
        </row>
        <row r="16753">
          <cell r="H16753" t="str">
            <v/>
          </cell>
        </row>
        <row r="16754">
          <cell r="A16754" t="str">
            <v xml:space="preserve">CANTIDAD TOTAL ACTIVIDAD No </v>
          </cell>
          <cell r="H16754" t="str">
            <v/>
          </cell>
        </row>
        <row r="16755">
          <cell r="A16755" t="str">
            <v>INSERTE PLANO, GRÁFICO O ESQUEMA AQUÍ</v>
          </cell>
        </row>
        <row r="16778">
          <cell r="B16778" t="str">
            <v>SANTIAGO RODRÍGUEZ RIVAS</v>
          </cell>
        </row>
        <row r="16779">
          <cell r="B16779" t="str">
            <v>INGENIERO CIVIL PRESUPUESTADOR</v>
          </cell>
        </row>
        <row r="16780">
          <cell r="B16780" t="str">
            <v xml:space="preserve">COSTOS Y PRESUPUESTOS </v>
          </cell>
        </row>
        <row r="16781">
          <cell r="B16781" t="str">
            <v>M.P. 161037-0500005 TLM</v>
          </cell>
          <cell r="C16781" t="str">
            <v>ACTIVIDAD No  - PÁGINA 2</v>
          </cell>
        </row>
        <row r="16782">
          <cell r="A16782" t="str">
            <v>DEPARTAMENTO DE ANTIOQUIA</v>
          </cell>
        </row>
        <row r="16783">
          <cell r="A16783" t="str">
            <v>MUNICIPIO DE BRICEÑO</v>
          </cell>
        </row>
        <row r="16784">
          <cell r="A16784" t="str">
            <v>PROYECTO: PLANTA DE BENEFICIO ANIMAL DEL MUNICIPIO DE BRICEÑO - ANTIOQUIA</v>
          </cell>
        </row>
        <row r="16786">
          <cell r="A16786" t="str">
            <v>MEMORIAS DE OBRA</v>
          </cell>
        </row>
        <row r="16788">
          <cell r="A16788" t="str">
            <v>No.</v>
          </cell>
          <cell r="B16788" t="str">
            <v>DESCRIPCIÓN</v>
          </cell>
          <cell r="F16788" t="str">
            <v>ÍTEM DE PAGO</v>
          </cell>
          <cell r="G16788" t="str">
            <v>UNIDAD</v>
          </cell>
          <cell r="H16788" t="str">
            <v>CANTIDAD</v>
          </cell>
        </row>
        <row r="16789">
          <cell r="B16789" t="str">
            <v/>
          </cell>
          <cell r="F16789" t="str">
            <v/>
          </cell>
          <cell r="G16789" t="str">
            <v/>
          </cell>
          <cell r="H16789" t="str">
            <v/>
          </cell>
        </row>
        <row r="16791">
          <cell r="A16791" t="str">
            <v>DETALLE</v>
          </cell>
          <cell r="C16791" t="str">
            <v>FACTOR</v>
          </cell>
          <cell r="D16791" t="str">
            <v>CANTIDAD</v>
          </cell>
          <cell r="E16791" t="str">
            <v>A (ML)</v>
          </cell>
          <cell r="F16791" t="str">
            <v>B (M2)</v>
          </cell>
          <cell r="G16791" t="str">
            <v>C (M3)</v>
          </cell>
          <cell r="H16791" t="str">
            <v>TOTAL</v>
          </cell>
        </row>
        <row r="16792">
          <cell r="H16792" t="str">
            <v/>
          </cell>
        </row>
        <row r="16793">
          <cell r="H16793" t="str">
            <v/>
          </cell>
        </row>
        <row r="16794">
          <cell r="H16794" t="str">
            <v/>
          </cell>
        </row>
        <row r="16795">
          <cell r="H16795" t="str">
            <v/>
          </cell>
        </row>
        <row r="16796">
          <cell r="H16796" t="str">
            <v/>
          </cell>
        </row>
        <row r="16797">
          <cell r="H16797" t="str">
            <v/>
          </cell>
        </row>
        <row r="16798">
          <cell r="H16798" t="str">
            <v/>
          </cell>
        </row>
        <row r="16799">
          <cell r="H16799" t="str">
            <v/>
          </cell>
        </row>
        <row r="16800">
          <cell r="H16800" t="str">
            <v/>
          </cell>
        </row>
        <row r="16801">
          <cell r="H16801" t="str">
            <v/>
          </cell>
        </row>
        <row r="16802">
          <cell r="H16802" t="str">
            <v/>
          </cell>
        </row>
        <row r="16803">
          <cell r="H16803" t="str">
            <v/>
          </cell>
        </row>
        <row r="16804">
          <cell r="H16804" t="str">
            <v/>
          </cell>
        </row>
        <row r="16805">
          <cell r="H16805" t="str">
            <v/>
          </cell>
        </row>
        <row r="16806">
          <cell r="H16806" t="str">
            <v/>
          </cell>
        </row>
        <row r="16807">
          <cell r="H16807" t="str">
            <v/>
          </cell>
        </row>
        <row r="16808">
          <cell r="H16808" t="str">
            <v/>
          </cell>
        </row>
        <row r="16809">
          <cell r="H16809" t="str">
            <v/>
          </cell>
        </row>
        <row r="16810">
          <cell r="H16810" t="str">
            <v/>
          </cell>
        </row>
        <row r="16811">
          <cell r="H16811" t="str">
            <v/>
          </cell>
        </row>
        <row r="16812">
          <cell r="H16812" t="str">
            <v/>
          </cell>
        </row>
        <row r="16813">
          <cell r="H16813" t="str">
            <v/>
          </cell>
        </row>
        <row r="16814">
          <cell r="H16814" t="str">
            <v/>
          </cell>
        </row>
        <row r="16815">
          <cell r="H16815" t="str">
            <v/>
          </cell>
        </row>
        <row r="16816">
          <cell r="H16816" t="str">
            <v/>
          </cell>
        </row>
        <row r="16817">
          <cell r="H16817" t="str">
            <v/>
          </cell>
        </row>
        <row r="16818">
          <cell r="H16818" t="str">
            <v/>
          </cell>
        </row>
        <row r="16819">
          <cell r="H16819" t="str">
            <v/>
          </cell>
        </row>
        <row r="16820">
          <cell r="H16820" t="str">
            <v/>
          </cell>
        </row>
        <row r="16821">
          <cell r="H16821" t="str">
            <v/>
          </cell>
        </row>
        <row r="16822">
          <cell r="H16822" t="str">
            <v/>
          </cell>
        </row>
        <row r="16823">
          <cell r="A16823" t="str">
            <v>ACTIVIDAD No  - PÁGINA 1</v>
          </cell>
        </row>
        <row r="16824">
          <cell r="H16824" t="str">
            <v/>
          </cell>
        </row>
        <row r="16825">
          <cell r="H16825" t="str">
            <v/>
          </cell>
        </row>
        <row r="16826">
          <cell r="H16826" t="str">
            <v/>
          </cell>
        </row>
        <row r="16827">
          <cell r="H16827" t="str">
            <v/>
          </cell>
        </row>
        <row r="16828">
          <cell r="H16828" t="str">
            <v/>
          </cell>
        </row>
        <row r="16829">
          <cell r="H16829" t="str">
            <v/>
          </cell>
        </row>
        <row r="16830">
          <cell r="H16830" t="str">
            <v/>
          </cell>
        </row>
        <row r="16831">
          <cell r="H16831" t="str">
            <v/>
          </cell>
        </row>
        <row r="16832">
          <cell r="H16832" t="str">
            <v/>
          </cell>
        </row>
        <row r="16833">
          <cell r="H16833" t="str">
            <v/>
          </cell>
        </row>
        <row r="16834">
          <cell r="H16834" t="str">
            <v/>
          </cell>
        </row>
        <row r="16835">
          <cell r="H16835" t="str">
            <v/>
          </cell>
        </row>
        <row r="16836">
          <cell r="H16836" t="str">
            <v/>
          </cell>
        </row>
        <row r="16837">
          <cell r="H16837" t="str">
            <v/>
          </cell>
        </row>
        <row r="16838">
          <cell r="H16838" t="str">
            <v/>
          </cell>
        </row>
        <row r="16839">
          <cell r="H16839" t="str">
            <v/>
          </cell>
        </row>
        <row r="16840">
          <cell r="H16840" t="str">
            <v/>
          </cell>
        </row>
        <row r="16841">
          <cell r="A16841" t="str">
            <v xml:space="preserve">CANTIDAD TOTAL ACTIVIDAD No </v>
          </cell>
          <cell r="H16841" t="str">
            <v/>
          </cell>
        </row>
        <row r="16842">
          <cell r="A16842" t="str">
            <v>INSERTE PLANO, GRÁFICO O ESQUEMA AQUÍ</v>
          </cell>
        </row>
        <row r="16865">
          <cell r="B16865" t="str">
            <v>SANTIAGO RODRÍGUEZ RIVAS</v>
          </cell>
        </row>
        <row r="16866">
          <cell r="B16866" t="str">
            <v>INGENIERO CIVIL PRESUPUESTADOR</v>
          </cell>
        </row>
        <row r="16867">
          <cell r="B16867" t="str">
            <v xml:space="preserve">COSTOS Y PRESUPUESTOS </v>
          </cell>
        </row>
        <row r="16868">
          <cell r="B16868" t="str">
            <v>M.P. 161037-0500005 TLM</v>
          </cell>
          <cell r="C16868" t="str">
            <v>ACTIVIDAD No  - PÁGINA 2</v>
          </cell>
        </row>
        <row r="16869">
          <cell r="A16869" t="str">
            <v>DEPARTAMENTO DE ANTIOQUIA</v>
          </cell>
        </row>
        <row r="16870">
          <cell r="A16870" t="str">
            <v>MUNICIPIO DE BRICEÑO</v>
          </cell>
        </row>
        <row r="16871">
          <cell r="A16871" t="str">
            <v>PROYECTO: PLANTA DE BENEFICIO ANIMAL DEL MUNICIPIO DE BRICEÑO - ANTIOQUIA</v>
          </cell>
        </row>
        <row r="16873">
          <cell r="A16873" t="str">
            <v>MEMORIAS DE OBRA</v>
          </cell>
        </row>
        <row r="16875">
          <cell r="A16875" t="str">
            <v>No.</v>
          </cell>
          <cell r="B16875" t="str">
            <v>DESCRIPCIÓN</v>
          </cell>
          <cell r="F16875" t="str">
            <v>ÍTEM DE PAGO</v>
          </cell>
          <cell r="G16875" t="str">
            <v>UNIDAD</v>
          </cell>
          <cell r="H16875" t="str">
            <v>CANTIDAD</v>
          </cell>
        </row>
        <row r="16876">
          <cell r="B16876" t="str">
            <v/>
          </cell>
          <cell r="F16876" t="str">
            <v/>
          </cell>
          <cell r="G16876" t="str">
            <v/>
          </cell>
          <cell r="H16876" t="str">
            <v/>
          </cell>
        </row>
        <row r="16878">
          <cell r="A16878" t="str">
            <v>DETALLE</v>
          </cell>
          <cell r="C16878" t="str">
            <v>FACTOR</v>
          </cell>
          <cell r="D16878" t="str">
            <v>CANTIDAD</v>
          </cell>
          <cell r="E16878" t="str">
            <v>A (ML)</v>
          </cell>
          <cell r="F16878" t="str">
            <v>B (M2)</v>
          </cell>
          <cell r="G16878" t="str">
            <v>C (M3)</v>
          </cell>
          <cell r="H16878" t="str">
            <v>TOTAL</v>
          </cell>
        </row>
        <row r="16879">
          <cell r="H16879" t="str">
            <v/>
          </cell>
        </row>
        <row r="16880">
          <cell r="H16880" t="str">
            <v/>
          </cell>
        </row>
        <row r="16881">
          <cell r="H16881" t="str">
            <v/>
          </cell>
        </row>
        <row r="16882">
          <cell r="H16882" t="str">
            <v/>
          </cell>
        </row>
        <row r="16883">
          <cell r="H16883" t="str">
            <v/>
          </cell>
        </row>
        <row r="16884">
          <cell r="H16884" t="str">
            <v/>
          </cell>
        </row>
        <row r="16885">
          <cell r="H16885" t="str">
            <v/>
          </cell>
        </row>
        <row r="16886">
          <cell r="H16886" t="str">
            <v/>
          </cell>
        </row>
        <row r="16887">
          <cell r="H16887" t="str">
            <v/>
          </cell>
        </row>
        <row r="16888">
          <cell r="H16888" t="str">
            <v/>
          </cell>
        </row>
        <row r="16889">
          <cell r="H16889" t="str">
            <v/>
          </cell>
        </row>
        <row r="16890">
          <cell r="H16890" t="str">
            <v/>
          </cell>
        </row>
        <row r="16891">
          <cell r="H16891" t="str">
            <v/>
          </cell>
        </row>
        <row r="16892">
          <cell r="H16892" t="str">
            <v/>
          </cell>
        </row>
        <row r="16893">
          <cell r="H16893" t="str">
            <v/>
          </cell>
        </row>
        <row r="16894">
          <cell r="H16894" t="str">
            <v/>
          </cell>
        </row>
        <row r="16895">
          <cell r="H16895" t="str">
            <v/>
          </cell>
        </row>
        <row r="16896">
          <cell r="H16896" t="str">
            <v/>
          </cell>
        </row>
        <row r="16897">
          <cell r="H16897" t="str">
            <v/>
          </cell>
        </row>
        <row r="16898">
          <cell r="H16898" t="str">
            <v/>
          </cell>
        </row>
        <row r="16899">
          <cell r="H16899" t="str">
            <v/>
          </cell>
        </row>
        <row r="16900">
          <cell r="H16900" t="str">
            <v/>
          </cell>
        </row>
        <row r="16901">
          <cell r="H16901" t="str">
            <v/>
          </cell>
        </row>
        <row r="16902">
          <cell r="H16902" t="str">
            <v/>
          </cell>
        </row>
        <row r="16903">
          <cell r="H16903" t="str">
            <v/>
          </cell>
        </row>
        <row r="16904">
          <cell r="H16904" t="str">
            <v/>
          </cell>
        </row>
        <row r="16905">
          <cell r="H16905" t="str">
            <v/>
          </cell>
        </row>
        <row r="16906">
          <cell r="H16906" t="str">
            <v/>
          </cell>
        </row>
        <row r="16907">
          <cell r="H16907" t="str">
            <v/>
          </cell>
        </row>
        <row r="16908">
          <cell r="H16908" t="str">
            <v/>
          </cell>
        </row>
        <row r="16909">
          <cell r="H16909" t="str">
            <v/>
          </cell>
        </row>
        <row r="16910">
          <cell r="H16910" t="str">
            <v/>
          </cell>
        </row>
        <row r="16911">
          <cell r="H16911" t="str">
            <v/>
          </cell>
        </row>
        <row r="16912">
          <cell r="A16912" t="str">
            <v>ACTIVIDAD No  - PÁGINA 1</v>
          </cell>
        </row>
        <row r="16913">
          <cell r="H16913" t="str">
            <v/>
          </cell>
        </row>
        <row r="16914">
          <cell r="H16914" t="str">
            <v/>
          </cell>
        </row>
        <row r="16915">
          <cell r="H16915" t="str">
            <v/>
          </cell>
        </row>
        <row r="16916">
          <cell r="H16916" t="str">
            <v/>
          </cell>
        </row>
        <row r="16917">
          <cell r="H16917" t="str">
            <v/>
          </cell>
        </row>
        <row r="16918">
          <cell r="H16918" t="str">
            <v/>
          </cell>
        </row>
        <row r="16919">
          <cell r="H16919" t="str">
            <v/>
          </cell>
        </row>
        <row r="16920">
          <cell r="H16920" t="str">
            <v/>
          </cell>
        </row>
        <row r="16921">
          <cell r="H16921" t="str">
            <v/>
          </cell>
        </row>
        <row r="16922">
          <cell r="H16922" t="str">
            <v/>
          </cell>
        </row>
        <row r="16923">
          <cell r="H16923" t="str">
            <v/>
          </cell>
        </row>
        <row r="16924">
          <cell r="H16924" t="str">
            <v/>
          </cell>
        </row>
        <row r="16925">
          <cell r="H16925" t="str">
            <v/>
          </cell>
        </row>
        <row r="16926">
          <cell r="H16926" t="str">
            <v/>
          </cell>
        </row>
        <row r="16927">
          <cell r="H16927" t="str">
            <v/>
          </cell>
        </row>
        <row r="16928">
          <cell r="H16928" t="str">
            <v/>
          </cell>
        </row>
        <row r="16929">
          <cell r="H16929" t="str">
            <v/>
          </cell>
        </row>
        <row r="16930">
          <cell r="A16930" t="str">
            <v xml:space="preserve">CANTIDAD TOTAL ACTIVIDAD No </v>
          </cell>
          <cell r="H16930" t="str">
            <v/>
          </cell>
        </row>
        <row r="16931">
          <cell r="A16931" t="str">
            <v>INSERTE PLANO, GRÁFICO O ESQUEMA AQUÍ</v>
          </cell>
        </row>
        <row r="16954">
          <cell r="B16954" t="str">
            <v>SANTIAGO RODRÍGUEZ RIVAS</v>
          </cell>
        </row>
        <row r="16955">
          <cell r="B16955" t="str">
            <v>INGENIERO CIVIL PRESUPUESTADOR</v>
          </cell>
        </row>
        <row r="16956">
          <cell r="B16956" t="str">
            <v xml:space="preserve">COSTOS Y PRESUPUESTOS </v>
          </cell>
        </row>
        <row r="16957">
          <cell r="B16957" t="str">
            <v>M.P. 161037-0500005 TLM</v>
          </cell>
          <cell r="C16957" t="str">
            <v>ACTIVIDAD No  - PÁGINA 2</v>
          </cell>
        </row>
        <row r="16958">
          <cell r="A16958" t="str">
            <v>DEPARTAMENTO DE ANTIOQUIA</v>
          </cell>
        </row>
        <row r="16959">
          <cell r="A16959" t="str">
            <v>MUNICIPIO DE BRICEÑO</v>
          </cell>
        </row>
        <row r="16960">
          <cell r="A16960" t="str">
            <v>PROYECTO: PLANTA DE BENEFICIO ANIMAL DEL MUNICIPIO DE BRICEÑO - ANTIOQUIA</v>
          </cell>
        </row>
        <row r="16962">
          <cell r="A16962" t="str">
            <v>MEMORIAS DE OBRA</v>
          </cell>
        </row>
        <row r="16964">
          <cell r="A16964" t="str">
            <v>No.</v>
          </cell>
          <cell r="B16964" t="str">
            <v>DESCRIPCIÓN</v>
          </cell>
          <cell r="F16964" t="str">
            <v>ÍTEM DE PAGO</v>
          </cell>
          <cell r="G16964" t="str">
            <v>UNIDAD</v>
          </cell>
          <cell r="H16964" t="str">
            <v>CANTIDAD</v>
          </cell>
        </row>
        <row r="16965">
          <cell r="B16965" t="str">
            <v/>
          </cell>
          <cell r="F16965" t="str">
            <v/>
          </cell>
          <cell r="G16965" t="str">
            <v/>
          </cell>
          <cell r="H16965" t="str">
            <v/>
          </cell>
        </row>
        <row r="16967">
          <cell r="A16967" t="str">
            <v>DETALLE</v>
          </cell>
          <cell r="C16967" t="str">
            <v>FACTOR</v>
          </cell>
          <cell r="D16967" t="str">
            <v>CANTIDAD</v>
          </cell>
          <cell r="E16967" t="str">
            <v>A (ML)</v>
          </cell>
          <cell r="F16967" t="str">
            <v>B (M2)</v>
          </cell>
          <cell r="G16967" t="str">
            <v>C (M3)</v>
          </cell>
          <cell r="H16967" t="str">
            <v>TOTAL</v>
          </cell>
        </row>
        <row r="16968">
          <cell r="H16968" t="str">
            <v/>
          </cell>
        </row>
        <row r="16969">
          <cell r="H16969" t="str">
            <v/>
          </cell>
        </row>
        <row r="16970">
          <cell r="H16970" t="str">
            <v/>
          </cell>
        </row>
        <row r="16971">
          <cell r="H16971" t="str">
            <v/>
          </cell>
        </row>
        <row r="16972">
          <cell r="H16972" t="str">
            <v/>
          </cell>
        </row>
        <row r="16973">
          <cell r="H16973" t="str">
            <v/>
          </cell>
        </row>
        <row r="16974">
          <cell r="H16974" t="str">
            <v/>
          </cell>
        </row>
        <row r="16975">
          <cell r="H16975" t="str">
            <v/>
          </cell>
        </row>
        <row r="16976">
          <cell r="H16976" t="str">
            <v/>
          </cell>
        </row>
        <row r="16977">
          <cell r="H16977" t="str">
            <v/>
          </cell>
        </row>
        <row r="16978">
          <cell r="H16978" t="str">
            <v/>
          </cell>
        </row>
        <row r="16979">
          <cell r="H16979" t="str">
            <v/>
          </cell>
        </row>
        <row r="16980">
          <cell r="H16980" t="str">
            <v/>
          </cell>
        </row>
        <row r="16981">
          <cell r="H16981" t="str">
            <v/>
          </cell>
        </row>
        <row r="16982">
          <cell r="H16982" t="str">
            <v/>
          </cell>
        </row>
        <row r="16983">
          <cell r="H16983" t="str">
            <v/>
          </cell>
        </row>
        <row r="16984">
          <cell r="H16984" t="str">
            <v/>
          </cell>
        </row>
        <row r="16985">
          <cell r="H16985" t="str">
            <v/>
          </cell>
        </row>
        <row r="16986">
          <cell r="H16986" t="str">
            <v/>
          </cell>
        </row>
        <row r="16987">
          <cell r="H16987" t="str">
            <v/>
          </cell>
        </row>
        <row r="16988">
          <cell r="H16988" t="str">
            <v/>
          </cell>
        </row>
        <row r="16989">
          <cell r="H16989" t="str">
            <v/>
          </cell>
        </row>
        <row r="16990">
          <cell r="H16990" t="str">
            <v/>
          </cell>
        </row>
        <row r="16991">
          <cell r="H16991" t="str">
            <v/>
          </cell>
        </row>
        <row r="16992">
          <cell r="H16992" t="str">
            <v/>
          </cell>
        </row>
        <row r="16993">
          <cell r="H16993" t="str">
            <v/>
          </cell>
        </row>
        <row r="16994">
          <cell r="H16994" t="str">
            <v/>
          </cell>
        </row>
        <row r="16995">
          <cell r="H16995" t="str">
            <v/>
          </cell>
        </row>
        <row r="16996">
          <cell r="H16996" t="str">
            <v/>
          </cell>
        </row>
        <row r="16997">
          <cell r="H16997" t="str">
            <v/>
          </cell>
        </row>
        <row r="16998">
          <cell r="H16998" t="str">
            <v/>
          </cell>
        </row>
        <row r="16999">
          <cell r="A16999" t="str">
            <v>ACTIVIDAD No  - PÁGINA 1</v>
          </cell>
        </row>
        <row r="17000">
          <cell r="H17000" t="str">
            <v/>
          </cell>
        </row>
        <row r="17001">
          <cell r="H17001" t="str">
            <v/>
          </cell>
        </row>
        <row r="17002">
          <cell r="H17002" t="str">
            <v/>
          </cell>
        </row>
        <row r="17003">
          <cell r="H17003" t="str">
            <v/>
          </cell>
        </row>
        <row r="17004">
          <cell r="H17004" t="str">
            <v/>
          </cell>
        </row>
        <row r="17005">
          <cell r="H17005" t="str">
            <v/>
          </cell>
        </row>
        <row r="17006">
          <cell r="H17006" t="str">
            <v/>
          </cell>
        </row>
        <row r="17007">
          <cell r="H17007" t="str">
            <v/>
          </cell>
        </row>
        <row r="17008">
          <cell r="H17008" t="str">
            <v/>
          </cell>
        </row>
        <row r="17009">
          <cell r="H17009" t="str">
            <v/>
          </cell>
        </row>
        <row r="17010">
          <cell r="H17010" t="str">
            <v/>
          </cell>
        </row>
        <row r="17011">
          <cell r="H17011" t="str">
            <v/>
          </cell>
        </row>
        <row r="17012">
          <cell r="H17012" t="str">
            <v/>
          </cell>
        </row>
        <row r="17013">
          <cell r="H17013" t="str">
            <v/>
          </cell>
        </row>
        <row r="17014">
          <cell r="H17014" t="str">
            <v/>
          </cell>
        </row>
        <row r="17015">
          <cell r="H17015" t="str">
            <v/>
          </cell>
        </row>
        <row r="17016">
          <cell r="H17016" t="str">
            <v/>
          </cell>
        </row>
        <row r="17017">
          <cell r="A17017" t="str">
            <v xml:space="preserve">CANTIDAD TOTAL ACTIVIDAD No </v>
          </cell>
          <cell r="H17017" t="str">
            <v/>
          </cell>
        </row>
        <row r="17018">
          <cell r="A17018" t="str">
            <v>INSERTE PLANO, GRÁFICO O ESQUEMA AQUÍ</v>
          </cell>
        </row>
        <row r="17041">
          <cell r="B17041" t="str">
            <v>SANTIAGO RODRÍGUEZ RIVAS</v>
          </cell>
        </row>
        <row r="17042">
          <cell r="B17042" t="str">
            <v>INGENIERO CIVIL PRESUPUESTADOR</v>
          </cell>
        </row>
        <row r="17043">
          <cell r="B17043" t="str">
            <v xml:space="preserve">COSTOS Y PRESUPUESTOS </v>
          </cell>
        </row>
        <row r="17044">
          <cell r="B17044" t="str">
            <v>M.P. 161037-0500005 TLM</v>
          </cell>
          <cell r="C17044" t="str">
            <v>ACTIVIDAD No  - PÁGINA 2</v>
          </cell>
        </row>
        <row r="17045">
          <cell r="A17045" t="str">
            <v>DEPARTAMENTO DE ANTIOQUIA</v>
          </cell>
        </row>
        <row r="17046">
          <cell r="A17046" t="str">
            <v>MUNICIPIO DE BRICEÑO</v>
          </cell>
        </row>
        <row r="17047">
          <cell r="A17047" t="str">
            <v>PROYECTO: PLANTA DE BENEFICIO ANIMAL DEL MUNICIPIO DE BRICEÑO - ANTIOQUIA</v>
          </cell>
        </row>
        <row r="17049">
          <cell r="A17049" t="str">
            <v>MEMORIAS DE OBRA</v>
          </cell>
        </row>
        <row r="17051">
          <cell r="A17051" t="str">
            <v>No.</v>
          </cell>
          <cell r="B17051" t="str">
            <v>DESCRIPCIÓN</v>
          </cell>
          <cell r="F17051" t="str">
            <v>ÍTEM DE PAGO</v>
          </cell>
          <cell r="G17051" t="str">
            <v>UNIDAD</v>
          </cell>
          <cell r="H17051" t="str">
            <v>CANTIDAD</v>
          </cell>
        </row>
        <row r="17052">
          <cell r="B17052" t="str">
            <v/>
          </cell>
          <cell r="F17052" t="str">
            <v/>
          </cell>
          <cell r="G17052" t="str">
            <v/>
          </cell>
          <cell r="H17052" t="str">
            <v/>
          </cell>
        </row>
        <row r="17054">
          <cell r="A17054" t="str">
            <v>DETALLE</v>
          </cell>
          <cell r="C17054" t="str">
            <v>FACTOR</v>
          </cell>
          <cell r="D17054" t="str">
            <v>CANTIDAD</v>
          </cell>
          <cell r="E17054" t="str">
            <v>A (ML)</v>
          </cell>
          <cell r="F17054" t="str">
            <v>B (M2)</v>
          </cell>
          <cell r="G17054" t="str">
            <v>C (M3)</v>
          </cell>
          <cell r="H17054" t="str">
            <v>TOTAL</v>
          </cell>
        </row>
        <row r="17055">
          <cell r="H17055" t="str">
            <v/>
          </cell>
        </row>
        <row r="17056">
          <cell r="H17056" t="str">
            <v/>
          </cell>
        </row>
        <row r="17057">
          <cell r="H17057" t="str">
            <v/>
          </cell>
        </row>
        <row r="17058">
          <cell r="H17058" t="str">
            <v/>
          </cell>
        </row>
        <row r="17059">
          <cell r="H17059" t="str">
            <v/>
          </cell>
        </row>
        <row r="17060">
          <cell r="H17060" t="str">
            <v/>
          </cell>
        </row>
        <row r="17061">
          <cell r="H17061" t="str">
            <v/>
          </cell>
        </row>
        <row r="17062">
          <cell r="H17062" t="str">
            <v/>
          </cell>
        </row>
        <row r="17063">
          <cell r="H17063" t="str">
            <v/>
          </cell>
        </row>
        <row r="17064">
          <cell r="H17064" t="str">
            <v/>
          </cell>
        </row>
        <row r="17065">
          <cell r="H17065" t="str">
            <v/>
          </cell>
        </row>
        <row r="17066">
          <cell r="H17066" t="str">
            <v/>
          </cell>
        </row>
        <row r="17067">
          <cell r="H17067" t="str">
            <v/>
          </cell>
        </row>
        <row r="17068">
          <cell r="H17068" t="str">
            <v/>
          </cell>
        </row>
        <row r="17069">
          <cell r="H17069" t="str">
            <v/>
          </cell>
        </row>
        <row r="17070">
          <cell r="H17070" t="str">
            <v/>
          </cell>
        </row>
        <row r="17071">
          <cell r="H17071" t="str">
            <v/>
          </cell>
        </row>
        <row r="17072">
          <cell r="H17072" t="str">
            <v/>
          </cell>
        </row>
        <row r="17073">
          <cell r="H17073" t="str">
            <v/>
          </cell>
        </row>
        <row r="17074">
          <cell r="H17074" t="str">
            <v/>
          </cell>
        </row>
        <row r="17075">
          <cell r="H17075" t="str">
            <v/>
          </cell>
        </row>
        <row r="17076">
          <cell r="H17076" t="str">
            <v/>
          </cell>
        </row>
        <row r="17077">
          <cell r="H17077" t="str">
            <v/>
          </cell>
        </row>
        <row r="17078">
          <cell r="H17078" t="str">
            <v/>
          </cell>
        </row>
        <row r="17079">
          <cell r="H17079" t="str">
            <v/>
          </cell>
        </row>
        <row r="17080">
          <cell r="H17080" t="str">
            <v/>
          </cell>
        </row>
        <row r="17081">
          <cell r="H17081" t="str">
            <v/>
          </cell>
        </row>
        <row r="17082">
          <cell r="H17082" t="str">
            <v/>
          </cell>
        </row>
        <row r="17083">
          <cell r="H17083" t="str">
            <v/>
          </cell>
        </row>
        <row r="17084">
          <cell r="H17084" t="str">
            <v/>
          </cell>
        </row>
        <row r="17085">
          <cell r="H17085" t="str">
            <v/>
          </cell>
        </row>
        <row r="17086">
          <cell r="A17086" t="str">
            <v>ACTIVIDAD No  - PÁGINA 1</v>
          </cell>
        </row>
        <row r="17087">
          <cell r="H17087" t="str">
            <v/>
          </cell>
        </row>
        <row r="17088">
          <cell r="H17088" t="str">
            <v/>
          </cell>
        </row>
        <row r="17089">
          <cell r="H17089" t="str">
            <v/>
          </cell>
        </row>
        <row r="17090">
          <cell r="H17090" t="str">
            <v/>
          </cell>
        </row>
        <row r="17091">
          <cell r="H17091" t="str">
            <v/>
          </cell>
        </row>
        <row r="17092">
          <cell r="H17092" t="str">
            <v/>
          </cell>
        </row>
        <row r="17093">
          <cell r="H17093" t="str">
            <v/>
          </cell>
        </row>
        <row r="17094">
          <cell r="H17094" t="str">
            <v/>
          </cell>
        </row>
        <row r="17095">
          <cell r="H17095" t="str">
            <v/>
          </cell>
        </row>
        <row r="17096">
          <cell r="H17096" t="str">
            <v/>
          </cell>
        </row>
        <row r="17097">
          <cell r="H17097" t="str">
            <v/>
          </cell>
        </row>
        <row r="17098">
          <cell r="H17098" t="str">
            <v/>
          </cell>
        </row>
        <row r="17099">
          <cell r="H17099" t="str">
            <v/>
          </cell>
        </row>
        <row r="17100">
          <cell r="H17100" t="str">
            <v/>
          </cell>
        </row>
        <row r="17101">
          <cell r="H17101" t="str">
            <v/>
          </cell>
        </row>
        <row r="17102">
          <cell r="H17102" t="str">
            <v/>
          </cell>
        </row>
        <row r="17103">
          <cell r="H17103" t="str">
            <v/>
          </cell>
        </row>
        <row r="17104">
          <cell r="A17104" t="str">
            <v xml:space="preserve">CANTIDAD TOTAL ACTIVIDAD No </v>
          </cell>
          <cell r="H17104" t="str">
            <v/>
          </cell>
        </row>
        <row r="17105">
          <cell r="A17105" t="str">
            <v>INSERTE PLANO, GRÁFICO O ESQUEMA AQUÍ</v>
          </cell>
        </row>
        <row r="17128">
          <cell r="B17128" t="str">
            <v>SANTIAGO RODRÍGUEZ RIVAS</v>
          </cell>
        </row>
        <row r="17129">
          <cell r="B17129" t="str">
            <v>INGENIERO CIVIL PRESUPUESTADOR</v>
          </cell>
        </row>
        <row r="17130">
          <cell r="B17130" t="str">
            <v xml:space="preserve">COSTOS Y PRESUPUESTOS </v>
          </cell>
        </row>
        <row r="17131">
          <cell r="B17131" t="str">
            <v>M.P. 161037-0500005 TLM</v>
          </cell>
          <cell r="C17131" t="str">
            <v>ACTIVIDAD No  - PÁGINA 2</v>
          </cell>
        </row>
        <row r="17132">
          <cell r="A17132" t="str">
            <v>DEPARTAMENTO DE ANTIOQUIA</v>
          </cell>
        </row>
        <row r="17133">
          <cell r="A17133" t="str">
            <v>MUNICIPIO DE BRICEÑO</v>
          </cell>
        </row>
        <row r="17134">
          <cell r="A17134" t="str">
            <v>PROYECTO: PLANTA DE BENEFICIO ANIMAL DEL MUNICIPIO DE BRICEÑO - ANTIOQUIA</v>
          </cell>
        </row>
        <row r="17136">
          <cell r="A17136" t="str">
            <v>MEMORIAS DE OBRA</v>
          </cell>
        </row>
        <row r="17138">
          <cell r="A17138" t="str">
            <v>No.</v>
          </cell>
          <cell r="B17138" t="str">
            <v>DESCRIPCIÓN</v>
          </cell>
          <cell r="F17138" t="str">
            <v>ÍTEM DE PAGO</v>
          </cell>
          <cell r="G17138" t="str">
            <v>UNIDAD</v>
          </cell>
          <cell r="H17138" t="str">
            <v>CANTIDAD</v>
          </cell>
        </row>
        <row r="17139">
          <cell r="B17139" t="str">
            <v/>
          </cell>
          <cell r="F17139" t="str">
            <v/>
          </cell>
          <cell r="G17139" t="str">
            <v/>
          </cell>
          <cell r="H17139" t="str">
            <v/>
          </cell>
        </row>
        <row r="17141">
          <cell r="A17141" t="str">
            <v>DETALLE</v>
          </cell>
          <cell r="C17141" t="str">
            <v>FACTOR</v>
          </cell>
          <cell r="D17141" t="str">
            <v>CANTIDAD</v>
          </cell>
          <cell r="E17141" t="str">
            <v>A (ML)</v>
          </cell>
          <cell r="F17141" t="str">
            <v>B (M2)</v>
          </cell>
          <cell r="G17141" t="str">
            <v>C (M3)</v>
          </cell>
          <cell r="H17141" t="str">
            <v>TOTAL</v>
          </cell>
        </row>
        <row r="17142">
          <cell r="H17142" t="str">
            <v/>
          </cell>
        </row>
        <row r="17143">
          <cell r="H17143" t="str">
            <v/>
          </cell>
        </row>
        <row r="17144">
          <cell r="H17144" t="str">
            <v/>
          </cell>
        </row>
        <row r="17145">
          <cell r="H17145" t="str">
            <v/>
          </cell>
        </row>
        <row r="17146">
          <cell r="H17146" t="str">
            <v/>
          </cell>
        </row>
        <row r="17147">
          <cell r="H17147" t="str">
            <v/>
          </cell>
        </row>
        <row r="17148">
          <cell r="H17148" t="str">
            <v/>
          </cell>
        </row>
        <row r="17149">
          <cell r="H17149" t="str">
            <v/>
          </cell>
        </row>
        <row r="17150">
          <cell r="H17150" t="str">
            <v/>
          </cell>
        </row>
        <row r="17151">
          <cell r="H17151" t="str">
            <v/>
          </cell>
        </row>
        <row r="17152">
          <cell r="H17152" t="str">
            <v/>
          </cell>
        </row>
        <row r="17153">
          <cell r="H17153" t="str">
            <v/>
          </cell>
        </row>
        <row r="17154">
          <cell r="H17154" t="str">
            <v/>
          </cell>
        </row>
        <row r="17155">
          <cell r="H17155" t="str">
            <v/>
          </cell>
        </row>
        <row r="17156">
          <cell r="H17156" t="str">
            <v/>
          </cell>
        </row>
        <row r="17157">
          <cell r="H17157" t="str">
            <v/>
          </cell>
        </row>
        <row r="17158">
          <cell r="H17158" t="str">
            <v/>
          </cell>
        </row>
        <row r="17159">
          <cell r="H17159" t="str">
            <v/>
          </cell>
        </row>
        <row r="17160">
          <cell r="H17160" t="str">
            <v/>
          </cell>
        </row>
        <row r="17161">
          <cell r="H17161" t="str">
            <v/>
          </cell>
        </row>
        <row r="17162">
          <cell r="H17162" t="str">
            <v/>
          </cell>
        </row>
        <row r="17163">
          <cell r="H17163" t="str">
            <v/>
          </cell>
        </row>
        <row r="17164">
          <cell r="H17164" t="str">
            <v/>
          </cell>
        </row>
        <row r="17165">
          <cell r="H17165" t="str">
            <v/>
          </cell>
        </row>
        <row r="17166">
          <cell r="H17166" t="str">
            <v/>
          </cell>
        </row>
        <row r="17167">
          <cell r="H17167" t="str">
            <v/>
          </cell>
        </row>
        <row r="17168">
          <cell r="H17168" t="str">
            <v/>
          </cell>
        </row>
        <row r="17169">
          <cell r="H17169" t="str">
            <v/>
          </cell>
        </row>
        <row r="17170">
          <cell r="H17170" t="str">
            <v/>
          </cell>
        </row>
        <row r="17171">
          <cell r="H17171" t="str">
            <v/>
          </cell>
        </row>
        <row r="17172">
          <cell r="H17172" t="str">
            <v/>
          </cell>
        </row>
        <row r="17173">
          <cell r="A17173" t="str">
            <v>ACTIVIDAD No  - PÁGINA 1</v>
          </cell>
        </row>
        <row r="17174">
          <cell r="H17174" t="str">
            <v/>
          </cell>
        </row>
        <row r="17175">
          <cell r="H17175" t="str">
            <v/>
          </cell>
        </row>
        <row r="17176">
          <cell r="H17176" t="str">
            <v/>
          </cell>
        </row>
        <row r="17177">
          <cell r="H17177" t="str">
            <v/>
          </cell>
        </row>
        <row r="17178">
          <cell r="H17178" t="str">
            <v/>
          </cell>
        </row>
        <row r="17179">
          <cell r="H17179" t="str">
            <v/>
          </cell>
        </row>
        <row r="17180">
          <cell r="H17180" t="str">
            <v/>
          </cell>
        </row>
        <row r="17181">
          <cell r="H17181" t="str">
            <v/>
          </cell>
        </row>
        <row r="17182">
          <cell r="H17182" t="str">
            <v/>
          </cell>
        </row>
        <row r="17183">
          <cell r="H17183" t="str">
            <v/>
          </cell>
        </row>
        <row r="17184">
          <cell r="H17184" t="str">
            <v/>
          </cell>
        </row>
        <row r="17185">
          <cell r="H17185" t="str">
            <v/>
          </cell>
        </row>
        <row r="17186">
          <cell r="H17186" t="str">
            <v/>
          </cell>
        </row>
        <row r="17187">
          <cell r="H17187" t="str">
            <v/>
          </cell>
        </row>
        <row r="17188">
          <cell r="H17188" t="str">
            <v/>
          </cell>
        </row>
        <row r="17189">
          <cell r="H17189" t="str">
            <v/>
          </cell>
        </row>
        <row r="17190">
          <cell r="H17190" t="str">
            <v/>
          </cell>
        </row>
        <row r="17191">
          <cell r="A17191" t="str">
            <v xml:space="preserve">CANTIDAD TOTAL ACTIVIDAD No </v>
          </cell>
          <cell r="H17191" t="str">
            <v/>
          </cell>
        </row>
        <row r="17192">
          <cell r="A17192" t="str">
            <v>INSERTE PLANO, GRÁFICO O ESQUEMA AQUÍ</v>
          </cell>
        </row>
        <row r="17215">
          <cell r="B17215" t="str">
            <v>SANTIAGO RODRÍGUEZ RIVAS</v>
          </cell>
        </row>
        <row r="17216">
          <cell r="B17216" t="str">
            <v>INGENIERO CIVIL PRESUPUESTADOR</v>
          </cell>
        </row>
        <row r="17217">
          <cell r="B17217" t="str">
            <v xml:space="preserve">COSTOS Y PRESUPUESTOS </v>
          </cell>
        </row>
        <row r="17218">
          <cell r="B17218" t="str">
            <v>M.P. 161037-0500005 TLM</v>
          </cell>
          <cell r="C17218" t="str">
            <v>ACTIVIDAD No  - PÁGINA 2</v>
          </cell>
        </row>
        <row r="17219">
          <cell r="A17219" t="str">
            <v>DEPARTAMENTO DE ANTIOQUIA</v>
          </cell>
        </row>
        <row r="17220">
          <cell r="A17220" t="str">
            <v>MUNICIPIO DE BRICEÑO</v>
          </cell>
        </row>
        <row r="17221">
          <cell r="A17221" t="str">
            <v>PROYECTO: PLANTA DE BENEFICIO ANIMAL DEL MUNICIPIO DE BRICEÑO - ANTIOQUIA</v>
          </cell>
        </row>
        <row r="17223">
          <cell r="A17223" t="str">
            <v>MEMORIAS DE OBRA</v>
          </cell>
        </row>
        <row r="17225">
          <cell r="A17225" t="str">
            <v>No.</v>
          </cell>
          <cell r="B17225" t="str">
            <v>DESCRIPCIÓN</v>
          </cell>
          <cell r="F17225" t="str">
            <v>ÍTEM DE PAGO</v>
          </cell>
          <cell r="G17225" t="str">
            <v>UNIDAD</v>
          </cell>
          <cell r="H17225" t="str">
            <v>CANTIDAD</v>
          </cell>
        </row>
        <row r="17226">
          <cell r="B17226" t="str">
            <v/>
          </cell>
          <cell r="F17226" t="str">
            <v/>
          </cell>
          <cell r="G17226" t="str">
            <v/>
          </cell>
          <cell r="H17226" t="str">
            <v/>
          </cell>
        </row>
        <row r="17228">
          <cell r="A17228" t="str">
            <v>DETALLE</v>
          </cell>
          <cell r="C17228" t="str">
            <v>FACTOR</v>
          </cell>
          <cell r="D17228" t="str">
            <v>CANTIDAD</v>
          </cell>
          <cell r="E17228" t="str">
            <v>A (ML)</v>
          </cell>
          <cell r="F17228" t="str">
            <v>B (M2)</v>
          </cell>
          <cell r="G17228" t="str">
            <v>C (M3)</v>
          </cell>
          <cell r="H17228" t="str">
            <v>TOTAL</v>
          </cell>
        </row>
        <row r="17229">
          <cell r="H17229" t="str">
            <v/>
          </cell>
        </row>
        <row r="17230">
          <cell r="H17230" t="str">
            <v/>
          </cell>
        </row>
        <row r="17231">
          <cell r="H17231" t="str">
            <v/>
          </cell>
        </row>
        <row r="17232">
          <cell r="H17232" t="str">
            <v/>
          </cell>
        </row>
        <row r="17233">
          <cell r="H17233" t="str">
            <v/>
          </cell>
        </row>
        <row r="17234">
          <cell r="H17234" t="str">
            <v/>
          </cell>
        </row>
        <row r="17235">
          <cell r="H17235" t="str">
            <v/>
          </cell>
        </row>
        <row r="17236">
          <cell r="H17236" t="str">
            <v/>
          </cell>
        </row>
        <row r="17237">
          <cell r="H17237" t="str">
            <v/>
          </cell>
        </row>
        <row r="17238">
          <cell r="H17238" t="str">
            <v/>
          </cell>
        </row>
        <row r="17239">
          <cell r="H17239" t="str">
            <v/>
          </cell>
        </row>
        <row r="17240">
          <cell r="H17240" t="str">
            <v/>
          </cell>
        </row>
        <row r="17241">
          <cell r="H17241" t="str">
            <v/>
          </cell>
        </row>
        <row r="17242">
          <cell r="H17242" t="str">
            <v/>
          </cell>
        </row>
        <row r="17243">
          <cell r="H17243" t="str">
            <v/>
          </cell>
        </row>
        <row r="17244">
          <cell r="H17244" t="str">
            <v/>
          </cell>
        </row>
        <row r="17245">
          <cell r="H17245" t="str">
            <v/>
          </cell>
        </row>
        <row r="17246">
          <cell r="H17246" t="str">
            <v/>
          </cell>
        </row>
        <row r="17247">
          <cell r="H17247" t="str">
            <v/>
          </cell>
        </row>
        <row r="17248">
          <cell r="H17248" t="str">
            <v/>
          </cell>
        </row>
        <row r="17249">
          <cell r="H17249" t="str">
            <v/>
          </cell>
        </row>
        <row r="17250">
          <cell r="H17250" t="str">
            <v/>
          </cell>
        </row>
        <row r="17251">
          <cell r="H17251" t="str">
            <v/>
          </cell>
        </row>
        <row r="17252">
          <cell r="H17252" t="str">
            <v/>
          </cell>
        </row>
        <row r="17253">
          <cell r="H17253" t="str">
            <v/>
          </cell>
        </row>
        <row r="17254">
          <cell r="H17254" t="str">
            <v/>
          </cell>
        </row>
        <row r="17255">
          <cell r="H17255" t="str">
            <v/>
          </cell>
        </row>
        <row r="17256">
          <cell r="H17256" t="str">
            <v/>
          </cell>
        </row>
        <row r="17257">
          <cell r="H17257" t="str">
            <v/>
          </cell>
        </row>
        <row r="17258">
          <cell r="H17258" t="str">
            <v/>
          </cell>
        </row>
        <row r="17259">
          <cell r="H17259" t="str">
            <v/>
          </cell>
        </row>
        <row r="17260">
          <cell r="A17260" t="str">
            <v>ACTIVIDAD No  - PÁGINA 1</v>
          </cell>
        </row>
        <row r="17261">
          <cell r="H17261" t="str">
            <v/>
          </cell>
        </row>
        <row r="17262">
          <cell r="H17262" t="str">
            <v/>
          </cell>
        </row>
        <row r="17263">
          <cell r="H17263" t="str">
            <v/>
          </cell>
        </row>
        <row r="17264">
          <cell r="H17264" t="str">
            <v/>
          </cell>
        </row>
        <row r="17265">
          <cell r="H17265" t="str">
            <v/>
          </cell>
        </row>
        <row r="17266">
          <cell r="H17266" t="str">
            <v/>
          </cell>
        </row>
        <row r="17267">
          <cell r="H17267" t="str">
            <v/>
          </cell>
        </row>
        <row r="17268">
          <cell r="H17268" t="str">
            <v/>
          </cell>
        </row>
        <row r="17269">
          <cell r="H17269" t="str">
            <v/>
          </cell>
        </row>
        <row r="17270">
          <cell r="H17270" t="str">
            <v/>
          </cell>
        </row>
        <row r="17271">
          <cell r="H17271" t="str">
            <v/>
          </cell>
        </row>
        <row r="17272">
          <cell r="H17272" t="str">
            <v/>
          </cell>
        </row>
        <row r="17273">
          <cell r="H17273" t="str">
            <v/>
          </cell>
        </row>
        <row r="17274">
          <cell r="H17274" t="str">
            <v/>
          </cell>
        </row>
        <row r="17275">
          <cell r="H17275" t="str">
            <v/>
          </cell>
        </row>
        <row r="17276">
          <cell r="H17276" t="str">
            <v/>
          </cell>
        </row>
        <row r="17277">
          <cell r="H17277" t="str">
            <v/>
          </cell>
        </row>
        <row r="17278">
          <cell r="A17278" t="str">
            <v xml:space="preserve">CANTIDAD TOTAL ACTIVIDAD No </v>
          </cell>
          <cell r="H17278" t="str">
            <v/>
          </cell>
        </row>
        <row r="17279">
          <cell r="A17279" t="str">
            <v>INSERTE PLANO, GRÁFICO O ESQUEMA AQUÍ</v>
          </cell>
        </row>
        <row r="17302">
          <cell r="B17302" t="str">
            <v>SANTIAGO RODRÍGUEZ RIVAS</v>
          </cell>
        </row>
        <row r="17303">
          <cell r="B17303" t="str">
            <v>INGENIERO CIVIL PRESUPUESTADOR</v>
          </cell>
        </row>
        <row r="17304">
          <cell r="B17304" t="str">
            <v xml:space="preserve">COSTOS Y PRESUPUESTOS </v>
          </cell>
        </row>
        <row r="17305">
          <cell r="B17305" t="str">
            <v>M.P. 161037-0500005 TLM</v>
          </cell>
          <cell r="C17305" t="str">
            <v>ACTIVIDAD No  - PÁGINA 2</v>
          </cell>
        </row>
        <row r="17306">
          <cell r="A17306" t="str">
            <v>DEPARTAMENTO DE ANTIOQUIA</v>
          </cell>
        </row>
        <row r="17307">
          <cell r="A17307" t="str">
            <v>MUNICIPIO DE BRICEÑO</v>
          </cell>
        </row>
        <row r="17308">
          <cell r="A17308" t="str">
            <v>PROYECTO: PLANTA DE BENEFICIO ANIMAL DEL MUNICIPIO DE BRICEÑO - ANTIOQUIA</v>
          </cell>
        </row>
        <row r="17310">
          <cell r="A17310" t="str">
            <v>MEMORIAS DE OBRA</v>
          </cell>
        </row>
        <row r="17312">
          <cell r="A17312" t="str">
            <v>No.</v>
          </cell>
          <cell r="B17312" t="str">
            <v>DESCRIPCIÓN</v>
          </cell>
          <cell r="F17312" t="str">
            <v>ÍTEM DE PAGO</v>
          </cell>
          <cell r="G17312" t="str">
            <v>UNIDAD</v>
          </cell>
          <cell r="H17312" t="str">
            <v>CANTIDAD</v>
          </cell>
        </row>
        <row r="17313">
          <cell r="B17313" t="str">
            <v/>
          </cell>
          <cell r="F17313" t="str">
            <v/>
          </cell>
          <cell r="G17313" t="str">
            <v/>
          </cell>
          <cell r="H17313" t="str">
            <v/>
          </cell>
        </row>
        <row r="17315">
          <cell r="A17315" t="str">
            <v>DETALLE</v>
          </cell>
          <cell r="C17315" t="str">
            <v>FACTOR</v>
          </cell>
          <cell r="D17315" t="str">
            <v>CANTIDAD</v>
          </cell>
          <cell r="E17315" t="str">
            <v>A (ML)</v>
          </cell>
          <cell r="F17315" t="str">
            <v>B (M2)</v>
          </cell>
          <cell r="G17315" t="str">
            <v>C (M3)</v>
          </cell>
          <cell r="H17315" t="str">
            <v>TOTAL</v>
          </cell>
        </row>
        <row r="17316">
          <cell r="H17316" t="str">
            <v/>
          </cell>
        </row>
        <row r="17317">
          <cell r="H17317" t="str">
            <v/>
          </cell>
        </row>
        <row r="17318">
          <cell r="H17318" t="str">
            <v/>
          </cell>
        </row>
        <row r="17319">
          <cell r="H17319" t="str">
            <v/>
          </cell>
        </row>
        <row r="17320">
          <cell r="H17320" t="str">
            <v/>
          </cell>
        </row>
        <row r="17321">
          <cell r="H17321" t="str">
            <v/>
          </cell>
        </row>
        <row r="17322">
          <cell r="H17322" t="str">
            <v/>
          </cell>
        </row>
        <row r="17323">
          <cell r="H17323" t="str">
            <v/>
          </cell>
        </row>
        <row r="17324">
          <cell r="H17324" t="str">
            <v/>
          </cell>
        </row>
        <row r="17325">
          <cell r="H17325" t="str">
            <v/>
          </cell>
        </row>
        <row r="17326">
          <cell r="H17326" t="str">
            <v/>
          </cell>
        </row>
        <row r="17327">
          <cell r="H17327" t="str">
            <v/>
          </cell>
        </row>
        <row r="17328">
          <cell r="H17328" t="str">
            <v/>
          </cell>
        </row>
        <row r="17329">
          <cell r="H17329" t="str">
            <v/>
          </cell>
        </row>
        <row r="17330">
          <cell r="H17330" t="str">
            <v/>
          </cell>
        </row>
        <row r="17331">
          <cell r="H17331" t="str">
            <v/>
          </cell>
        </row>
        <row r="17332">
          <cell r="H17332" t="str">
            <v/>
          </cell>
        </row>
        <row r="17333">
          <cell r="H17333" t="str">
            <v/>
          </cell>
        </row>
        <row r="17334">
          <cell r="H17334" t="str">
            <v/>
          </cell>
        </row>
        <row r="17335">
          <cell r="H17335" t="str">
            <v/>
          </cell>
        </row>
        <row r="17336">
          <cell r="H17336" t="str">
            <v/>
          </cell>
        </row>
        <row r="17337">
          <cell r="H17337" t="str">
            <v/>
          </cell>
        </row>
        <row r="17338">
          <cell r="H17338" t="str">
            <v/>
          </cell>
        </row>
        <row r="17339">
          <cell r="H17339" t="str">
            <v/>
          </cell>
        </row>
        <row r="17340">
          <cell r="H17340" t="str">
            <v/>
          </cell>
        </row>
        <row r="17341">
          <cell r="H17341" t="str">
            <v/>
          </cell>
        </row>
        <row r="17342">
          <cell r="H17342" t="str">
            <v/>
          </cell>
        </row>
        <row r="17343">
          <cell r="H17343" t="str">
            <v/>
          </cell>
        </row>
        <row r="17344">
          <cell r="H17344" t="str">
            <v/>
          </cell>
        </row>
        <row r="17345">
          <cell r="H17345" t="str">
            <v/>
          </cell>
        </row>
        <row r="17346">
          <cell r="H17346" t="str">
            <v/>
          </cell>
        </row>
        <row r="17347">
          <cell r="H17347" t="str">
            <v/>
          </cell>
        </row>
        <row r="17348">
          <cell r="H17348" t="str">
            <v/>
          </cell>
        </row>
        <row r="17349">
          <cell r="A17349" t="str">
            <v>ACTIVIDAD No  - PÁGINA 1</v>
          </cell>
        </row>
        <row r="17350">
          <cell r="H17350" t="str">
            <v/>
          </cell>
        </row>
        <row r="17351">
          <cell r="H17351" t="str">
            <v/>
          </cell>
        </row>
        <row r="17352">
          <cell r="H17352" t="str">
            <v/>
          </cell>
        </row>
        <row r="17353">
          <cell r="H17353" t="str">
            <v/>
          </cell>
        </row>
        <row r="17354">
          <cell r="H17354" t="str">
            <v/>
          </cell>
        </row>
        <row r="17355">
          <cell r="H17355" t="str">
            <v/>
          </cell>
        </row>
        <row r="17356">
          <cell r="H17356" t="str">
            <v/>
          </cell>
        </row>
        <row r="17357">
          <cell r="H17357" t="str">
            <v/>
          </cell>
        </row>
        <row r="17358">
          <cell r="H17358" t="str">
            <v/>
          </cell>
        </row>
        <row r="17359">
          <cell r="H17359" t="str">
            <v/>
          </cell>
        </row>
        <row r="17360">
          <cell r="H17360" t="str">
            <v/>
          </cell>
        </row>
        <row r="17361">
          <cell r="H17361" t="str">
            <v/>
          </cell>
        </row>
        <row r="17362">
          <cell r="H17362" t="str">
            <v/>
          </cell>
        </row>
        <row r="17363">
          <cell r="H17363" t="str">
            <v/>
          </cell>
        </row>
        <row r="17364">
          <cell r="H17364" t="str">
            <v/>
          </cell>
        </row>
        <row r="17365">
          <cell r="H17365" t="str">
            <v/>
          </cell>
        </row>
        <row r="17366">
          <cell r="H17366" t="str">
            <v/>
          </cell>
        </row>
        <row r="17367">
          <cell r="A17367" t="str">
            <v xml:space="preserve">CANTIDAD TOTAL ACTIVIDAD No </v>
          </cell>
          <cell r="H17367" t="str">
            <v/>
          </cell>
        </row>
        <row r="17368">
          <cell r="A17368" t="str">
            <v>INSERTE PLANO, GRÁFICO O ESQUEMA AQUÍ</v>
          </cell>
        </row>
        <row r="17391">
          <cell r="B17391" t="str">
            <v>SANTIAGO RODRÍGUEZ RIVAS</v>
          </cell>
        </row>
        <row r="17392">
          <cell r="B17392" t="str">
            <v>INGENIERO CIVIL PRESUPUESTADOR</v>
          </cell>
        </row>
        <row r="17393">
          <cell r="B17393" t="str">
            <v xml:space="preserve">COSTOS Y PRESUPUESTOS </v>
          </cell>
        </row>
        <row r="17394">
          <cell r="B17394" t="str">
            <v>M.P. 161037-0500005 TLM</v>
          </cell>
          <cell r="C17394" t="str">
            <v>ACTIVIDAD No  - PÁGINA 2</v>
          </cell>
        </row>
        <row r="17395">
          <cell r="A17395" t="str">
            <v>DEPARTAMENTO DE ANTIOQUIA</v>
          </cell>
        </row>
        <row r="17396">
          <cell r="A17396" t="str">
            <v>MUNICIPIO DE BRICEÑO</v>
          </cell>
        </row>
        <row r="17397">
          <cell r="A17397" t="str">
            <v>PROYECTO: PLANTA DE BENEFICIO ANIMAL DEL MUNICIPIO DE BRICEÑO - ANTIOQUIA</v>
          </cell>
        </row>
        <row r="17399">
          <cell r="A17399" t="str">
            <v>MEMORIAS DE OBRA</v>
          </cell>
        </row>
        <row r="17401">
          <cell r="A17401" t="str">
            <v>No.</v>
          </cell>
          <cell r="B17401" t="str">
            <v>DESCRIPCIÓN</v>
          </cell>
          <cell r="F17401" t="str">
            <v>ÍTEM DE PAGO</v>
          </cell>
          <cell r="G17401" t="str">
            <v>UNIDAD</v>
          </cell>
          <cell r="H17401" t="str">
            <v>CANTIDAD</v>
          </cell>
        </row>
        <row r="17402">
          <cell r="B17402" t="str">
            <v/>
          </cell>
          <cell r="F17402" t="str">
            <v/>
          </cell>
          <cell r="G17402" t="str">
            <v/>
          </cell>
          <cell r="H17402" t="str">
            <v/>
          </cell>
        </row>
        <row r="17404">
          <cell r="A17404" t="str">
            <v>DETALLE</v>
          </cell>
          <cell r="C17404" t="str">
            <v>FACTOR</v>
          </cell>
          <cell r="D17404" t="str">
            <v>CANTIDAD</v>
          </cell>
          <cell r="E17404" t="str">
            <v>A (ML)</v>
          </cell>
          <cell r="F17404" t="str">
            <v>B (M2)</v>
          </cell>
          <cell r="G17404" t="str">
            <v>C (M3)</v>
          </cell>
          <cell r="H17404" t="str">
            <v>TOTAL</v>
          </cell>
        </row>
        <row r="17405">
          <cell r="H17405" t="str">
            <v/>
          </cell>
        </row>
        <row r="17406">
          <cell r="H17406" t="str">
            <v/>
          </cell>
        </row>
        <row r="17407">
          <cell r="H17407" t="str">
            <v/>
          </cell>
        </row>
        <row r="17408">
          <cell r="H17408" t="str">
            <v/>
          </cell>
        </row>
        <row r="17409">
          <cell r="H17409" t="str">
            <v/>
          </cell>
        </row>
        <row r="17410">
          <cell r="H17410" t="str">
            <v/>
          </cell>
        </row>
        <row r="17411">
          <cell r="H17411" t="str">
            <v/>
          </cell>
        </row>
        <row r="17412">
          <cell r="H17412" t="str">
            <v/>
          </cell>
        </row>
        <row r="17413">
          <cell r="H17413" t="str">
            <v/>
          </cell>
        </row>
        <row r="17414">
          <cell r="H17414" t="str">
            <v/>
          </cell>
        </row>
        <row r="17415">
          <cell r="H17415" t="str">
            <v/>
          </cell>
        </row>
        <row r="17416">
          <cell r="H17416" t="str">
            <v/>
          </cell>
        </row>
        <row r="17417">
          <cell r="H17417" t="str">
            <v/>
          </cell>
        </row>
        <row r="17418">
          <cell r="H17418" t="str">
            <v/>
          </cell>
        </row>
        <row r="17419">
          <cell r="H17419" t="str">
            <v/>
          </cell>
        </row>
        <row r="17420">
          <cell r="H17420" t="str">
            <v/>
          </cell>
        </row>
        <row r="17421">
          <cell r="H17421" t="str">
            <v/>
          </cell>
        </row>
        <row r="17422">
          <cell r="H17422" t="str">
            <v/>
          </cell>
        </row>
        <row r="17423">
          <cell r="H17423" t="str">
            <v/>
          </cell>
        </row>
        <row r="17424">
          <cell r="H17424" t="str">
            <v/>
          </cell>
        </row>
        <row r="17425">
          <cell r="H17425" t="str">
            <v/>
          </cell>
        </row>
        <row r="17426">
          <cell r="H17426" t="str">
            <v/>
          </cell>
        </row>
        <row r="17427">
          <cell r="H17427" t="str">
            <v/>
          </cell>
        </row>
        <row r="17428">
          <cell r="H17428" t="str">
            <v/>
          </cell>
        </row>
        <row r="17429">
          <cell r="H17429" t="str">
            <v/>
          </cell>
        </row>
        <row r="17430">
          <cell r="H17430" t="str">
            <v/>
          </cell>
        </row>
        <row r="17431">
          <cell r="H17431" t="str">
            <v/>
          </cell>
        </row>
        <row r="17432">
          <cell r="H17432" t="str">
            <v/>
          </cell>
        </row>
        <row r="17433">
          <cell r="H17433" t="str">
            <v/>
          </cell>
        </row>
        <row r="17434">
          <cell r="H17434" t="str">
            <v/>
          </cell>
        </row>
        <row r="17435">
          <cell r="H17435" t="str">
            <v/>
          </cell>
        </row>
        <row r="17436">
          <cell r="A17436" t="str">
            <v>ACTIVIDAD No  - PÁGINA 1</v>
          </cell>
        </row>
        <row r="17437">
          <cell r="H17437" t="str">
            <v/>
          </cell>
        </row>
        <row r="17438">
          <cell r="H17438" t="str">
            <v/>
          </cell>
        </row>
        <row r="17439">
          <cell r="H17439" t="str">
            <v/>
          </cell>
        </row>
        <row r="17440">
          <cell r="H17440" t="str">
            <v/>
          </cell>
        </row>
        <row r="17441">
          <cell r="H17441" t="str">
            <v/>
          </cell>
        </row>
        <row r="17442">
          <cell r="H17442" t="str">
            <v/>
          </cell>
        </row>
        <row r="17443">
          <cell r="H17443" t="str">
            <v/>
          </cell>
        </row>
        <row r="17444">
          <cell r="H17444" t="str">
            <v/>
          </cell>
        </row>
        <row r="17445">
          <cell r="H17445" t="str">
            <v/>
          </cell>
        </row>
        <row r="17446">
          <cell r="H17446" t="str">
            <v/>
          </cell>
        </row>
        <row r="17447">
          <cell r="H17447" t="str">
            <v/>
          </cell>
        </row>
        <row r="17448">
          <cell r="H17448" t="str">
            <v/>
          </cell>
        </row>
        <row r="17449">
          <cell r="H17449" t="str">
            <v/>
          </cell>
        </row>
        <row r="17450">
          <cell r="H17450" t="str">
            <v/>
          </cell>
        </row>
        <row r="17451">
          <cell r="H17451" t="str">
            <v/>
          </cell>
        </row>
        <row r="17452">
          <cell r="H17452" t="str">
            <v/>
          </cell>
        </row>
        <row r="17453">
          <cell r="H17453" t="str">
            <v/>
          </cell>
        </row>
        <row r="17454">
          <cell r="A17454" t="str">
            <v xml:space="preserve">CANTIDAD TOTAL ACTIVIDAD No </v>
          </cell>
          <cell r="H17454" t="str">
            <v/>
          </cell>
        </row>
        <row r="17455">
          <cell r="A17455" t="str">
            <v>INSERTE PLANO, GRÁFICO O ESQUEMA AQUÍ</v>
          </cell>
        </row>
        <row r="17478">
          <cell r="B17478" t="str">
            <v>SANTIAGO RODRÍGUEZ RIVAS</v>
          </cell>
        </row>
        <row r="17479">
          <cell r="B17479" t="str">
            <v>INGENIERO CIVIL PRESUPUESTADOR</v>
          </cell>
        </row>
        <row r="17480">
          <cell r="B17480" t="str">
            <v xml:space="preserve">COSTOS Y PRESUPUESTOS </v>
          </cell>
        </row>
        <row r="17481">
          <cell r="B17481" t="str">
            <v>M.P. 161037-0500005 TLM</v>
          </cell>
          <cell r="C17481" t="str">
            <v>ACTIVIDAD No  - PÁGINA 2</v>
          </cell>
        </row>
        <row r="17482">
          <cell r="A17482" t="str">
            <v>DEPARTAMENTO DE ANTIOQUIA</v>
          </cell>
        </row>
        <row r="17483">
          <cell r="A17483" t="str">
            <v>MUNICIPIO DE BRICEÑO</v>
          </cell>
        </row>
        <row r="17484">
          <cell r="A17484" t="str">
            <v>PROYECTO: PLANTA DE BENEFICIO ANIMAL DEL MUNICIPIO DE BRICEÑO - ANTIOQUIA</v>
          </cell>
        </row>
        <row r="17486">
          <cell r="A17486" t="str">
            <v>MEMORIAS DE OBRA</v>
          </cell>
        </row>
        <row r="17488">
          <cell r="A17488" t="str">
            <v>No.</v>
          </cell>
          <cell r="B17488" t="str">
            <v>DESCRIPCIÓN</v>
          </cell>
          <cell r="F17488" t="str">
            <v>ÍTEM DE PAGO</v>
          </cell>
          <cell r="G17488" t="str">
            <v>UNIDAD</v>
          </cell>
          <cell r="H17488" t="str">
            <v>CANTIDAD</v>
          </cell>
        </row>
        <row r="17489">
          <cell r="B17489" t="str">
            <v/>
          </cell>
          <cell r="F17489" t="str">
            <v/>
          </cell>
          <cell r="G17489" t="str">
            <v/>
          </cell>
          <cell r="H17489" t="str">
            <v/>
          </cell>
        </row>
        <row r="17491">
          <cell r="A17491" t="str">
            <v>DETALLE</v>
          </cell>
          <cell r="C17491" t="str">
            <v>FACTOR</v>
          </cell>
          <cell r="D17491" t="str">
            <v>CANTIDAD</v>
          </cell>
          <cell r="E17491" t="str">
            <v>A (ML)</v>
          </cell>
          <cell r="F17491" t="str">
            <v>B (M2)</v>
          </cell>
          <cell r="G17491" t="str">
            <v>C (M3)</v>
          </cell>
          <cell r="H17491" t="str">
            <v>TOTAL</v>
          </cell>
        </row>
        <row r="17492">
          <cell r="H17492" t="str">
            <v/>
          </cell>
        </row>
        <row r="17493">
          <cell r="H17493" t="str">
            <v/>
          </cell>
        </row>
        <row r="17494">
          <cell r="H17494" t="str">
            <v/>
          </cell>
        </row>
        <row r="17495">
          <cell r="H17495" t="str">
            <v/>
          </cell>
        </row>
        <row r="17496">
          <cell r="H17496" t="str">
            <v/>
          </cell>
        </row>
        <row r="17497">
          <cell r="H17497" t="str">
            <v/>
          </cell>
        </row>
        <row r="17498">
          <cell r="H17498" t="str">
            <v/>
          </cell>
        </row>
        <row r="17499">
          <cell r="H17499" t="str">
            <v/>
          </cell>
        </row>
        <row r="17500">
          <cell r="H17500" t="str">
            <v/>
          </cell>
        </row>
        <row r="17501">
          <cell r="H17501" t="str">
            <v/>
          </cell>
        </row>
        <row r="17502">
          <cell r="H17502" t="str">
            <v/>
          </cell>
        </row>
        <row r="17503">
          <cell r="H17503" t="str">
            <v/>
          </cell>
        </row>
        <row r="17504">
          <cell r="H17504" t="str">
            <v/>
          </cell>
        </row>
        <row r="17505">
          <cell r="H17505" t="str">
            <v/>
          </cell>
        </row>
        <row r="17506">
          <cell r="H17506" t="str">
            <v/>
          </cell>
        </row>
        <row r="17507">
          <cell r="H17507" t="str">
            <v/>
          </cell>
        </row>
        <row r="17508">
          <cell r="H17508" t="str">
            <v/>
          </cell>
        </row>
        <row r="17509">
          <cell r="H17509" t="str">
            <v/>
          </cell>
        </row>
        <row r="17510">
          <cell r="H17510" t="str">
            <v/>
          </cell>
        </row>
        <row r="17511">
          <cell r="H17511" t="str">
            <v/>
          </cell>
        </row>
        <row r="17512">
          <cell r="H17512" t="str">
            <v/>
          </cell>
        </row>
        <row r="17513">
          <cell r="H17513" t="str">
            <v/>
          </cell>
        </row>
        <row r="17514">
          <cell r="H17514" t="str">
            <v/>
          </cell>
        </row>
        <row r="17515">
          <cell r="H17515" t="str">
            <v/>
          </cell>
        </row>
        <row r="17516">
          <cell r="H17516" t="str">
            <v/>
          </cell>
        </row>
        <row r="17517">
          <cell r="H17517" t="str">
            <v/>
          </cell>
        </row>
        <row r="17518">
          <cell r="H17518" t="str">
            <v/>
          </cell>
        </row>
        <row r="17519">
          <cell r="H17519" t="str">
            <v/>
          </cell>
        </row>
        <row r="17520">
          <cell r="H17520" t="str">
            <v/>
          </cell>
        </row>
        <row r="17521">
          <cell r="H17521" t="str">
            <v/>
          </cell>
        </row>
        <row r="17522">
          <cell r="H17522" t="str">
            <v/>
          </cell>
        </row>
        <row r="17523">
          <cell r="A17523" t="str">
            <v>ACTIVIDAD No  - PÁGINA 1</v>
          </cell>
        </row>
        <row r="17524">
          <cell r="H17524" t="str">
            <v/>
          </cell>
        </row>
        <row r="17525">
          <cell r="H17525" t="str">
            <v/>
          </cell>
        </row>
        <row r="17526">
          <cell r="H17526" t="str">
            <v/>
          </cell>
        </row>
        <row r="17527">
          <cell r="H17527" t="str">
            <v/>
          </cell>
        </row>
        <row r="17528">
          <cell r="H17528" t="str">
            <v/>
          </cell>
        </row>
        <row r="17529">
          <cell r="H17529" t="str">
            <v/>
          </cell>
        </row>
        <row r="17530">
          <cell r="H17530" t="str">
            <v/>
          </cell>
        </row>
        <row r="17531">
          <cell r="H17531" t="str">
            <v/>
          </cell>
        </row>
        <row r="17532">
          <cell r="H17532" t="str">
            <v/>
          </cell>
        </row>
        <row r="17533">
          <cell r="H17533" t="str">
            <v/>
          </cell>
        </row>
        <row r="17534">
          <cell r="H17534" t="str">
            <v/>
          </cell>
        </row>
        <row r="17535">
          <cell r="H17535" t="str">
            <v/>
          </cell>
        </row>
        <row r="17536">
          <cell r="H17536" t="str">
            <v/>
          </cell>
        </row>
        <row r="17537">
          <cell r="H17537" t="str">
            <v/>
          </cell>
        </row>
        <row r="17538">
          <cell r="H17538" t="str">
            <v/>
          </cell>
        </row>
        <row r="17539">
          <cell r="H17539" t="str">
            <v/>
          </cell>
        </row>
        <row r="17540">
          <cell r="H17540" t="str">
            <v/>
          </cell>
        </row>
        <row r="17541">
          <cell r="A17541" t="str">
            <v xml:space="preserve">CANTIDAD TOTAL ACTIVIDAD No </v>
          </cell>
          <cell r="H17541" t="str">
            <v/>
          </cell>
        </row>
        <row r="17542">
          <cell r="A17542" t="str">
            <v>INSERTE PLANO, GRÁFICO O ESQUEMA AQUÍ</v>
          </cell>
        </row>
        <row r="17565">
          <cell r="B17565" t="str">
            <v>SANTIAGO RODRÍGUEZ RIVAS</v>
          </cell>
        </row>
        <row r="17566">
          <cell r="B17566" t="str">
            <v>INGENIERO CIVIL PRESUPUESTADOR</v>
          </cell>
        </row>
        <row r="17567">
          <cell r="B17567" t="str">
            <v xml:space="preserve">COSTOS Y PRESUPUESTOS </v>
          </cell>
        </row>
        <row r="17568">
          <cell r="B17568" t="str">
            <v>M.P. 161037-0500005 TLM</v>
          </cell>
          <cell r="C17568" t="str">
            <v>ACTIVIDAD No  - PÁGINA 2</v>
          </cell>
        </row>
        <row r="17569">
          <cell r="A17569" t="str">
            <v>DEPARTAMENTO DE ANTIOQUIA</v>
          </cell>
        </row>
        <row r="17570">
          <cell r="A17570" t="str">
            <v>MUNICIPIO DE BRICEÑO</v>
          </cell>
        </row>
        <row r="17571">
          <cell r="A17571" t="str">
            <v>PROYECTO: PLANTA DE BENEFICIO ANIMAL DEL MUNICIPIO DE BRICEÑO - ANTIOQUIA</v>
          </cell>
        </row>
        <row r="17573">
          <cell r="A17573" t="str">
            <v>MEMORIAS DE OBRA</v>
          </cell>
        </row>
        <row r="17575">
          <cell r="A17575" t="str">
            <v>No.</v>
          </cell>
          <cell r="B17575" t="str">
            <v>DESCRIPCIÓN</v>
          </cell>
          <cell r="F17575" t="str">
            <v>ÍTEM DE PAGO</v>
          </cell>
          <cell r="G17575" t="str">
            <v>UNIDAD</v>
          </cell>
          <cell r="H17575" t="str">
            <v>CANTIDAD</v>
          </cell>
        </row>
        <row r="17576">
          <cell r="B17576" t="str">
            <v/>
          </cell>
          <cell r="F17576" t="str">
            <v/>
          </cell>
          <cell r="G17576" t="str">
            <v/>
          </cell>
          <cell r="H17576" t="str">
            <v/>
          </cell>
        </row>
        <row r="17578">
          <cell r="A17578" t="str">
            <v>DETALLE</v>
          </cell>
          <cell r="C17578" t="str">
            <v>FACTOR</v>
          </cell>
          <cell r="D17578" t="str">
            <v>CANTIDAD</v>
          </cell>
          <cell r="E17578" t="str">
            <v>A (ML)</v>
          </cell>
          <cell r="F17578" t="str">
            <v>B (M2)</v>
          </cell>
          <cell r="G17578" t="str">
            <v>C (M3)</v>
          </cell>
          <cell r="H17578" t="str">
            <v>TOTAL</v>
          </cell>
        </row>
        <row r="17579">
          <cell r="H17579" t="str">
            <v/>
          </cell>
        </row>
        <row r="17580">
          <cell r="H17580" t="str">
            <v/>
          </cell>
        </row>
        <row r="17581">
          <cell r="H17581" t="str">
            <v/>
          </cell>
        </row>
        <row r="17582">
          <cell r="H17582" t="str">
            <v/>
          </cell>
        </row>
        <row r="17583">
          <cell r="H17583" t="str">
            <v/>
          </cell>
        </row>
        <row r="17584">
          <cell r="H17584" t="str">
            <v/>
          </cell>
        </row>
        <row r="17585">
          <cell r="H17585" t="str">
            <v/>
          </cell>
        </row>
        <row r="17586">
          <cell r="H17586" t="str">
            <v/>
          </cell>
        </row>
        <row r="17587">
          <cell r="H17587" t="str">
            <v/>
          </cell>
        </row>
        <row r="17588">
          <cell r="H17588" t="str">
            <v/>
          </cell>
        </row>
        <row r="17589">
          <cell r="H17589" t="str">
            <v/>
          </cell>
        </row>
        <row r="17590">
          <cell r="H17590" t="str">
            <v/>
          </cell>
        </row>
        <row r="17591">
          <cell r="H17591" t="str">
            <v/>
          </cell>
        </row>
        <row r="17592">
          <cell r="H17592" t="str">
            <v/>
          </cell>
        </row>
        <row r="17593">
          <cell r="H17593" t="str">
            <v/>
          </cell>
        </row>
        <row r="17594">
          <cell r="H17594" t="str">
            <v/>
          </cell>
        </row>
        <row r="17595">
          <cell r="H17595" t="str">
            <v/>
          </cell>
        </row>
        <row r="17596">
          <cell r="H17596" t="str">
            <v/>
          </cell>
        </row>
        <row r="17597">
          <cell r="H17597" t="str">
            <v/>
          </cell>
        </row>
        <row r="17598">
          <cell r="H17598" t="str">
            <v/>
          </cell>
        </row>
        <row r="17599">
          <cell r="H17599" t="str">
            <v/>
          </cell>
        </row>
        <row r="17600">
          <cell r="H17600" t="str">
            <v/>
          </cell>
        </row>
        <row r="17601">
          <cell r="H17601" t="str">
            <v/>
          </cell>
        </row>
        <row r="17602">
          <cell r="H17602" t="str">
            <v/>
          </cell>
        </row>
        <row r="17603">
          <cell r="H17603" t="str">
            <v/>
          </cell>
        </row>
        <row r="17604">
          <cell r="H17604" t="str">
            <v/>
          </cell>
        </row>
        <row r="17605">
          <cell r="H17605" t="str">
            <v/>
          </cell>
        </row>
        <row r="17606">
          <cell r="H17606" t="str">
            <v/>
          </cell>
        </row>
        <row r="17607">
          <cell r="H17607" t="str">
            <v/>
          </cell>
        </row>
        <row r="17608">
          <cell r="H17608" t="str">
            <v/>
          </cell>
        </row>
        <row r="17609">
          <cell r="H17609" t="str">
            <v/>
          </cell>
        </row>
        <row r="17610">
          <cell r="A17610" t="str">
            <v>ACTIVIDAD No  - PÁGINA 1</v>
          </cell>
        </row>
        <row r="17611">
          <cell r="H17611" t="str">
            <v/>
          </cell>
        </row>
        <row r="17612">
          <cell r="H17612" t="str">
            <v/>
          </cell>
        </row>
        <row r="17613">
          <cell r="H17613" t="str">
            <v/>
          </cell>
        </row>
        <row r="17614">
          <cell r="H17614" t="str">
            <v/>
          </cell>
        </row>
        <row r="17615">
          <cell r="H17615" t="str">
            <v/>
          </cell>
        </row>
        <row r="17616">
          <cell r="H17616" t="str">
            <v/>
          </cell>
        </row>
        <row r="17617">
          <cell r="H17617" t="str">
            <v/>
          </cell>
        </row>
        <row r="17618">
          <cell r="H17618" t="str">
            <v/>
          </cell>
        </row>
        <row r="17619">
          <cell r="H17619" t="str">
            <v/>
          </cell>
        </row>
        <row r="17620">
          <cell r="H17620" t="str">
            <v/>
          </cell>
        </row>
        <row r="17621">
          <cell r="H17621" t="str">
            <v/>
          </cell>
        </row>
        <row r="17622">
          <cell r="H17622" t="str">
            <v/>
          </cell>
        </row>
        <row r="17623">
          <cell r="H17623" t="str">
            <v/>
          </cell>
        </row>
        <row r="17624">
          <cell r="H17624" t="str">
            <v/>
          </cell>
        </row>
        <row r="17625">
          <cell r="H17625" t="str">
            <v/>
          </cell>
        </row>
        <row r="17626">
          <cell r="H17626" t="str">
            <v/>
          </cell>
        </row>
        <row r="17627">
          <cell r="H17627" t="str">
            <v/>
          </cell>
        </row>
        <row r="17628">
          <cell r="A17628" t="str">
            <v xml:space="preserve">CANTIDAD TOTAL ACTIVIDAD No </v>
          </cell>
          <cell r="H17628" t="str">
            <v/>
          </cell>
        </row>
        <row r="17629">
          <cell r="A17629" t="str">
            <v>INSERTE PLANO, GRÁFICO O ESQUEMA AQUÍ</v>
          </cell>
        </row>
        <row r="17652">
          <cell r="B17652" t="str">
            <v>SANTIAGO RODRÍGUEZ RIVAS</v>
          </cell>
        </row>
        <row r="17653">
          <cell r="B17653" t="str">
            <v>INGENIERO CIVIL PRESUPUESTADOR</v>
          </cell>
        </row>
        <row r="17654">
          <cell r="B17654" t="str">
            <v xml:space="preserve">COSTOS Y PRESUPUESTOS </v>
          </cell>
        </row>
        <row r="17655">
          <cell r="B17655" t="str">
            <v>M.P. 161037-0500005 TLM</v>
          </cell>
          <cell r="C17655" t="str">
            <v>ACTIVIDAD No  - PÁGINA 2</v>
          </cell>
        </row>
        <row r="17656">
          <cell r="A17656" t="str">
            <v>DEPARTAMENTO DE ANTIOQUIA</v>
          </cell>
        </row>
        <row r="17657">
          <cell r="A17657" t="str">
            <v>MUNICIPIO DE BRICEÑO</v>
          </cell>
        </row>
        <row r="17658">
          <cell r="A17658" t="str">
            <v>PROYECTO: PLANTA DE BENEFICIO ANIMAL DEL MUNICIPIO DE BRICEÑO - ANTIOQUIA</v>
          </cell>
        </row>
        <row r="17660">
          <cell r="A17660" t="str">
            <v>MEMORIAS DE OBRA</v>
          </cell>
        </row>
        <row r="17662">
          <cell r="A17662" t="str">
            <v>No.</v>
          </cell>
          <cell r="B17662" t="str">
            <v>DESCRIPCIÓN</v>
          </cell>
          <cell r="F17662" t="str">
            <v>ÍTEM DE PAGO</v>
          </cell>
          <cell r="G17662" t="str">
            <v>UNIDAD</v>
          </cell>
          <cell r="H17662" t="str">
            <v>CANTIDAD</v>
          </cell>
        </row>
        <row r="17663">
          <cell r="B17663" t="str">
            <v/>
          </cell>
          <cell r="F17663" t="str">
            <v/>
          </cell>
          <cell r="G17663" t="str">
            <v/>
          </cell>
          <cell r="H17663" t="str">
            <v/>
          </cell>
        </row>
        <row r="17665">
          <cell r="A17665" t="str">
            <v>DETALLE</v>
          </cell>
          <cell r="C17665" t="str">
            <v>FACTOR</v>
          </cell>
          <cell r="D17665" t="str">
            <v>CANTIDAD</v>
          </cell>
          <cell r="E17665" t="str">
            <v>A (ML)</v>
          </cell>
          <cell r="F17665" t="str">
            <v>B (M2)</v>
          </cell>
          <cell r="G17665" t="str">
            <v>C (M3)</v>
          </cell>
          <cell r="H17665" t="str">
            <v>TOTAL</v>
          </cell>
        </row>
        <row r="17666">
          <cell r="H17666" t="str">
            <v/>
          </cell>
        </row>
        <row r="17667">
          <cell r="H17667" t="str">
            <v/>
          </cell>
        </row>
        <row r="17668">
          <cell r="H17668" t="str">
            <v/>
          </cell>
        </row>
        <row r="17669">
          <cell r="H17669" t="str">
            <v/>
          </cell>
        </row>
        <row r="17670">
          <cell r="H17670" t="str">
            <v/>
          </cell>
        </row>
        <row r="17671">
          <cell r="H17671" t="str">
            <v/>
          </cell>
        </row>
        <row r="17672">
          <cell r="H17672" t="str">
            <v/>
          </cell>
        </row>
        <row r="17673">
          <cell r="H17673" t="str">
            <v/>
          </cell>
        </row>
        <row r="17674">
          <cell r="H17674" t="str">
            <v/>
          </cell>
        </row>
        <row r="17675">
          <cell r="H17675" t="str">
            <v/>
          </cell>
        </row>
        <row r="17676">
          <cell r="H17676" t="str">
            <v/>
          </cell>
        </row>
        <row r="17677">
          <cell r="H17677" t="str">
            <v/>
          </cell>
        </row>
        <row r="17678">
          <cell r="H17678" t="str">
            <v/>
          </cell>
        </row>
        <row r="17679">
          <cell r="H17679" t="str">
            <v/>
          </cell>
        </row>
        <row r="17680">
          <cell r="H17680" t="str">
            <v/>
          </cell>
        </row>
        <row r="17681">
          <cell r="H17681" t="str">
            <v/>
          </cell>
        </row>
        <row r="17682">
          <cell r="H17682" t="str">
            <v/>
          </cell>
        </row>
        <row r="17683">
          <cell r="H17683" t="str">
            <v/>
          </cell>
        </row>
        <row r="17684">
          <cell r="H17684" t="str">
            <v/>
          </cell>
        </row>
        <row r="17685">
          <cell r="H17685" t="str">
            <v/>
          </cell>
        </row>
        <row r="17686">
          <cell r="H17686" t="str">
            <v/>
          </cell>
        </row>
        <row r="17687">
          <cell r="H17687" t="str">
            <v/>
          </cell>
        </row>
        <row r="17688">
          <cell r="H17688" t="str">
            <v/>
          </cell>
        </row>
        <row r="17689">
          <cell r="H17689" t="str">
            <v/>
          </cell>
        </row>
        <row r="17690">
          <cell r="H17690" t="str">
            <v/>
          </cell>
        </row>
        <row r="17691">
          <cell r="H17691" t="str">
            <v/>
          </cell>
        </row>
        <row r="17692">
          <cell r="H17692" t="str">
            <v/>
          </cell>
        </row>
        <row r="17693">
          <cell r="H17693" t="str">
            <v/>
          </cell>
        </row>
        <row r="17694">
          <cell r="H17694" t="str">
            <v/>
          </cell>
        </row>
        <row r="17695">
          <cell r="H17695" t="str">
            <v/>
          </cell>
        </row>
        <row r="17696">
          <cell r="H17696" t="str">
            <v/>
          </cell>
        </row>
        <row r="17697">
          <cell r="A17697" t="str">
            <v>ACTIVIDAD No  - PÁGINA 1</v>
          </cell>
        </row>
        <row r="17698">
          <cell r="H17698" t="str">
            <v/>
          </cell>
        </row>
        <row r="17699">
          <cell r="H17699" t="str">
            <v/>
          </cell>
        </row>
        <row r="17700">
          <cell r="H17700" t="str">
            <v/>
          </cell>
        </row>
        <row r="17701">
          <cell r="H17701" t="str">
            <v/>
          </cell>
        </row>
        <row r="17702">
          <cell r="H17702" t="str">
            <v/>
          </cell>
        </row>
        <row r="17703">
          <cell r="H17703" t="str">
            <v/>
          </cell>
        </row>
        <row r="17704">
          <cell r="H17704" t="str">
            <v/>
          </cell>
        </row>
        <row r="17705">
          <cell r="H17705" t="str">
            <v/>
          </cell>
        </row>
        <row r="17706">
          <cell r="H17706" t="str">
            <v/>
          </cell>
        </row>
        <row r="17707">
          <cell r="H17707" t="str">
            <v/>
          </cell>
        </row>
        <row r="17708">
          <cell r="H17708" t="str">
            <v/>
          </cell>
        </row>
        <row r="17709">
          <cell r="H17709" t="str">
            <v/>
          </cell>
        </row>
        <row r="17710">
          <cell r="H17710" t="str">
            <v/>
          </cell>
        </row>
        <row r="17711">
          <cell r="H17711" t="str">
            <v/>
          </cell>
        </row>
        <row r="17712">
          <cell r="H17712" t="str">
            <v/>
          </cell>
        </row>
        <row r="17713">
          <cell r="H17713" t="str">
            <v/>
          </cell>
        </row>
        <row r="17714">
          <cell r="H17714" t="str">
            <v/>
          </cell>
        </row>
        <row r="17715">
          <cell r="A17715" t="str">
            <v xml:space="preserve">CANTIDAD TOTAL ACTIVIDAD No </v>
          </cell>
          <cell r="H17715" t="str">
            <v/>
          </cell>
        </row>
        <row r="17716">
          <cell r="A17716" t="str">
            <v>INSERTE PLANO, GRÁFICO O ESQUEMA AQUÍ</v>
          </cell>
        </row>
        <row r="17739">
          <cell r="B17739" t="str">
            <v>SANTIAGO RODRÍGUEZ RIVAS</v>
          </cell>
        </row>
        <row r="17740">
          <cell r="B17740" t="str">
            <v>INGENIERO CIVIL PRESUPUESTADOR</v>
          </cell>
        </row>
        <row r="17741">
          <cell r="B17741" t="str">
            <v xml:space="preserve">COSTOS Y PRESUPUESTOS </v>
          </cell>
        </row>
        <row r="17742">
          <cell r="B17742" t="str">
            <v>M.P. 161037-0500005 TLM</v>
          </cell>
          <cell r="C17742" t="str">
            <v>ACTIVIDAD No  - PÁGINA 2</v>
          </cell>
        </row>
        <row r="17743">
          <cell r="A17743" t="str">
            <v>DEPARTAMENTO DE ANTIOQUIA</v>
          </cell>
        </row>
        <row r="17744">
          <cell r="A17744" t="str">
            <v>MUNICIPIO DE BRICEÑO</v>
          </cell>
        </row>
        <row r="17745">
          <cell r="A17745" t="str">
            <v>PROYECTO: PLANTA DE BENEFICIO ANIMAL DEL MUNICIPIO DE BRICEÑO - ANTIOQUIA</v>
          </cell>
        </row>
        <row r="17747">
          <cell r="A17747" t="str">
            <v>MEMORIAS DE OBRA</v>
          </cell>
        </row>
        <row r="17749">
          <cell r="A17749" t="str">
            <v>No.</v>
          </cell>
          <cell r="B17749" t="str">
            <v>DESCRIPCIÓN</v>
          </cell>
          <cell r="F17749" t="str">
            <v>ÍTEM DE PAGO</v>
          </cell>
          <cell r="G17749" t="str">
            <v>UNIDAD</v>
          </cell>
          <cell r="H17749" t="str">
            <v>CANTIDAD</v>
          </cell>
        </row>
        <row r="17750">
          <cell r="B17750" t="str">
            <v/>
          </cell>
          <cell r="F17750" t="str">
            <v/>
          </cell>
          <cell r="G17750" t="str">
            <v/>
          </cell>
          <cell r="H17750" t="str">
            <v/>
          </cell>
        </row>
        <row r="17752">
          <cell r="A17752" t="str">
            <v>DETALLE</v>
          </cell>
          <cell r="C17752" t="str">
            <v>FACTOR</v>
          </cell>
          <cell r="D17752" t="str">
            <v>CANTIDAD</v>
          </cell>
          <cell r="E17752" t="str">
            <v>A (ML)</v>
          </cell>
          <cell r="F17752" t="str">
            <v>B (M2)</v>
          </cell>
          <cell r="G17752" t="str">
            <v>C (M3)</v>
          </cell>
          <cell r="H17752" t="str">
            <v>TOTAL</v>
          </cell>
        </row>
        <row r="17753">
          <cell r="H17753" t="str">
            <v/>
          </cell>
        </row>
        <row r="17754">
          <cell r="H17754" t="str">
            <v/>
          </cell>
        </row>
        <row r="17755">
          <cell r="H17755" t="str">
            <v/>
          </cell>
        </row>
        <row r="17756">
          <cell r="H17756" t="str">
            <v/>
          </cell>
        </row>
        <row r="17757">
          <cell r="H17757" t="str">
            <v/>
          </cell>
        </row>
        <row r="17758">
          <cell r="H17758" t="str">
            <v/>
          </cell>
        </row>
        <row r="17759">
          <cell r="H17759" t="str">
            <v/>
          </cell>
        </row>
        <row r="17760">
          <cell r="H17760" t="str">
            <v/>
          </cell>
        </row>
        <row r="17761">
          <cell r="H17761" t="str">
            <v/>
          </cell>
        </row>
        <row r="17762">
          <cell r="H17762" t="str">
            <v/>
          </cell>
        </row>
        <row r="17763">
          <cell r="H17763" t="str">
            <v/>
          </cell>
        </row>
        <row r="17764">
          <cell r="H17764" t="str">
            <v/>
          </cell>
        </row>
        <row r="17765">
          <cell r="H17765" t="str">
            <v/>
          </cell>
        </row>
        <row r="17766">
          <cell r="H17766" t="str">
            <v/>
          </cell>
        </row>
        <row r="17767">
          <cell r="H17767" t="str">
            <v/>
          </cell>
        </row>
        <row r="17768">
          <cell r="H17768" t="str">
            <v/>
          </cell>
        </row>
        <row r="17769">
          <cell r="H17769" t="str">
            <v/>
          </cell>
        </row>
        <row r="17770">
          <cell r="H17770" t="str">
            <v/>
          </cell>
        </row>
        <row r="17771">
          <cell r="H17771" t="str">
            <v/>
          </cell>
        </row>
        <row r="17772">
          <cell r="H17772" t="str">
            <v/>
          </cell>
        </row>
        <row r="17773">
          <cell r="H17773" t="str">
            <v/>
          </cell>
        </row>
        <row r="17774">
          <cell r="H17774" t="str">
            <v/>
          </cell>
        </row>
        <row r="17775">
          <cell r="H17775" t="str">
            <v/>
          </cell>
        </row>
        <row r="17776">
          <cell r="H17776" t="str">
            <v/>
          </cell>
        </row>
        <row r="17777">
          <cell r="H17777" t="str">
            <v/>
          </cell>
        </row>
        <row r="17780">
          <cell r="H17780" t="str">
            <v/>
          </cell>
        </row>
        <row r="17781">
          <cell r="H17781" t="str">
            <v/>
          </cell>
        </row>
        <row r="17782">
          <cell r="H17782" t="str">
            <v/>
          </cell>
        </row>
        <row r="17783">
          <cell r="H17783" t="str">
            <v/>
          </cell>
        </row>
        <row r="17784">
          <cell r="H17784" t="str">
            <v/>
          </cell>
        </row>
        <row r="17785">
          <cell r="H17785" t="str">
            <v/>
          </cell>
        </row>
        <row r="17786">
          <cell r="A17786" t="str">
            <v>ACTIVIDAD No  - PÁGINA 1</v>
          </cell>
        </row>
        <row r="17787">
          <cell r="H17787" t="str">
            <v/>
          </cell>
        </row>
        <row r="17788">
          <cell r="H17788" t="str">
            <v/>
          </cell>
        </row>
        <row r="17789">
          <cell r="H17789" t="str">
            <v/>
          </cell>
        </row>
        <row r="17790">
          <cell r="H17790" t="str">
            <v/>
          </cell>
        </row>
        <row r="17791">
          <cell r="H17791" t="str">
            <v/>
          </cell>
        </row>
        <row r="17792">
          <cell r="H17792" t="str">
            <v/>
          </cell>
        </row>
        <row r="17793">
          <cell r="H17793" t="str">
            <v/>
          </cell>
        </row>
        <row r="17794">
          <cell r="H17794" t="str">
            <v/>
          </cell>
        </row>
        <row r="17795">
          <cell r="H17795" t="str">
            <v/>
          </cell>
        </row>
        <row r="17796">
          <cell r="H17796" t="str">
            <v/>
          </cell>
        </row>
        <row r="17797">
          <cell r="H17797" t="str">
            <v/>
          </cell>
        </row>
        <row r="17798">
          <cell r="H17798" t="str">
            <v/>
          </cell>
        </row>
        <row r="17799">
          <cell r="H17799" t="str">
            <v/>
          </cell>
        </row>
        <row r="17800">
          <cell r="H17800" t="str">
            <v/>
          </cell>
        </row>
        <row r="17801">
          <cell r="H17801" t="str">
            <v/>
          </cell>
        </row>
        <row r="17802">
          <cell r="H17802" t="str">
            <v/>
          </cell>
        </row>
        <row r="17803">
          <cell r="H17803" t="str">
            <v/>
          </cell>
        </row>
        <row r="17804">
          <cell r="A17804" t="str">
            <v xml:space="preserve">CANTIDAD TOTAL ACTIVIDAD No </v>
          </cell>
          <cell r="H17804" t="str">
            <v/>
          </cell>
        </row>
        <row r="17805">
          <cell r="A17805" t="str">
            <v>INSERTE PLANO, GRÁFICO O ESQUEMA AQUÍ</v>
          </cell>
        </row>
        <row r="17828">
          <cell r="B17828" t="str">
            <v>SANTIAGO RODRÍGUEZ RIVAS</v>
          </cell>
        </row>
        <row r="17829">
          <cell r="B17829" t="str">
            <v>INGENIERO CIVIL PRESUPUESTADOR</v>
          </cell>
        </row>
        <row r="17830">
          <cell r="B17830" t="str">
            <v xml:space="preserve">COSTOS Y PRESUPUESTOS </v>
          </cell>
        </row>
        <row r="17831">
          <cell r="B17831" t="str">
            <v>M.P. 161037-0500005 TLM</v>
          </cell>
          <cell r="C17831" t="str">
            <v>ACTIVIDAD No  - PÁGINA 2</v>
          </cell>
        </row>
        <row r="17832">
          <cell r="A17832" t="str">
            <v>DEPARTAMENTO DE ANTIOQUIA</v>
          </cell>
        </row>
        <row r="17833">
          <cell r="A17833" t="str">
            <v>MUNICIPIO DE BRICEÑO</v>
          </cell>
        </row>
        <row r="17834">
          <cell r="A17834" t="str">
            <v>PROYECTO: PLANTA DE BENEFICIO ANIMAL DEL MUNICIPIO DE BRICEÑO - ANTIOQUIA</v>
          </cell>
        </row>
        <row r="17836">
          <cell r="A17836" t="str">
            <v>MEMORIAS DE OBRA</v>
          </cell>
        </row>
        <row r="17838">
          <cell r="A17838" t="str">
            <v>No.</v>
          </cell>
          <cell r="B17838" t="str">
            <v>DESCRIPCIÓN</v>
          </cell>
          <cell r="F17838" t="str">
            <v>ÍTEM DE PAGO</v>
          </cell>
          <cell r="G17838" t="str">
            <v>UNIDAD</v>
          </cell>
          <cell r="H17838" t="str">
            <v>CANTIDAD</v>
          </cell>
        </row>
        <row r="17839">
          <cell r="B17839" t="str">
            <v/>
          </cell>
          <cell r="F17839" t="str">
            <v/>
          </cell>
          <cell r="G17839" t="str">
            <v/>
          </cell>
          <cell r="H17839" t="str">
            <v/>
          </cell>
        </row>
        <row r="17841">
          <cell r="A17841" t="str">
            <v>DETALLE</v>
          </cell>
          <cell r="C17841" t="str">
            <v>FACTOR</v>
          </cell>
          <cell r="D17841" t="str">
            <v>CANTIDAD</v>
          </cell>
          <cell r="E17841" t="str">
            <v>A (ML)</v>
          </cell>
          <cell r="F17841" t="str">
            <v>B (M2)</v>
          </cell>
          <cell r="G17841" t="str">
            <v>C (M3)</v>
          </cell>
          <cell r="H17841" t="str">
            <v>TOTAL</v>
          </cell>
        </row>
        <row r="17842">
          <cell r="H17842" t="str">
            <v/>
          </cell>
        </row>
        <row r="17843">
          <cell r="H17843" t="str">
            <v/>
          </cell>
        </row>
        <row r="17844">
          <cell r="H17844" t="str">
            <v/>
          </cell>
        </row>
        <row r="17845">
          <cell r="H17845" t="str">
            <v/>
          </cell>
        </row>
        <row r="17846">
          <cell r="H17846" t="str">
            <v/>
          </cell>
        </row>
        <row r="17847">
          <cell r="H17847" t="str">
            <v/>
          </cell>
        </row>
        <row r="17848">
          <cell r="H17848" t="str">
            <v/>
          </cell>
        </row>
        <row r="17849">
          <cell r="H17849" t="str">
            <v/>
          </cell>
        </row>
        <row r="17850">
          <cell r="H17850" t="str">
            <v/>
          </cell>
        </row>
        <row r="17851">
          <cell r="H17851" t="str">
            <v/>
          </cell>
        </row>
        <row r="17852">
          <cell r="H17852" t="str">
            <v/>
          </cell>
        </row>
        <row r="17853">
          <cell r="H17853" t="str">
            <v/>
          </cell>
        </row>
        <row r="17854">
          <cell r="H17854" t="str">
            <v/>
          </cell>
        </row>
        <row r="17855">
          <cell r="H17855" t="str">
            <v/>
          </cell>
        </row>
        <row r="17856">
          <cell r="H17856" t="str">
            <v/>
          </cell>
        </row>
        <row r="17857">
          <cell r="H17857" t="str">
            <v/>
          </cell>
        </row>
        <row r="17858">
          <cell r="H17858" t="str">
            <v/>
          </cell>
        </row>
        <row r="17859">
          <cell r="H17859" t="str">
            <v/>
          </cell>
        </row>
        <row r="17860">
          <cell r="H17860" t="str">
            <v/>
          </cell>
        </row>
        <row r="17861">
          <cell r="H17861" t="str">
            <v/>
          </cell>
        </row>
        <row r="17862">
          <cell r="H17862" t="str">
            <v/>
          </cell>
        </row>
        <row r="17863">
          <cell r="H17863" t="str">
            <v/>
          </cell>
        </row>
        <row r="17864">
          <cell r="H17864" t="str">
            <v/>
          </cell>
        </row>
        <row r="17865">
          <cell r="H17865" t="str">
            <v/>
          </cell>
        </row>
        <row r="17866">
          <cell r="H17866" t="str">
            <v/>
          </cell>
        </row>
        <row r="17867">
          <cell r="H17867" t="str">
            <v/>
          </cell>
        </row>
        <row r="17868">
          <cell r="H17868" t="str">
            <v/>
          </cell>
        </row>
        <row r="17869">
          <cell r="H17869" t="str">
            <v/>
          </cell>
        </row>
        <row r="17870">
          <cell r="H17870" t="str">
            <v/>
          </cell>
        </row>
        <row r="17871">
          <cell r="H17871" t="str">
            <v/>
          </cell>
        </row>
        <row r="17872">
          <cell r="H17872" t="str">
            <v/>
          </cell>
        </row>
        <row r="17873">
          <cell r="A17873" t="str">
            <v>ACTIVIDAD No  - PÁGINA 1</v>
          </cell>
        </row>
        <row r="17874">
          <cell r="H17874" t="str">
            <v/>
          </cell>
        </row>
        <row r="17875">
          <cell r="H17875" t="str">
            <v/>
          </cell>
        </row>
        <row r="17876">
          <cell r="H17876" t="str">
            <v/>
          </cell>
        </row>
        <row r="17877">
          <cell r="H17877" t="str">
            <v/>
          </cell>
        </row>
        <row r="17878">
          <cell r="H17878" t="str">
            <v/>
          </cell>
        </row>
        <row r="17879">
          <cell r="H17879" t="str">
            <v/>
          </cell>
        </row>
        <row r="17880">
          <cell r="H17880" t="str">
            <v/>
          </cell>
        </row>
        <row r="17881">
          <cell r="H17881" t="str">
            <v/>
          </cell>
        </row>
        <row r="17882">
          <cell r="H17882" t="str">
            <v/>
          </cell>
        </row>
        <row r="17883">
          <cell r="H17883" t="str">
            <v/>
          </cell>
        </row>
        <row r="17884">
          <cell r="H17884" t="str">
            <v/>
          </cell>
        </row>
        <row r="17885">
          <cell r="H17885" t="str">
            <v/>
          </cell>
        </row>
        <row r="17886">
          <cell r="H17886" t="str">
            <v/>
          </cell>
        </row>
        <row r="17887">
          <cell r="H17887" t="str">
            <v/>
          </cell>
        </row>
        <row r="17888">
          <cell r="H17888" t="str">
            <v/>
          </cell>
        </row>
        <row r="17889">
          <cell r="H17889" t="str">
            <v/>
          </cell>
        </row>
        <row r="17890">
          <cell r="H17890" t="str">
            <v/>
          </cell>
        </row>
        <row r="17891">
          <cell r="A17891" t="str">
            <v xml:space="preserve">CANTIDAD TOTAL ACTIVIDAD No </v>
          </cell>
          <cell r="H17891" t="str">
            <v/>
          </cell>
        </row>
        <row r="17892">
          <cell r="A17892" t="str">
            <v>INSERTE PLANO, GRÁFICO O ESQUEMA AQUÍ</v>
          </cell>
        </row>
        <row r="17915">
          <cell r="B17915" t="str">
            <v>SANTIAGO RODRÍGUEZ RIVAS</v>
          </cell>
        </row>
        <row r="17916">
          <cell r="B17916" t="str">
            <v>INGENIERO CIVIL PRESUPUESTADOR</v>
          </cell>
        </row>
        <row r="17917">
          <cell r="B17917" t="str">
            <v xml:space="preserve">COSTOS Y PRESUPUESTOS </v>
          </cell>
        </row>
        <row r="17918">
          <cell r="B17918" t="str">
            <v>M.P. 161037-0500005 TLM</v>
          </cell>
          <cell r="C17918" t="str">
            <v>ACTIVIDAD No  - PÁGINA 2</v>
          </cell>
        </row>
        <row r="17919">
          <cell r="A17919" t="str">
            <v>DEPARTAMENTO DE ANTIOQUIA</v>
          </cell>
        </row>
        <row r="17920">
          <cell r="A17920" t="str">
            <v>MUNICIPIO DE BRICEÑO</v>
          </cell>
        </row>
        <row r="17921">
          <cell r="A17921" t="str">
            <v>PROYECTO: PLANTA DE BENEFICIO ANIMAL DEL MUNICIPIO DE BRICEÑO - ANTIOQUIA</v>
          </cell>
        </row>
        <row r="17923">
          <cell r="A17923" t="str">
            <v>MEMORIAS DE OBRA</v>
          </cell>
        </row>
        <row r="17925">
          <cell r="A17925" t="str">
            <v>No.</v>
          </cell>
          <cell r="B17925" t="str">
            <v>DESCRIPCIÓN</v>
          </cell>
          <cell r="F17925" t="str">
            <v>ÍTEM DE PAGO</v>
          </cell>
          <cell r="G17925" t="str">
            <v>UNIDAD</v>
          </cell>
          <cell r="H17925" t="str">
            <v>CANTIDAD</v>
          </cell>
        </row>
        <row r="17926">
          <cell r="B17926" t="str">
            <v/>
          </cell>
          <cell r="F17926" t="str">
            <v/>
          </cell>
          <cell r="G17926" t="str">
            <v/>
          </cell>
          <cell r="H17926" t="str">
            <v/>
          </cell>
        </row>
        <row r="17928">
          <cell r="A17928" t="str">
            <v>DETALLE</v>
          </cell>
          <cell r="C17928" t="str">
            <v>FACTOR</v>
          </cell>
          <cell r="D17928" t="str">
            <v>CANTIDAD</v>
          </cell>
          <cell r="E17928" t="str">
            <v>A (ML)</v>
          </cell>
          <cell r="F17928" t="str">
            <v>B (M2)</v>
          </cell>
          <cell r="G17928" t="str">
            <v>C (M3)</v>
          </cell>
          <cell r="H17928" t="str">
            <v>TOTAL</v>
          </cell>
        </row>
        <row r="17929">
          <cell r="H17929" t="str">
            <v/>
          </cell>
        </row>
        <row r="17930">
          <cell r="H17930" t="str">
            <v/>
          </cell>
        </row>
        <row r="17931">
          <cell r="H17931" t="str">
            <v/>
          </cell>
        </row>
        <row r="17932">
          <cell r="H17932" t="str">
            <v/>
          </cell>
        </row>
        <row r="17933">
          <cell r="H17933" t="str">
            <v/>
          </cell>
        </row>
        <row r="17934">
          <cell r="H17934" t="str">
            <v/>
          </cell>
        </row>
        <row r="17935">
          <cell r="H17935" t="str">
            <v/>
          </cell>
        </row>
        <row r="17936">
          <cell r="H17936" t="str">
            <v/>
          </cell>
        </row>
        <row r="17937">
          <cell r="H17937" t="str">
            <v/>
          </cell>
        </row>
        <row r="17938">
          <cell r="H17938" t="str">
            <v/>
          </cell>
        </row>
        <row r="17939">
          <cell r="H17939" t="str">
            <v/>
          </cell>
        </row>
        <row r="17940">
          <cell r="H17940" t="str">
            <v/>
          </cell>
        </row>
        <row r="17941">
          <cell r="H17941" t="str">
            <v/>
          </cell>
        </row>
        <row r="17942">
          <cell r="H17942" t="str">
            <v/>
          </cell>
        </row>
        <row r="17943">
          <cell r="H17943" t="str">
            <v/>
          </cell>
        </row>
        <row r="17944">
          <cell r="H17944" t="str">
            <v/>
          </cell>
        </row>
        <row r="17945">
          <cell r="H17945" t="str">
            <v/>
          </cell>
        </row>
        <row r="17946">
          <cell r="H17946" t="str">
            <v/>
          </cell>
        </row>
        <row r="17947">
          <cell r="H17947" t="str">
            <v/>
          </cell>
        </row>
        <row r="17948">
          <cell r="H17948" t="str">
            <v/>
          </cell>
        </row>
        <row r="17949">
          <cell r="H17949" t="str">
            <v/>
          </cell>
        </row>
        <row r="17950">
          <cell r="H17950" t="str">
            <v/>
          </cell>
        </row>
        <row r="17951">
          <cell r="H17951" t="str">
            <v/>
          </cell>
        </row>
        <row r="17952">
          <cell r="H17952" t="str">
            <v/>
          </cell>
        </row>
        <row r="17953">
          <cell r="H17953" t="str">
            <v/>
          </cell>
        </row>
        <row r="17954">
          <cell r="H17954" t="str">
            <v/>
          </cell>
        </row>
        <row r="17955">
          <cell r="H17955" t="str">
            <v/>
          </cell>
        </row>
        <row r="17956">
          <cell r="H17956" t="str">
            <v/>
          </cell>
        </row>
        <row r="17957">
          <cell r="H17957" t="str">
            <v/>
          </cell>
        </row>
        <row r="17958">
          <cell r="H17958" t="str">
            <v/>
          </cell>
        </row>
        <row r="17959">
          <cell r="H17959" t="str">
            <v/>
          </cell>
        </row>
        <row r="17960">
          <cell r="A17960" t="str">
            <v>ACTIVIDAD No  - PÁGINA 1</v>
          </cell>
        </row>
        <row r="17961">
          <cell r="H17961" t="str">
            <v/>
          </cell>
        </row>
        <row r="17962">
          <cell r="H17962" t="str">
            <v/>
          </cell>
        </row>
        <row r="17963">
          <cell r="H17963" t="str">
            <v/>
          </cell>
        </row>
        <row r="17964">
          <cell r="H17964" t="str">
            <v/>
          </cell>
        </row>
        <row r="17965">
          <cell r="H17965" t="str">
            <v/>
          </cell>
        </row>
        <row r="17966">
          <cell r="H17966" t="str">
            <v/>
          </cell>
        </row>
        <row r="17967">
          <cell r="H17967" t="str">
            <v/>
          </cell>
        </row>
        <row r="17968">
          <cell r="H17968" t="str">
            <v/>
          </cell>
        </row>
        <row r="17969">
          <cell r="H17969" t="str">
            <v/>
          </cell>
        </row>
        <row r="17970">
          <cell r="H17970" t="str">
            <v/>
          </cell>
        </row>
        <row r="17971">
          <cell r="H17971" t="str">
            <v/>
          </cell>
        </row>
        <row r="17972">
          <cell r="H17972" t="str">
            <v/>
          </cell>
        </row>
        <row r="17973">
          <cell r="H17973" t="str">
            <v/>
          </cell>
        </row>
        <row r="17974">
          <cell r="H17974" t="str">
            <v/>
          </cell>
        </row>
        <row r="17975">
          <cell r="H17975" t="str">
            <v/>
          </cell>
        </row>
        <row r="17976">
          <cell r="H17976" t="str">
            <v/>
          </cell>
        </row>
        <row r="17977">
          <cell r="H17977" t="str">
            <v/>
          </cell>
        </row>
        <row r="17978">
          <cell r="A17978" t="str">
            <v xml:space="preserve">CANTIDAD TOTAL ACTIVIDAD No </v>
          </cell>
          <cell r="H17978" t="str">
            <v/>
          </cell>
        </row>
        <row r="17979">
          <cell r="A17979" t="str">
            <v>INSERTE PLANO, GRÁFICO O ESQUEMA AQUÍ</v>
          </cell>
        </row>
        <row r="18002">
          <cell r="B18002" t="str">
            <v>SANTIAGO RODRÍGUEZ RIVAS</v>
          </cell>
        </row>
        <row r="18003">
          <cell r="B18003" t="str">
            <v>INGENIERO CIVIL PRESUPUESTADOR</v>
          </cell>
        </row>
        <row r="18004">
          <cell r="B18004" t="str">
            <v xml:space="preserve">COSTOS Y PRESUPUESTOS </v>
          </cell>
        </row>
        <row r="18005">
          <cell r="B18005" t="str">
            <v>M.P. 161037-0500005 TLM</v>
          </cell>
          <cell r="C18005" t="str">
            <v>ACTIVIDAD No  - PÁGINA 2</v>
          </cell>
        </row>
        <row r="18006">
          <cell r="A18006" t="str">
            <v>DEPARTAMENTO DE ANTIOQUIA</v>
          </cell>
        </row>
        <row r="18007">
          <cell r="A18007" t="str">
            <v>MUNICIPIO DE BRICEÑO</v>
          </cell>
        </row>
        <row r="18008">
          <cell r="A18008" t="str">
            <v>PROYECTO: PLANTA DE BENEFICIO ANIMAL DEL MUNICIPIO DE BRICEÑO - ANTIOQUIA</v>
          </cell>
        </row>
        <row r="18010">
          <cell r="A18010" t="str">
            <v>MEMORIAS DE OBRA</v>
          </cell>
        </row>
        <row r="18012">
          <cell r="A18012" t="str">
            <v>No.</v>
          </cell>
          <cell r="B18012" t="str">
            <v>DESCRIPCIÓN</v>
          </cell>
          <cell r="F18012" t="str">
            <v>ÍTEM DE PAGO</v>
          </cell>
          <cell r="G18012" t="str">
            <v>UNIDAD</v>
          </cell>
          <cell r="H18012" t="str">
            <v>CANTIDAD</v>
          </cell>
        </row>
        <row r="18013">
          <cell r="B18013" t="str">
            <v/>
          </cell>
          <cell r="F18013" t="str">
            <v/>
          </cell>
          <cell r="G18013" t="str">
            <v/>
          </cell>
          <cell r="H18013" t="str">
            <v/>
          </cell>
        </row>
        <row r="18015">
          <cell r="A18015" t="str">
            <v>DETALLE</v>
          </cell>
          <cell r="C18015" t="str">
            <v>FACTOR</v>
          </cell>
          <cell r="D18015" t="str">
            <v>CANTIDAD</v>
          </cell>
          <cell r="E18015" t="str">
            <v>A (ML)</v>
          </cell>
          <cell r="F18015" t="str">
            <v>B (M2)</v>
          </cell>
          <cell r="G18015" t="str">
            <v>C (M3)</v>
          </cell>
          <cell r="H18015" t="str">
            <v>TOTAL</v>
          </cell>
        </row>
        <row r="18016">
          <cell r="H18016" t="str">
            <v/>
          </cell>
        </row>
        <row r="18017">
          <cell r="H18017" t="str">
            <v/>
          </cell>
        </row>
        <row r="18018">
          <cell r="H18018" t="str">
            <v/>
          </cell>
        </row>
        <row r="18019">
          <cell r="H18019" t="str">
            <v/>
          </cell>
        </row>
        <row r="18020">
          <cell r="H18020" t="str">
            <v/>
          </cell>
        </row>
        <row r="18021">
          <cell r="H18021" t="str">
            <v/>
          </cell>
        </row>
        <row r="18022">
          <cell r="H18022" t="str">
            <v/>
          </cell>
        </row>
        <row r="18023">
          <cell r="H18023" t="str">
            <v/>
          </cell>
        </row>
        <row r="18024">
          <cell r="H18024" t="str">
            <v/>
          </cell>
        </row>
        <row r="18025">
          <cell r="H18025" t="str">
            <v/>
          </cell>
        </row>
        <row r="18026">
          <cell r="H18026" t="str">
            <v/>
          </cell>
        </row>
        <row r="18027">
          <cell r="H18027" t="str">
            <v/>
          </cell>
        </row>
        <row r="18028">
          <cell r="H18028" t="str">
            <v/>
          </cell>
        </row>
        <row r="18029">
          <cell r="H18029" t="str">
            <v/>
          </cell>
        </row>
        <row r="18030">
          <cell r="H18030" t="str">
            <v/>
          </cell>
        </row>
        <row r="18031">
          <cell r="H18031" t="str">
            <v/>
          </cell>
        </row>
        <row r="18032">
          <cell r="H18032" t="str">
            <v/>
          </cell>
        </row>
        <row r="18033">
          <cell r="H18033" t="str">
            <v/>
          </cell>
        </row>
        <row r="18034">
          <cell r="H18034" t="str">
            <v/>
          </cell>
        </row>
        <row r="18035">
          <cell r="H18035" t="str">
            <v/>
          </cell>
        </row>
        <row r="18036">
          <cell r="H18036" t="str">
            <v/>
          </cell>
        </row>
        <row r="18037">
          <cell r="H18037" t="str">
            <v/>
          </cell>
        </row>
        <row r="18038">
          <cell r="H18038" t="str">
            <v/>
          </cell>
        </row>
        <row r="18039">
          <cell r="H18039" t="str">
            <v/>
          </cell>
        </row>
        <row r="18040">
          <cell r="H18040" t="str">
            <v/>
          </cell>
        </row>
        <row r="18041">
          <cell r="H18041" t="str">
            <v/>
          </cell>
        </row>
        <row r="18042">
          <cell r="H18042" t="str">
            <v/>
          </cell>
        </row>
        <row r="18043">
          <cell r="H18043" t="str">
            <v/>
          </cell>
        </row>
        <row r="18044">
          <cell r="H18044" t="str">
            <v/>
          </cell>
        </row>
        <row r="18045">
          <cell r="H18045" t="str">
            <v/>
          </cell>
        </row>
        <row r="18046">
          <cell r="H18046" t="str">
            <v/>
          </cell>
        </row>
        <row r="18047">
          <cell r="A18047" t="str">
            <v>ACTIVIDAD No  - PÁGINA 1</v>
          </cell>
        </row>
        <row r="18048">
          <cell r="H18048" t="str">
            <v/>
          </cell>
        </row>
        <row r="18049">
          <cell r="H18049" t="str">
            <v/>
          </cell>
        </row>
        <row r="18050">
          <cell r="H18050" t="str">
            <v/>
          </cell>
        </row>
        <row r="18051">
          <cell r="H18051" t="str">
            <v/>
          </cell>
        </row>
        <row r="18052">
          <cell r="H18052" t="str">
            <v/>
          </cell>
        </row>
        <row r="18053">
          <cell r="H18053" t="str">
            <v/>
          </cell>
        </row>
        <row r="18054">
          <cell r="H18054" t="str">
            <v/>
          </cell>
        </row>
        <row r="18055">
          <cell r="H18055" t="str">
            <v/>
          </cell>
        </row>
        <row r="18056">
          <cell r="H18056" t="str">
            <v/>
          </cell>
        </row>
        <row r="18057">
          <cell r="H18057" t="str">
            <v/>
          </cell>
        </row>
        <row r="18058">
          <cell r="H18058" t="str">
            <v/>
          </cell>
        </row>
        <row r="18059">
          <cell r="H18059" t="str">
            <v/>
          </cell>
        </row>
        <row r="18060">
          <cell r="H18060" t="str">
            <v/>
          </cell>
        </row>
        <row r="18061">
          <cell r="H18061" t="str">
            <v/>
          </cell>
        </row>
        <row r="18062">
          <cell r="H18062" t="str">
            <v/>
          </cell>
        </row>
        <row r="18063">
          <cell r="H18063" t="str">
            <v/>
          </cell>
        </row>
        <row r="18064">
          <cell r="H18064" t="str">
            <v/>
          </cell>
        </row>
        <row r="18065">
          <cell r="A18065" t="str">
            <v xml:space="preserve">CANTIDAD TOTAL ACTIVIDAD No </v>
          </cell>
          <cell r="H18065" t="str">
            <v/>
          </cell>
        </row>
        <row r="18066">
          <cell r="A18066" t="str">
            <v>INSERTE PLANO, GRÁFICO O ESQUEMA AQUÍ</v>
          </cell>
        </row>
        <row r="18089">
          <cell r="B18089" t="str">
            <v>SANTIAGO RODRÍGUEZ RIVAS</v>
          </cell>
        </row>
        <row r="18090">
          <cell r="B18090" t="str">
            <v>INGENIERO CIVIL PRESUPUESTADOR</v>
          </cell>
        </row>
        <row r="18091">
          <cell r="B18091" t="str">
            <v xml:space="preserve">COSTOS Y PRESUPUESTOS </v>
          </cell>
        </row>
        <row r="18092">
          <cell r="B18092" t="str">
            <v>M.P. 161037-0500005 TLM</v>
          </cell>
          <cell r="C18092" t="str">
            <v>ACTIVIDAD No  - PÁGINA 2</v>
          </cell>
        </row>
        <row r="18093">
          <cell r="A18093" t="str">
            <v>DEPARTAMENTO DE ANTIOQUIA</v>
          </cell>
        </row>
        <row r="18094">
          <cell r="A18094" t="str">
            <v>MUNICIPIO DE BRICEÑO</v>
          </cell>
        </row>
        <row r="18095">
          <cell r="A18095" t="str">
            <v>PROYECTO: PLANTA DE BENEFICIO ANIMAL DEL MUNICIPIO DE BRICEÑO - ANTIOQUIA</v>
          </cell>
        </row>
        <row r="18097">
          <cell r="A18097" t="str">
            <v>MEMORIAS DE OBRA</v>
          </cell>
        </row>
        <row r="18099">
          <cell r="A18099" t="str">
            <v>No.</v>
          </cell>
          <cell r="B18099" t="str">
            <v>DESCRIPCIÓN</v>
          </cell>
          <cell r="F18099" t="str">
            <v>ÍTEM DE PAGO</v>
          </cell>
          <cell r="G18099" t="str">
            <v>UNIDAD</v>
          </cell>
          <cell r="H18099" t="str">
            <v>CANTIDAD</v>
          </cell>
        </row>
        <row r="18100">
          <cell r="B18100" t="str">
            <v/>
          </cell>
          <cell r="F18100" t="str">
            <v/>
          </cell>
          <cell r="G18100" t="str">
            <v/>
          </cell>
          <cell r="H18100" t="str">
            <v/>
          </cell>
        </row>
        <row r="18102">
          <cell r="A18102" t="str">
            <v>DETALLE</v>
          </cell>
          <cell r="C18102" t="str">
            <v>FACTOR</v>
          </cell>
          <cell r="D18102" t="str">
            <v>CANTIDAD</v>
          </cell>
          <cell r="E18102" t="str">
            <v>A (ML)</v>
          </cell>
          <cell r="F18102" t="str">
            <v>B (M2)</v>
          </cell>
          <cell r="G18102" t="str">
            <v>C (M3)</v>
          </cell>
          <cell r="H18102" t="str">
            <v>TOTAL</v>
          </cell>
        </row>
        <row r="18103">
          <cell r="H18103" t="str">
            <v/>
          </cell>
        </row>
        <row r="18104">
          <cell r="H18104" t="str">
            <v/>
          </cell>
        </row>
        <row r="18105">
          <cell r="H18105" t="str">
            <v/>
          </cell>
        </row>
        <row r="18106">
          <cell r="H18106" t="str">
            <v/>
          </cell>
        </row>
        <row r="18107">
          <cell r="H18107" t="str">
            <v/>
          </cell>
        </row>
        <row r="18108">
          <cell r="H18108" t="str">
            <v/>
          </cell>
        </row>
        <row r="18109">
          <cell r="H18109" t="str">
            <v/>
          </cell>
        </row>
        <row r="18110">
          <cell r="H18110" t="str">
            <v/>
          </cell>
        </row>
        <row r="18111">
          <cell r="H18111" t="str">
            <v/>
          </cell>
        </row>
        <row r="18112">
          <cell r="H18112" t="str">
            <v/>
          </cell>
        </row>
        <row r="18113">
          <cell r="H18113" t="str">
            <v/>
          </cell>
        </row>
        <row r="18114">
          <cell r="H18114" t="str">
            <v/>
          </cell>
        </row>
        <row r="18115">
          <cell r="H18115" t="str">
            <v/>
          </cell>
        </row>
        <row r="18116">
          <cell r="H18116" t="str">
            <v/>
          </cell>
        </row>
        <row r="18117">
          <cell r="H18117" t="str">
            <v/>
          </cell>
        </row>
        <row r="18118">
          <cell r="H18118" t="str">
            <v/>
          </cell>
        </row>
        <row r="18119">
          <cell r="H18119" t="str">
            <v/>
          </cell>
        </row>
        <row r="18120">
          <cell r="H18120" t="str">
            <v/>
          </cell>
        </row>
        <row r="18121">
          <cell r="H18121" t="str">
            <v/>
          </cell>
        </row>
        <row r="18122">
          <cell r="H18122" t="str">
            <v/>
          </cell>
        </row>
        <row r="18123">
          <cell r="H18123" t="str">
            <v/>
          </cell>
        </row>
        <row r="18124">
          <cell r="H18124" t="str">
            <v/>
          </cell>
        </row>
        <row r="18125">
          <cell r="H18125" t="str">
            <v/>
          </cell>
        </row>
        <row r="18126">
          <cell r="H18126" t="str">
            <v/>
          </cell>
        </row>
        <row r="18127">
          <cell r="H18127" t="str">
            <v/>
          </cell>
        </row>
        <row r="18128">
          <cell r="H18128" t="str">
            <v/>
          </cell>
        </row>
        <row r="18129">
          <cell r="H18129" t="str">
            <v/>
          </cell>
        </row>
        <row r="18130">
          <cell r="H18130" t="str">
            <v/>
          </cell>
        </row>
        <row r="18131">
          <cell r="H18131" t="str">
            <v/>
          </cell>
        </row>
        <row r="18132">
          <cell r="H18132" t="str">
            <v/>
          </cell>
        </row>
        <row r="18133">
          <cell r="H18133" t="str">
            <v/>
          </cell>
        </row>
        <row r="18134">
          <cell r="A18134" t="str">
            <v>ACTIVIDAD No  - PÁGINA 1</v>
          </cell>
        </row>
        <row r="18135">
          <cell r="H18135" t="str">
            <v/>
          </cell>
        </row>
        <row r="18136">
          <cell r="H18136" t="str">
            <v/>
          </cell>
        </row>
        <row r="18137">
          <cell r="H18137" t="str">
            <v/>
          </cell>
        </row>
        <row r="18138">
          <cell r="H18138" t="str">
            <v/>
          </cell>
        </row>
        <row r="18139">
          <cell r="H18139" t="str">
            <v/>
          </cell>
        </row>
        <row r="18140">
          <cell r="H18140" t="str">
            <v/>
          </cell>
        </row>
        <row r="18141">
          <cell r="H18141" t="str">
            <v/>
          </cell>
        </row>
        <row r="18142">
          <cell r="H18142" t="str">
            <v/>
          </cell>
        </row>
        <row r="18143">
          <cell r="H18143" t="str">
            <v/>
          </cell>
        </row>
        <row r="18144">
          <cell r="H18144" t="str">
            <v/>
          </cell>
        </row>
        <row r="18145">
          <cell r="H18145" t="str">
            <v/>
          </cell>
        </row>
        <row r="18146">
          <cell r="H18146" t="str">
            <v/>
          </cell>
        </row>
        <row r="18147">
          <cell r="H18147" t="str">
            <v/>
          </cell>
        </row>
        <row r="18148">
          <cell r="H18148" t="str">
            <v/>
          </cell>
        </row>
        <row r="18149">
          <cell r="H18149" t="str">
            <v/>
          </cell>
        </row>
        <row r="18150">
          <cell r="H18150" t="str">
            <v/>
          </cell>
        </row>
        <row r="18151">
          <cell r="H18151" t="str">
            <v/>
          </cell>
        </row>
        <row r="18152">
          <cell r="A18152" t="str">
            <v xml:space="preserve">CANTIDAD TOTAL ACTIVIDAD No </v>
          </cell>
          <cell r="H18152" t="str">
            <v/>
          </cell>
        </row>
        <row r="18153">
          <cell r="A18153" t="str">
            <v>INSERTE PLANO, GRÁFICO O ESQUEMA AQUÍ</v>
          </cell>
        </row>
        <row r="18176">
          <cell r="B18176" t="str">
            <v>SANTIAGO RODRÍGUEZ RIVAS</v>
          </cell>
        </row>
        <row r="18177">
          <cell r="B18177" t="str">
            <v>INGENIERO CIVIL PRESUPUESTADOR</v>
          </cell>
        </row>
        <row r="18178">
          <cell r="B18178" t="str">
            <v xml:space="preserve">COSTOS Y PRESUPUESTOS </v>
          </cell>
        </row>
        <row r="18179">
          <cell r="B18179" t="str">
            <v>M.P. 161037-0500005 TLM</v>
          </cell>
          <cell r="C18179" t="str">
            <v>ACTIVIDAD No  - PÁGINA 2</v>
          </cell>
        </row>
        <row r="18180">
          <cell r="A18180" t="str">
            <v>DEPARTAMENTO DE ANTIOQUIA</v>
          </cell>
        </row>
        <row r="18181">
          <cell r="A18181" t="str">
            <v>MUNICIPIO DE BRICEÑO</v>
          </cell>
        </row>
        <row r="18182">
          <cell r="A18182" t="str">
            <v>PROYECTO: PLANTA DE BENEFICIO ANIMAL DEL MUNICIPIO DE BRICEÑO - ANTIOQUIA</v>
          </cell>
        </row>
        <row r="18184">
          <cell r="A18184" t="str">
            <v>MEMORIAS DE OBRA</v>
          </cell>
        </row>
        <row r="18186">
          <cell r="A18186" t="str">
            <v>No.</v>
          </cell>
          <cell r="B18186" t="str">
            <v>DESCRIPCIÓN</v>
          </cell>
          <cell r="F18186" t="str">
            <v>ÍTEM DE PAGO</v>
          </cell>
          <cell r="G18186" t="str">
            <v>UNIDAD</v>
          </cell>
          <cell r="H18186" t="str">
            <v>CANTIDAD</v>
          </cell>
        </row>
        <row r="18187">
          <cell r="B18187" t="str">
            <v/>
          </cell>
          <cell r="F18187" t="str">
            <v/>
          </cell>
          <cell r="G18187" t="str">
            <v/>
          </cell>
          <cell r="H18187" t="str">
            <v/>
          </cell>
        </row>
        <row r="18189">
          <cell r="A18189" t="str">
            <v>DETALLE</v>
          </cell>
          <cell r="C18189" t="str">
            <v>FACTOR</v>
          </cell>
          <cell r="D18189" t="str">
            <v>CANTIDAD</v>
          </cell>
          <cell r="E18189" t="str">
            <v>A (ML)</v>
          </cell>
          <cell r="F18189" t="str">
            <v>B (M2)</v>
          </cell>
          <cell r="G18189" t="str">
            <v>C (M3)</v>
          </cell>
          <cell r="H18189" t="str">
            <v>TOTAL</v>
          </cell>
        </row>
        <row r="18190">
          <cell r="H18190" t="str">
            <v/>
          </cell>
        </row>
        <row r="18191">
          <cell r="H18191" t="str">
            <v/>
          </cell>
        </row>
        <row r="18192">
          <cell r="H18192" t="str">
            <v/>
          </cell>
        </row>
        <row r="18193">
          <cell r="H18193" t="str">
            <v/>
          </cell>
        </row>
        <row r="18194">
          <cell r="H18194" t="str">
            <v/>
          </cell>
        </row>
        <row r="18195">
          <cell r="H18195" t="str">
            <v/>
          </cell>
        </row>
        <row r="18196">
          <cell r="H18196" t="str">
            <v/>
          </cell>
        </row>
        <row r="18197">
          <cell r="H18197" t="str">
            <v/>
          </cell>
        </row>
        <row r="18198">
          <cell r="H18198" t="str">
            <v/>
          </cell>
        </row>
        <row r="18199">
          <cell r="H18199" t="str">
            <v/>
          </cell>
        </row>
        <row r="18200">
          <cell r="H18200" t="str">
            <v/>
          </cell>
        </row>
        <row r="18201">
          <cell r="H18201" t="str">
            <v/>
          </cell>
        </row>
        <row r="18202">
          <cell r="H18202" t="str">
            <v/>
          </cell>
        </row>
        <row r="18203">
          <cell r="H18203" t="str">
            <v/>
          </cell>
        </row>
        <row r="18204">
          <cell r="H18204" t="str">
            <v/>
          </cell>
        </row>
        <row r="18205">
          <cell r="H18205" t="str">
            <v/>
          </cell>
        </row>
        <row r="18206">
          <cell r="H18206" t="str">
            <v/>
          </cell>
        </row>
        <row r="18207">
          <cell r="H18207" t="str">
            <v/>
          </cell>
        </row>
        <row r="18208">
          <cell r="H18208" t="str">
            <v/>
          </cell>
        </row>
        <row r="18209">
          <cell r="H18209" t="str">
            <v/>
          </cell>
        </row>
        <row r="18210">
          <cell r="H18210" t="str">
            <v/>
          </cell>
        </row>
        <row r="18211">
          <cell r="H18211" t="str">
            <v/>
          </cell>
        </row>
        <row r="18212">
          <cell r="H18212" t="str">
            <v/>
          </cell>
        </row>
        <row r="18213">
          <cell r="H18213" t="str">
            <v/>
          </cell>
        </row>
        <row r="18214">
          <cell r="H18214" t="str">
            <v/>
          </cell>
        </row>
        <row r="18217">
          <cell r="H18217" t="str">
            <v/>
          </cell>
        </row>
        <row r="18218">
          <cell r="H18218" t="str">
            <v/>
          </cell>
        </row>
        <row r="18219">
          <cell r="H18219" t="str">
            <v/>
          </cell>
        </row>
        <row r="18220">
          <cell r="H18220" t="str">
            <v/>
          </cell>
        </row>
        <row r="18221">
          <cell r="H18221" t="str">
            <v/>
          </cell>
        </row>
        <row r="18222">
          <cell r="H18222" t="str">
            <v/>
          </cell>
        </row>
        <row r="18223">
          <cell r="A18223" t="str">
            <v>ACTIVIDAD No  - PÁGINA 1</v>
          </cell>
        </row>
        <row r="18224">
          <cell r="H18224" t="str">
            <v/>
          </cell>
        </row>
        <row r="18225">
          <cell r="H18225" t="str">
            <v/>
          </cell>
        </row>
        <row r="18226">
          <cell r="H18226" t="str">
            <v/>
          </cell>
        </row>
        <row r="18227">
          <cell r="H18227" t="str">
            <v/>
          </cell>
        </row>
        <row r="18228">
          <cell r="H18228" t="str">
            <v/>
          </cell>
        </row>
        <row r="18229">
          <cell r="H18229" t="str">
            <v/>
          </cell>
        </row>
        <row r="18230">
          <cell r="H18230" t="str">
            <v/>
          </cell>
        </row>
        <row r="18231">
          <cell r="H18231" t="str">
            <v/>
          </cell>
        </row>
        <row r="18232">
          <cell r="H18232" t="str">
            <v/>
          </cell>
        </row>
        <row r="18233">
          <cell r="H18233" t="str">
            <v/>
          </cell>
        </row>
        <row r="18234">
          <cell r="H18234" t="str">
            <v/>
          </cell>
        </row>
        <row r="18235">
          <cell r="H18235" t="str">
            <v/>
          </cell>
        </row>
        <row r="18236">
          <cell r="H18236" t="str">
            <v/>
          </cell>
        </row>
        <row r="18237">
          <cell r="H18237" t="str">
            <v/>
          </cell>
        </row>
        <row r="18238">
          <cell r="H18238" t="str">
            <v/>
          </cell>
        </row>
        <row r="18239">
          <cell r="H18239" t="str">
            <v/>
          </cell>
        </row>
        <row r="18240">
          <cell r="H18240" t="str">
            <v/>
          </cell>
        </row>
        <row r="18241">
          <cell r="A18241" t="str">
            <v xml:space="preserve">CANTIDAD TOTAL ACTIVIDAD No </v>
          </cell>
          <cell r="H18241" t="str">
            <v/>
          </cell>
        </row>
        <row r="18242">
          <cell r="A18242" t="str">
            <v>INSERTE PLANO, GRÁFICO O ESQUEMA AQUÍ</v>
          </cell>
        </row>
        <row r="18265">
          <cell r="B18265" t="str">
            <v>SANTIAGO RODRÍGUEZ RIVAS</v>
          </cell>
        </row>
        <row r="18266">
          <cell r="B18266" t="str">
            <v>INGENIERO CIVIL PRESUPUESTADOR</v>
          </cell>
        </row>
        <row r="18267">
          <cell r="B18267" t="str">
            <v xml:space="preserve">COSTOS Y PRESUPUESTOS </v>
          </cell>
        </row>
        <row r="18268">
          <cell r="B18268" t="str">
            <v>M.P. 161037-0500005 TLM</v>
          </cell>
          <cell r="C18268" t="str">
            <v>ACTIVIDAD No  - PÁGINA 2</v>
          </cell>
        </row>
        <row r="18269">
          <cell r="A18269" t="str">
            <v>DEPARTAMENTO DE ANTIOQUIA</v>
          </cell>
        </row>
        <row r="18270">
          <cell r="A18270" t="str">
            <v>MUNICIPIO DE BRICEÑO</v>
          </cell>
        </row>
        <row r="18271">
          <cell r="A18271" t="str">
            <v>PROYECTO: PLANTA DE BENEFICIO ANIMAL DEL MUNICIPIO DE BRICEÑO - ANTIOQUIA</v>
          </cell>
        </row>
        <row r="18273">
          <cell r="A18273" t="str">
            <v>MEMORIAS DE OBRA</v>
          </cell>
        </row>
        <row r="18275">
          <cell r="A18275" t="str">
            <v>No.</v>
          </cell>
          <cell r="B18275" t="str">
            <v>DESCRIPCIÓN</v>
          </cell>
          <cell r="F18275" t="str">
            <v>ÍTEM DE PAGO</v>
          </cell>
          <cell r="G18275" t="str">
            <v>UNIDAD</v>
          </cell>
          <cell r="H18275" t="str">
            <v>CANTIDAD</v>
          </cell>
        </row>
        <row r="18276">
          <cell r="B18276" t="str">
            <v/>
          </cell>
          <cell r="F18276" t="str">
            <v/>
          </cell>
          <cell r="G18276" t="str">
            <v/>
          </cell>
          <cell r="H18276" t="str">
            <v/>
          </cell>
        </row>
        <row r="18278">
          <cell r="A18278" t="str">
            <v>DETALLE</v>
          </cell>
          <cell r="C18278" t="str">
            <v>FACTOR</v>
          </cell>
          <cell r="D18278" t="str">
            <v>CANTIDAD</v>
          </cell>
          <cell r="E18278" t="str">
            <v>A (ML)</v>
          </cell>
          <cell r="F18278" t="str">
            <v>B (M2)</v>
          </cell>
          <cell r="G18278" t="str">
            <v>C (M3)</v>
          </cell>
          <cell r="H18278" t="str">
            <v>TOTAL</v>
          </cell>
        </row>
        <row r="18279">
          <cell r="H18279" t="str">
            <v/>
          </cell>
        </row>
        <row r="18280">
          <cell r="H18280" t="str">
            <v/>
          </cell>
        </row>
        <row r="18281">
          <cell r="H18281" t="str">
            <v/>
          </cell>
        </row>
        <row r="18282">
          <cell r="H18282" t="str">
            <v/>
          </cell>
        </row>
        <row r="18283">
          <cell r="H18283" t="str">
            <v/>
          </cell>
        </row>
        <row r="18284">
          <cell r="H18284" t="str">
            <v/>
          </cell>
        </row>
        <row r="18285">
          <cell r="H18285" t="str">
            <v/>
          </cell>
        </row>
        <row r="18286">
          <cell r="H18286" t="str">
            <v/>
          </cell>
        </row>
        <row r="18287">
          <cell r="H18287" t="str">
            <v/>
          </cell>
        </row>
        <row r="18288">
          <cell r="H18288" t="str">
            <v/>
          </cell>
        </row>
        <row r="18289">
          <cell r="H18289" t="str">
            <v/>
          </cell>
        </row>
        <row r="18290">
          <cell r="H18290" t="str">
            <v/>
          </cell>
        </row>
        <row r="18291">
          <cell r="H18291" t="str">
            <v/>
          </cell>
        </row>
        <row r="18292">
          <cell r="H18292" t="str">
            <v/>
          </cell>
        </row>
        <row r="18293">
          <cell r="H18293" t="str">
            <v/>
          </cell>
        </row>
        <row r="18294">
          <cell r="H18294" t="str">
            <v/>
          </cell>
        </row>
        <row r="18295">
          <cell r="H18295" t="str">
            <v/>
          </cell>
        </row>
        <row r="18296">
          <cell r="H18296" t="str">
            <v/>
          </cell>
        </row>
        <row r="18297">
          <cell r="H18297" t="str">
            <v/>
          </cell>
        </row>
        <row r="18298">
          <cell r="H18298" t="str">
            <v/>
          </cell>
        </row>
        <row r="18299">
          <cell r="H18299" t="str">
            <v/>
          </cell>
        </row>
        <row r="18300">
          <cell r="H18300" t="str">
            <v/>
          </cell>
        </row>
        <row r="18301">
          <cell r="H18301" t="str">
            <v/>
          </cell>
        </row>
        <row r="18302">
          <cell r="H18302" t="str">
            <v/>
          </cell>
        </row>
        <row r="18303">
          <cell r="H18303" t="str">
            <v/>
          </cell>
        </row>
        <row r="18304">
          <cell r="H18304" t="str">
            <v/>
          </cell>
        </row>
        <row r="18305">
          <cell r="H18305" t="str">
            <v/>
          </cell>
        </row>
        <row r="18306">
          <cell r="H18306" t="str">
            <v/>
          </cell>
        </row>
        <row r="18307">
          <cell r="H18307" t="str">
            <v/>
          </cell>
        </row>
        <row r="18308">
          <cell r="H18308" t="str">
            <v/>
          </cell>
        </row>
        <row r="18309">
          <cell r="H18309" t="str">
            <v/>
          </cell>
        </row>
        <row r="18310">
          <cell r="A18310" t="str">
            <v>ACTIVIDAD No  - PÁGINA 1</v>
          </cell>
        </row>
        <row r="18311">
          <cell r="H18311" t="str">
            <v/>
          </cell>
        </row>
        <row r="18312">
          <cell r="H18312" t="str">
            <v/>
          </cell>
        </row>
        <row r="18313">
          <cell r="H18313" t="str">
            <v/>
          </cell>
        </row>
        <row r="18314">
          <cell r="H18314" t="str">
            <v/>
          </cell>
        </row>
        <row r="18315">
          <cell r="H18315" t="str">
            <v/>
          </cell>
        </row>
        <row r="18316">
          <cell r="H18316" t="str">
            <v/>
          </cell>
        </row>
        <row r="18317">
          <cell r="H18317" t="str">
            <v/>
          </cell>
        </row>
        <row r="18318">
          <cell r="H18318" t="str">
            <v/>
          </cell>
        </row>
        <row r="18319">
          <cell r="H18319" t="str">
            <v/>
          </cell>
        </row>
        <row r="18320">
          <cell r="H18320" t="str">
            <v/>
          </cell>
        </row>
        <row r="18321">
          <cell r="H18321" t="str">
            <v/>
          </cell>
        </row>
        <row r="18322">
          <cell r="H18322" t="str">
            <v/>
          </cell>
        </row>
        <row r="18323">
          <cell r="H18323" t="str">
            <v/>
          </cell>
        </row>
        <row r="18324">
          <cell r="H18324" t="str">
            <v/>
          </cell>
        </row>
        <row r="18325">
          <cell r="H18325" t="str">
            <v/>
          </cell>
        </row>
        <row r="18326">
          <cell r="H18326" t="str">
            <v/>
          </cell>
        </row>
        <row r="18327">
          <cell r="H18327" t="str">
            <v/>
          </cell>
        </row>
        <row r="18328">
          <cell r="A18328" t="str">
            <v xml:space="preserve">CANTIDAD TOTAL ACTIVIDAD No </v>
          </cell>
          <cell r="H18328" t="str">
            <v/>
          </cell>
        </row>
        <row r="18329">
          <cell r="A18329" t="str">
            <v>INSERTE PLANO, GRÁFICO O ESQUEMA AQUÍ</v>
          </cell>
        </row>
        <row r="18352">
          <cell r="B18352" t="str">
            <v>SANTIAGO RODRÍGUEZ RIVAS</v>
          </cell>
        </row>
        <row r="18353">
          <cell r="B18353" t="str">
            <v>INGENIERO CIVIL PRESUPUESTADOR</v>
          </cell>
        </row>
        <row r="18354">
          <cell r="B18354" t="str">
            <v xml:space="preserve">COSTOS Y PRESUPUESTOS </v>
          </cell>
        </row>
        <row r="18355">
          <cell r="B18355" t="str">
            <v>M.P. 161037-0500005 TLM</v>
          </cell>
          <cell r="C18355" t="str">
            <v>ACTIVIDAD No  - PÁGINA 2</v>
          </cell>
        </row>
        <row r="18356">
          <cell r="A18356" t="str">
            <v>DEPARTAMENTO DE ANTIOQUIA</v>
          </cell>
        </row>
        <row r="18357">
          <cell r="A18357" t="str">
            <v>MUNICIPIO DE BRICEÑO</v>
          </cell>
        </row>
        <row r="18358">
          <cell r="A18358" t="str">
            <v>PROYECTO: PLANTA DE BENEFICIO ANIMAL DEL MUNICIPIO DE BRICEÑO - ANTIOQUIA</v>
          </cell>
        </row>
        <row r="18360">
          <cell r="A18360" t="str">
            <v>MEMORIAS DE OBRA</v>
          </cell>
        </row>
        <row r="18362">
          <cell r="A18362" t="str">
            <v>No.</v>
          </cell>
          <cell r="B18362" t="str">
            <v>DESCRIPCIÓN</v>
          </cell>
          <cell r="F18362" t="str">
            <v>ÍTEM DE PAGO</v>
          </cell>
          <cell r="G18362" t="str">
            <v>UNIDAD</v>
          </cell>
          <cell r="H18362" t="str">
            <v>CANTIDAD</v>
          </cell>
        </row>
        <row r="18363">
          <cell r="B18363" t="str">
            <v/>
          </cell>
          <cell r="F18363" t="str">
            <v/>
          </cell>
          <cell r="G18363" t="str">
            <v/>
          </cell>
          <cell r="H18363" t="str">
            <v/>
          </cell>
        </row>
        <row r="18365">
          <cell r="A18365" t="str">
            <v>DETALLE</v>
          </cell>
          <cell r="C18365" t="str">
            <v>FACTOR</v>
          </cell>
          <cell r="D18365" t="str">
            <v>CANTIDAD</v>
          </cell>
          <cell r="E18365" t="str">
            <v>A (ML)</v>
          </cell>
          <cell r="F18365" t="str">
            <v>B (M2)</v>
          </cell>
          <cell r="G18365" t="str">
            <v>C (M3)</v>
          </cell>
          <cell r="H18365" t="str">
            <v>TOTAL</v>
          </cell>
        </row>
        <row r="18366">
          <cell r="H18366" t="str">
            <v/>
          </cell>
        </row>
        <row r="18367">
          <cell r="H18367" t="str">
            <v/>
          </cell>
        </row>
        <row r="18368">
          <cell r="H18368" t="str">
            <v/>
          </cell>
        </row>
        <row r="18369">
          <cell r="H18369" t="str">
            <v/>
          </cell>
        </row>
        <row r="18370">
          <cell r="H18370" t="str">
            <v/>
          </cell>
        </row>
        <row r="18371">
          <cell r="H18371" t="str">
            <v/>
          </cell>
        </row>
        <row r="18372">
          <cell r="H18372" t="str">
            <v/>
          </cell>
        </row>
        <row r="18373">
          <cell r="H18373" t="str">
            <v/>
          </cell>
        </row>
        <row r="18374">
          <cell r="H18374" t="str">
            <v/>
          </cell>
        </row>
        <row r="18375">
          <cell r="H18375" t="str">
            <v/>
          </cell>
        </row>
        <row r="18376">
          <cell r="H18376" t="str">
            <v/>
          </cell>
        </row>
        <row r="18377">
          <cell r="H18377" t="str">
            <v/>
          </cell>
        </row>
        <row r="18378">
          <cell r="H18378" t="str">
            <v/>
          </cell>
        </row>
        <row r="18379">
          <cell r="H18379" t="str">
            <v/>
          </cell>
        </row>
        <row r="18380">
          <cell r="H18380" t="str">
            <v/>
          </cell>
        </row>
        <row r="18381">
          <cell r="H18381" t="str">
            <v/>
          </cell>
        </row>
        <row r="18382">
          <cell r="H18382" t="str">
            <v/>
          </cell>
        </row>
        <row r="18383">
          <cell r="H18383" t="str">
            <v/>
          </cell>
        </row>
        <row r="18384">
          <cell r="H18384" t="str">
            <v/>
          </cell>
        </row>
        <row r="18385">
          <cell r="H18385" t="str">
            <v/>
          </cell>
        </row>
        <row r="18386">
          <cell r="H18386" t="str">
            <v/>
          </cell>
        </row>
        <row r="18387">
          <cell r="H18387" t="str">
            <v/>
          </cell>
        </row>
        <row r="18388">
          <cell r="H18388" t="str">
            <v/>
          </cell>
        </row>
        <row r="18389">
          <cell r="H18389" t="str">
            <v/>
          </cell>
        </row>
        <row r="18390">
          <cell r="H18390" t="str">
            <v/>
          </cell>
        </row>
        <row r="18391">
          <cell r="H18391" t="str">
            <v/>
          </cell>
        </row>
        <row r="18392">
          <cell r="H18392" t="str">
            <v/>
          </cell>
        </row>
        <row r="18393">
          <cell r="H18393" t="str">
            <v/>
          </cell>
        </row>
        <row r="18394">
          <cell r="H18394" t="str">
            <v/>
          </cell>
        </row>
        <row r="18395">
          <cell r="H18395" t="str">
            <v/>
          </cell>
        </row>
        <row r="18396">
          <cell r="H18396" t="str">
            <v/>
          </cell>
        </row>
        <row r="18397">
          <cell r="A18397" t="str">
            <v>ACTIVIDAD No  - PÁGINA 1</v>
          </cell>
        </row>
        <row r="18398">
          <cell r="H18398" t="str">
            <v/>
          </cell>
        </row>
        <row r="18399">
          <cell r="H18399" t="str">
            <v/>
          </cell>
        </row>
        <row r="18400">
          <cell r="H18400" t="str">
            <v/>
          </cell>
        </row>
        <row r="18401">
          <cell r="H18401" t="str">
            <v/>
          </cell>
        </row>
        <row r="18402">
          <cell r="H18402" t="str">
            <v/>
          </cell>
        </row>
        <row r="18403">
          <cell r="H18403" t="str">
            <v/>
          </cell>
        </row>
        <row r="18404">
          <cell r="H18404" t="str">
            <v/>
          </cell>
        </row>
        <row r="18405">
          <cell r="H18405" t="str">
            <v/>
          </cell>
        </row>
        <row r="18406">
          <cell r="H18406" t="str">
            <v/>
          </cell>
        </row>
        <row r="18407">
          <cell r="H18407" t="str">
            <v/>
          </cell>
        </row>
        <row r="18408">
          <cell r="H18408" t="str">
            <v/>
          </cell>
        </row>
        <row r="18409">
          <cell r="H18409" t="str">
            <v/>
          </cell>
        </row>
        <row r="18410">
          <cell r="H18410" t="str">
            <v/>
          </cell>
        </row>
        <row r="18411">
          <cell r="H18411" t="str">
            <v/>
          </cell>
        </row>
        <row r="18412">
          <cell r="H18412" t="str">
            <v/>
          </cell>
        </row>
        <row r="18413">
          <cell r="H18413" t="str">
            <v/>
          </cell>
        </row>
        <row r="18414">
          <cell r="H18414" t="str">
            <v/>
          </cell>
        </row>
        <row r="18415">
          <cell r="A18415" t="str">
            <v xml:space="preserve">CANTIDAD TOTAL ACTIVIDAD No </v>
          </cell>
          <cell r="H18415" t="str">
            <v/>
          </cell>
        </row>
        <row r="18416">
          <cell r="A18416" t="str">
            <v>INSERTE PLANO, GRÁFICO O ESQUEMA AQUÍ</v>
          </cell>
        </row>
        <row r="18439">
          <cell r="B18439" t="str">
            <v>SANTIAGO RODRÍGUEZ RIVAS</v>
          </cell>
        </row>
        <row r="18440">
          <cell r="B18440" t="str">
            <v>INGENIERO CIVIL PRESUPUESTADOR</v>
          </cell>
        </row>
        <row r="18441">
          <cell r="B18441" t="str">
            <v xml:space="preserve">COSTOS Y PRESUPUESTOS </v>
          </cell>
        </row>
        <row r="18442">
          <cell r="B18442" t="str">
            <v>M.P. 161037-0500005 TLM</v>
          </cell>
          <cell r="C18442" t="str">
            <v>ACTIVIDAD No  - PÁGINA 2</v>
          </cell>
        </row>
        <row r="18443">
          <cell r="A18443" t="str">
            <v>DEPARTAMENTO DE ANTIOQUIA</v>
          </cell>
        </row>
        <row r="18444">
          <cell r="A18444" t="str">
            <v>MUNICIPIO DE BRICEÑO</v>
          </cell>
        </row>
        <row r="18445">
          <cell r="A18445" t="str">
            <v>PROYECTO: PLANTA DE BENEFICIO ANIMAL DEL MUNICIPIO DE BRICEÑO - ANTIOQUIA</v>
          </cell>
        </row>
        <row r="18447">
          <cell r="A18447" t="str">
            <v>MEMORIAS DE OBRA</v>
          </cell>
        </row>
        <row r="18449">
          <cell r="A18449" t="str">
            <v>No.</v>
          </cell>
          <cell r="B18449" t="str">
            <v>DESCRIPCIÓN</v>
          </cell>
          <cell r="F18449" t="str">
            <v>ÍTEM DE PAGO</v>
          </cell>
          <cell r="G18449" t="str">
            <v>UNIDAD</v>
          </cell>
          <cell r="H18449" t="str">
            <v>CANTIDAD</v>
          </cell>
        </row>
        <row r="18450">
          <cell r="B18450" t="str">
            <v/>
          </cell>
          <cell r="F18450" t="str">
            <v/>
          </cell>
          <cell r="G18450" t="str">
            <v/>
          </cell>
          <cell r="H18450" t="str">
            <v/>
          </cell>
        </row>
        <row r="18452">
          <cell r="A18452" t="str">
            <v>DETALLE</v>
          </cell>
          <cell r="C18452" t="str">
            <v>FACTOR</v>
          </cell>
          <cell r="D18452" t="str">
            <v>CANTIDAD</v>
          </cell>
          <cell r="E18452" t="str">
            <v>A (ML)</v>
          </cell>
          <cell r="F18452" t="str">
            <v>B (M2)</v>
          </cell>
          <cell r="G18452" t="str">
            <v>C (M3)</v>
          </cell>
          <cell r="H18452" t="str">
            <v>TOTAL</v>
          </cell>
        </row>
        <row r="18453">
          <cell r="H18453" t="str">
            <v/>
          </cell>
        </row>
        <row r="18454">
          <cell r="H18454" t="str">
            <v/>
          </cell>
        </row>
        <row r="18455">
          <cell r="H18455" t="str">
            <v/>
          </cell>
        </row>
        <row r="18456">
          <cell r="H18456" t="str">
            <v/>
          </cell>
        </row>
        <row r="18457">
          <cell r="H18457" t="str">
            <v/>
          </cell>
        </row>
        <row r="18458">
          <cell r="H18458" t="str">
            <v/>
          </cell>
        </row>
        <row r="18459">
          <cell r="H18459" t="str">
            <v/>
          </cell>
        </row>
        <row r="18460">
          <cell r="H18460" t="str">
            <v/>
          </cell>
        </row>
        <row r="18461">
          <cell r="H18461" t="str">
            <v/>
          </cell>
        </row>
        <row r="18462">
          <cell r="H18462" t="str">
            <v/>
          </cell>
        </row>
        <row r="18463">
          <cell r="H18463" t="str">
            <v/>
          </cell>
        </row>
        <row r="18464">
          <cell r="H18464" t="str">
            <v/>
          </cell>
        </row>
        <row r="18465">
          <cell r="H18465" t="str">
            <v/>
          </cell>
        </row>
        <row r="18466">
          <cell r="H18466" t="str">
            <v/>
          </cell>
        </row>
        <row r="18467">
          <cell r="H18467" t="str">
            <v/>
          </cell>
        </row>
        <row r="18468">
          <cell r="H18468" t="str">
            <v/>
          </cell>
        </row>
        <row r="18469">
          <cell r="H18469" t="str">
            <v/>
          </cell>
        </row>
        <row r="18470">
          <cell r="H18470" t="str">
            <v/>
          </cell>
        </row>
        <row r="18471">
          <cell r="H18471" t="str">
            <v/>
          </cell>
        </row>
        <row r="18472">
          <cell r="H18472" t="str">
            <v/>
          </cell>
        </row>
        <row r="18473">
          <cell r="H18473" t="str">
            <v/>
          </cell>
        </row>
        <row r="18474">
          <cell r="H18474" t="str">
            <v/>
          </cell>
        </row>
        <row r="18475">
          <cell r="H18475" t="str">
            <v/>
          </cell>
        </row>
        <row r="18476">
          <cell r="H18476" t="str">
            <v/>
          </cell>
        </row>
        <row r="18477">
          <cell r="H18477" t="str">
            <v/>
          </cell>
        </row>
        <row r="18478">
          <cell r="H18478" t="str">
            <v/>
          </cell>
        </row>
        <row r="18479">
          <cell r="H18479" t="str">
            <v/>
          </cell>
        </row>
        <row r="18480">
          <cell r="H18480" t="str">
            <v/>
          </cell>
        </row>
        <row r="18481">
          <cell r="H18481" t="str">
            <v/>
          </cell>
        </row>
        <row r="18482">
          <cell r="H18482" t="str">
            <v/>
          </cell>
        </row>
        <row r="18483">
          <cell r="H18483" t="str">
            <v/>
          </cell>
        </row>
        <row r="18484">
          <cell r="A18484" t="str">
            <v>ACTIVIDAD No  - PÁGINA 1</v>
          </cell>
        </row>
        <row r="18485">
          <cell r="H18485" t="str">
            <v/>
          </cell>
        </row>
        <row r="18486">
          <cell r="H18486" t="str">
            <v/>
          </cell>
        </row>
        <row r="18487">
          <cell r="H18487" t="str">
            <v/>
          </cell>
        </row>
        <row r="18488">
          <cell r="H18488" t="str">
            <v/>
          </cell>
        </row>
        <row r="18489">
          <cell r="H18489" t="str">
            <v/>
          </cell>
        </row>
        <row r="18490">
          <cell r="H18490" t="str">
            <v/>
          </cell>
        </row>
        <row r="18491">
          <cell r="H18491" t="str">
            <v/>
          </cell>
        </row>
        <row r="18492">
          <cell r="H18492" t="str">
            <v/>
          </cell>
        </row>
        <row r="18493">
          <cell r="H18493" t="str">
            <v/>
          </cell>
        </row>
        <row r="18494">
          <cell r="H18494" t="str">
            <v/>
          </cell>
        </row>
        <row r="18495">
          <cell r="H18495" t="str">
            <v/>
          </cell>
        </row>
        <row r="18496">
          <cell r="H18496" t="str">
            <v/>
          </cell>
        </row>
        <row r="18497">
          <cell r="H18497" t="str">
            <v/>
          </cell>
        </row>
        <row r="18498">
          <cell r="H18498" t="str">
            <v/>
          </cell>
        </row>
        <row r="18499">
          <cell r="H18499" t="str">
            <v/>
          </cell>
        </row>
        <row r="18500">
          <cell r="H18500" t="str">
            <v/>
          </cell>
        </row>
        <row r="18501">
          <cell r="H18501" t="str">
            <v/>
          </cell>
        </row>
        <row r="18502">
          <cell r="A18502" t="str">
            <v xml:space="preserve">CANTIDAD TOTAL ACTIVIDAD No </v>
          </cell>
          <cell r="H18502" t="str">
            <v/>
          </cell>
        </row>
        <row r="18503">
          <cell r="A18503" t="str">
            <v>INSERTE PLANO, GRÁFICO O ESQUEMA AQUÍ</v>
          </cell>
        </row>
        <row r="18526">
          <cell r="B18526" t="str">
            <v>SANTIAGO RODRÍGUEZ RIVAS</v>
          </cell>
        </row>
        <row r="18527">
          <cell r="B18527" t="str">
            <v>INGENIERO CIVIL PRESUPUESTADOR</v>
          </cell>
        </row>
        <row r="18528">
          <cell r="B18528" t="str">
            <v xml:space="preserve">COSTOS Y PRESUPUESTOS </v>
          </cell>
        </row>
        <row r="18529">
          <cell r="B18529" t="str">
            <v>M.P. 161037-0500005 TLM</v>
          </cell>
          <cell r="C18529" t="str">
            <v>ACTIVIDAD No  - PÁGINA 2</v>
          </cell>
        </row>
        <row r="18530">
          <cell r="A18530" t="str">
            <v>DEPARTAMENTO DE ANTIOQUIA</v>
          </cell>
        </row>
        <row r="18531">
          <cell r="A18531" t="str">
            <v>MUNICIPIO DE BRICEÑO</v>
          </cell>
        </row>
        <row r="18532">
          <cell r="A18532" t="str">
            <v>PROYECTO: PLANTA DE BENEFICIO ANIMAL DEL MUNICIPIO DE BRICEÑO - ANTIOQUIA</v>
          </cell>
        </row>
        <row r="18534">
          <cell r="A18534" t="str">
            <v>MEMORIAS DE OBRA</v>
          </cell>
        </row>
        <row r="18536">
          <cell r="A18536" t="str">
            <v>No.</v>
          </cell>
          <cell r="B18536" t="str">
            <v>DESCRIPCIÓN</v>
          </cell>
          <cell r="F18536" t="str">
            <v>ÍTEM DE PAGO</v>
          </cell>
          <cell r="G18536" t="str">
            <v>UNIDAD</v>
          </cell>
          <cell r="H18536" t="str">
            <v>CANTIDAD</v>
          </cell>
        </row>
        <row r="18537">
          <cell r="B18537" t="str">
            <v/>
          </cell>
          <cell r="F18537" t="str">
            <v/>
          </cell>
          <cell r="G18537" t="str">
            <v/>
          </cell>
          <cell r="H18537" t="str">
            <v/>
          </cell>
        </row>
        <row r="18539">
          <cell r="A18539" t="str">
            <v>DETALLE</v>
          </cell>
          <cell r="C18539" t="str">
            <v>FACTOR</v>
          </cell>
          <cell r="D18539" t="str">
            <v>CANTIDAD</v>
          </cell>
          <cell r="E18539" t="str">
            <v>A (ML)</v>
          </cell>
          <cell r="F18539" t="str">
            <v>B (M2)</v>
          </cell>
          <cell r="G18539" t="str">
            <v>C (M3)</v>
          </cell>
          <cell r="H18539" t="str">
            <v>TOTAL</v>
          </cell>
        </row>
        <row r="18540">
          <cell r="H18540" t="str">
            <v/>
          </cell>
        </row>
        <row r="18541">
          <cell r="H18541" t="str">
            <v/>
          </cell>
        </row>
        <row r="18542">
          <cell r="H18542" t="str">
            <v/>
          </cell>
        </row>
        <row r="18543">
          <cell r="H18543" t="str">
            <v/>
          </cell>
        </row>
        <row r="18544">
          <cell r="H18544" t="str">
            <v/>
          </cell>
        </row>
        <row r="18545">
          <cell r="H18545" t="str">
            <v/>
          </cell>
        </row>
        <row r="18546">
          <cell r="H18546" t="str">
            <v/>
          </cell>
        </row>
        <row r="18547">
          <cell r="H18547" t="str">
            <v/>
          </cell>
        </row>
        <row r="18548">
          <cell r="H18548" t="str">
            <v/>
          </cell>
        </row>
        <row r="18549">
          <cell r="H18549" t="str">
            <v/>
          </cell>
        </row>
        <row r="18550">
          <cell r="H18550" t="str">
            <v/>
          </cell>
        </row>
        <row r="18551">
          <cell r="H18551" t="str">
            <v/>
          </cell>
        </row>
        <row r="18552">
          <cell r="H18552" t="str">
            <v/>
          </cell>
        </row>
        <row r="18553">
          <cell r="H18553" t="str">
            <v/>
          </cell>
        </row>
        <row r="18554">
          <cell r="H18554" t="str">
            <v/>
          </cell>
        </row>
        <row r="18555">
          <cell r="H18555" t="str">
            <v/>
          </cell>
        </row>
        <row r="18556">
          <cell r="H18556" t="str">
            <v/>
          </cell>
        </row>
        <row r="18557">
          <cell r="H18557" t="str">
            <v/>
          </cell>
        </row>
        <row r="18558">
          <cell r="H18558" t="str">
            <v/>
          </cell>
        </row>
        <row r="18559">
          <cell r="H18559" t="str">
            <v/>
          </cell>
        </row>
        <row r="18560">
          <cell r="H18560" t="str">
            <v/>
          </cell>
        </row>
        <row r="18561">
          <cell r="H18561" t="str">
            <v/>
          </cell>
        </row>
        <row r="18562">
          <cell r="H18562" t="str">
            <v/>
          </cell>
        </row>
        <row r="18563">
          <cell r="H18563" t="str">
            <v/>
          </cell>
        </row>
        <row r="18564">
          <cell r="H18564" t="str">
            <v/>
          </cell>
        </row>
        <row r="18565">
          <cell r="H18565" t="str">
            <v/>
          </cell>
        </row>
        <row r="18566">
          <cell r="H18566" t="str">
            <v/>
          </cell>
        </row>
        <row r="18567">
          <cell r="H18567" t="str">
            <v/>
          </cell>
        </row>
        <row r="18568">
          <cell r="H18568" t="str">
            <v/>
          </cell>
        </row>
        <row r="18569">
          <cell r="H18569" t="str">
            <v/>
          </cell>
        </row>
        <row r="18570">
          <cell r="H18570" t="str">
            <v/>
          </cell>
        </row>
        <row r="18571">
          <cell r="A18571" t="str">
            <v>ACTIVIDAD No  - PÁGINA 1</v>
          </cell>
        </row>
        <row r="18572">
          <cell r="H18572" t="str">
            <v/>
          </cell>
        </row>
        <row r="18573">
          <cell r="H18573" t="str">
            <v/>
          </cell>
        </row>
        <row r="18574">
          <cell r="H18574" t="str">
            <v/>
          </cell>
        </row>
        <row r="18575">
          <cell r="H18575" t="str">
            <v/>
          </cell>
        </row>
        <row r="18576">
          <cell r="H18576" t="str">
            <v/>
          </cell>
        </row>
        <row r="18577">
          <cell r="H18577" t="str">
            <v/>
          </cell>
        </row>
        <row r="18578">
          <cell r="H18578" t="str">
            <v/>
          </cell>
        </row>
        <row r="18579">
          <cell r="H18579" t="str">
            <v/>
          </cell>
        </row>
        <row r="18580">
          <cell r="H18580" t="str">
            <v/>
          </cell>
        </row>
        <row r="18581">
          <cell r="H18581" t="str">
            <v/>
          </cell>
        </row>
        <row r="18582">
          <cell r="H18582" t="str">
            <v/>
          </cell>
        </row>
        <row r="18583">
          <cell r="H18583" t="str">
            <v/>
          </cell>
        </row>
        <row r="18584">
          <cell r="H18584" t="str">
            <v/>
          </cell>
        </row>
        <row r="18585">
          <cell r="H18585" t="str">
            <v/>
          </cell>
        </row>
        <row r="18586">
          <cell r="H18586" t="str">
            <v/>
          </cell>
        </row>
        <row r="18587">
          <cell r="H18587" t="str">
            <v/>
          </cell>
        </row>
        <row r="18588">
          <cell r="H18588" t="str">
            <v/>
          </cell>
        </row>
        <row r="18589">
          <cell r="A18589" t="str">
            <v xml:space="preserve">CANTIDAD TOTAL ACTIVIDAD No </v>
          </cell>
          <cell r="H18589" t="str">
            <v/>
          </cell>
        </row>
        <row r="18590">
          <cell r="A18590" t="str">
            <v>INSERTE PLANO, GRÁFICO O ESQUEMA AQUÍ</v>
          </cell>
        </row>
        <row r="18613">
          <cell r="B18613" t="str">
            <v>SANTIAGO RODRÍGUEZ RIVAS</v>
          </cell>
        </row>
        <row r="18614">
          <cell r="B18614" t="str">
            <v>INGENIERO CIVIL PRESUPUESTADOR</v>
          </cell>
        </row>
        <row r="18615">
          <cell r="B18615" t="str">
            <v xml:space="preserve">COSTOS Y PRESUPUESTOS </v>
          </cell>
        </row>
        <row r="18616">
          <cell r="B18616" t="str">
            <v>M.P. 161037-0500005 TLM</v>
          </cell>
          <cell r="C18616" t="str">
            <v>ACTIVIDAD No  - PÁGINA 2</v>
          </cell>
        </row>
        <row r="18617">
          <cell r="A18617" t="str">
            <v>DEPARTAMENTO DE ANTIOQUIA</v>
          </cell>
        </row>
        <row r="18618">
          <cell r="A18618" t="str">
            <v>MUNICIPIO DE BRICEÑO</v>
          </cell>
        </row>
        <row r="18619">
          <cell r="A18619" t="str">
            <v>PROYECTO: PLANTA DE BENEFICIO ANIMAL DEL MUNICIPIO DE BRICEÑO - ANTIOQUIA</v>
          </cell>
        </row>
        <row r="18621">
          <cell r="A18621" t="str">
            <v>MEMORIAS DE OBRA</v>
          </cell>
        </row>
        <row r="18623">
          <cell r="A18623" t="str">
            <v>No.</v>
          </cell>
          <cell r="B18623" t="str">
            <v>DESCRIPCIÓN</v>
          </cell>
          <cell r="F18623" t="str">
            <v>ÍTEM DE PAGO</v>
          </cell>
          <cell r="G18623" t="str">
            <v>UNIDAD</v>
          </cell>
          <cell r="H18623" t="str">
            <v>CANTIDAD</v>
          </cell>
        </row>
        <row r="18624">
          <cell r="B18624" t="str">
            <v/>
          </cell>
          <cell r="F18624" t="str">
            <v/>
          </cell>
          <cell r="G18624" t="str">
            <v/>
          </cell>
          <cell r="H18624" t="str">
            <v/>
          </cell>
        </row>
        <row r="18626">
          <cell r="A18626" t="str">
            <v>DETALLE</v>
          </cell>
          <cell r="C18626" t="str">
            <v>FACTOR</v>
          </cell>
          <cell r="D18626" t="str">
            <v>CANTIDAD</v>
          </cell>
          <cell r="E18626" t="str">
            <v>A (ML)</v>
          </cell>
          <cell r="F18626" t="str">
            <v>B (M2)</v>
          </cell>
          <cell r="G18626" t="str">
            <v>C (M3)</v>
          </cell>
          <cell r="H18626" t="str">
            <v>TOTAL</v>
          </cell>
        </row>
        <row r="18627">
          <cell r="H18627" t="str">
            <v/>
          </cell>
        </row>
        <row r="18628">
          <cell r="H18628" t="str">
            <v/>
          </cell>
        </row>
        <row r="18629">
          <cell r="H18629" t="str">
            <v/>
          </cell>
        </row>
        <row r="18630">
          <cell r="H18630" t="str">
            <v/>
          </cell>
        </row>
        <row r="18631">
          <cell r="H18631" t="str">
            <v/>
          </cell>
        </row>
        <row r="18632">
          <cell r="H18632" t="str">
            <v/>
          </cell>
        </row>
        <row r="18633">
          <cell r="H18633" t="str">
            <v/>
          </cell>
        </row>
        <row r="18634">
          <cell r="H18634" t="str">
            <v/>
          </cell>
        </row>
        <row r="18635">
          <cell r="H18635" t="str">
            <v/>
          </cell>
        </row>
        <row r="18636">
          <cell r="H18636" t="str">
            <v/>
          </cell>
        </row>
        <row r="18637">
          <cell r="H18637" t="str">
            <v/>
          </cell>
        </row>
        <row r="18638">
          <cell r="H18638" t="str">
            <v/>
          </cell>
        </row>
        <row r="18639">
          <cell r="H18639" t="str">
            <v/>
          </cell>
        </row>
        <row r="18640">
          <cell r="H18640" t="str">
            <v/>
          </cell>
        </row>
        <row r="18641">
          <cell r="H18641" t="str">
            <v/>
          </cell>
        </row>
        <row r="18642">
          <cell r="H18642" t="str">
            <v/>
          </cell>
        </row>
        <row r="18643">
          <cell r="H18643" t="str">
            <v/>
          </cell>
        </row>
        <row r="18644">
          <cell r="H18644" t="str">
            <v/>
          </cell>
        </row>
        <row r="18645">
          <cell r="H18645" t="str">
            <v/>
          </cell>
        </row>
        <row r="18646">
          <cell r="H18646" t="str">
            <v/>
          </cell>
        </row>
        <row r="18647">
          <cell r="H18647" t="str">
            <v/>
          </cell>
        </row>
        <row r="18648">
          <cell r="H18648" t="str">
            <v/>
          </cell>
        </row>
        <row r="18649">
          <cell r="H18649" t="str">
            <v/>
          </cell>
        </row>
        <row r="18650">
          <cell r="H18650" t="str">
            <v/>
          </cell>
        </row>
        <row r="18651">
          <cell r="H18651" t="str">
            <v/>
          </cell>
        </row>
        <row r="18652">
          <cell r="H18652" t="str">
            <v/>
          </cell>
        </row>
        <row r="18653">
          <cell r="H18653" t="str">
            <v/>
          </cell>
        </row>
        <row r="18654">
          <cell r="H18654" t="str">
            <v/>
          </cell>
        </row>
        <row r="18655">
          <cell r="H18655" t="str">
            <v/>
          </cell>
        </row>
        <row r="18656">
          <cell r="H18656" t="str">
            <v/>
          </cell>
        </row>
        <row r="18657">
          <cell r="H18657" t="str">
            <v/>
          </cell>
        </row>
        <row r="18658">
          <cell r="H18658" t="str">
            <v/>
          </cell>
        </row>
        <row r="18659">
          <cell r="H18659" t="str">
            <v/>
          </cell>
        </row>
        <row r="18660">
          <cell r="A18660" t="str">
            <v>ACTIVIDAD No  - PÁGINA 1</v>
          </cell>
        </row>
        <row r="18661">
          <cell r="H18661" t="str">
            <v/>
          </cell>
        </row>
        <row r="18662">
          <cell r="H18662" t="str">
            <v/>
          </cell>
        </row>
        <row r="18663">
          <cell r="H18663" t="str">
            <v/>
          </cell>
        </row>
        <row r="18664">
          <cell r="H18664" t="str">
            <v/>
          </cell>
        </row>
        <row r="18665">
          <cell r="H18665" t="str">
            <v/>
          </cell>
        </row>
        <row r="18666">
          <cell r="H18666" t="str">
            <v/>
          </cell>
        </row>
        <row r="18667">
          <cell r="H18667" t="str">
            <v/>
          </cell>
        </row>
        <row r="18668">
          <cell r="H18668" t="str">
            <v/>
          </cell>
        </row>
        <row r="18669">
          <cell r="H18669" t="str">
            <v/>
          </cell>
        </row>
        <row r="18670">
          <cell r="H18670" t="str">
            <v/>
          </cell>
        </row>
        <row r="18671">
          <cell r="H18671" t="str">
            <v/>
          </cell>
        </row>
        <row r="18672">
          <cell r="H18672" t="str">
            <v/>
          </cell>
        </row>
        <row r="18673">
          <cell r="H18673" t="str">
            <v/>
          </cell>
        </row>
        <row r="18674">
          <cell r="H18674" t="str">
            <v/>
          </cell>
        </row>
        <row r="18675">
          <cell r="H18675" t="str">
            <v/>
          </cell>
        </row>
        <row r="18676">
          <cell r="H18676" t="str">
            <v/>
          </cell>
        </row>
        <row r="18677">
          <cell r="H18677" t="str">
            <v/>
          </cell>
        </row>
        <row r="18678">
          <cell r="A18678" t="str">
            <v xml:space="preserve">CANTIDAD TOTAL ACTIVIDAD No </v>
          </cell>
          <cell r="H18678" t="str">
            <v/>
          </cell>
        </row>
        <row r="18679">
          <cell r="A18679" t="str">
            <v>INSERTE PLANO, GRÁFICO O ESQUEMA AQUÍ</v>
          </cell>
        </row>
        <row r="18702">
          <cell r="B18702" t="str">
            <v>SANTIAGO RODRÍGUEZ RIVAS</v>
          </cell>
        </row>
        <row r="18703">
          <cell r="B18703" t="str">
            <v>INGENIERO CIVIL PRESUPUESTADOR</v>
          </cell>
        </row>
        <row r="18704">
          <cell r="B18704" t="str">
            <v xml:space="preserve">COSTOS Y PRESUPUESTOS </v>
          </cell>
        </row>
        <row r="18705">
          <cell r="B18705" t="str">
            <v>M.P. 161037-0500005 TLM</v>
          </cell>
          <cell r="C18705" t="str">
            <v>ACTIVIDAD No  - PÁGINA 2</v>
          </cell>
        </row>
        <row r="18706">
          <cell r="A18706" t="str">
            <v>DEPARTAMENTO DE ANTIOQUIA</v>
          </cell>
        </row>
        <row r="18707">
          <cell r="A18707" t="str">
            <v>MUNICIPIO DE BRICEÑO</v>
          </cell>
        </row>
        <row r="18708">
          <cell r="A18708" t="str">
            <v>PROYECTO: PLANTA DE BENEFICIO ANIMAL DEL MUNICIPIO DE BRICEÑO - ANTIOQUIA</v>
          </cell>
        </row>
        <row r="18710">
          <cell r="A18710" t="str">
            <v>MEMORIAS DE OBRA</v>
          </cell>
        </row>
        <row r="18712">
          <cell r="A18712" t="str">
            <v>No.</v>
          </cell>
          <cell r="B18712" t="str">
            <v>DESCRIPCIÓN</v>
          </cell>
          <cell r="F18712" t="str">
            <v>ÍTEM DE PAGO</v>
          </cell>
          <cell r="G18712" t="str">
            <v>UNIDAD</v>
          </cell>
          <cell r="H18712" t="str">
            <v>CANTIDAD</v>
          </cell>
        </row>
        <row r="18713">
          <cell r="B18713" t="str">
            <v/>
          </cell>
          <cell r="F18713" t="str">
            <v/>
          </cell>
          <cell r="G18713" t="str">
            <v/>
          </cell>
          <cell r="H18713" t="str">
            <v/>
          </cell>
        </row>
        <row r="18715">
          <cell r="A18715" t="str">
            <v>DETALLE</v>
          </cell>
          <cell r="C18715" t="str">
            <v>FACTOR</v>
          </cell>
          <cell r="D18715" t="str">
            <v>CANTIDAD</v>
          </cell>
          <cell r="E18715" t="str">
            <v>A (ML)</v>
          </cell>
          <cell r="F18715" t="str">
            <v>B (M2)</v>
          </cell>
          <cell r="G18715" t="str">
            <v>C (M3)</v>
          </cell>
          <cell r="H18715" t="str">
            <v>TOTAL</v>
          </cell>
        </row>
        <row r="18716">
          <cell r="H18716" t="str">
            <v/>
          </cell>
        </row>
        <row r="18717">
          <cell r="H18717" t="str">
            <v/>
          </cell>
        </row>
        <row r="18718">
          <cell r="H18718" t="str">
            <v/>
          </cell>
        </row>
        <row r="18719">
          <cell r="H18719" t="str">
            <v/>
          </cell>
        </row>
        <row r="18720">
          <cell r="H18720" t="str">
            <v/>
          </cell>
        </row>
        <row r="18721">
          <cell r="H18721" t="str">
            <v/>
          </cell>
        </row>
        <row r="18722">
          <cell r="H18722" t="str">
            <v/>
          </cell>
        </row>
        <row r="18723">
          <cell r="H18723" t="str">
            <v/>
          </cell>
        </row>
        <row r="18724">
          <cell r="H18724" t="str">
            <v/>
          </cell>
        </row>
        <row r="18725">
          <cell r="H18725" t="str">
            <v/>
          </cell>
        </row>
        <row r="18726">
          <cell r="H18726" t="str">
            <v/>
          </cell>
        </row>
        <row r="18727">
          <cell r="H18727" t="str">
            <v/>
          </cell>
        </row>
        <row r="18728">
          <cell r="H18728" t="str">
            <v/>
          </cell>
        </row>
        <row r="18729">
          <cell r="H18729" t="str">
            <v/>
          </cell>
        </row>
        <row r="18730">
          <cell r="H18730" t="str">
            <v/>
          </cell>
        </row>
        <row r="18731">
          <cell r="H18731" t="str">
            <v/>
          </cell>
        </row>
        <row r="18732">
          <cell r="H18732" t="str">
            <v/>
          </cell>
        </row>
        <row r="18733">
          <cell r="H18733" t="str">
            <v/>
          </cell>
        </row>
        <row r="18734">
          <cell r="H18734" t="str">
            <v/>
          </cell>
        </row>
        <row r="18735">
          <cell r="H18735" t="str">
            <v/>
          </cell>
        </row>
        <row r="18736">
          <cell r="H18736" t="str">
            <v/>
          </cell>
        </row>
        <row r="18737">
          <cell r="H18737" t="str">
            <v/>
          </cell>
        </row>
        <row r="18738">
          <cell r="H18738" t="str">
            <v/>
          </cell>
        </row>
        <row r="18739">
          <cell r="H18739" t="str">
            <v/>
          </cell>
        </row>
        <row r="18740">
          <cell r="H18740" t="str">
            <v/>
          </cell>
        </row>
        <row r="18741">
          <cell r="H18741" t="str">
            <v/>
          </cell>
        </row>
        <row r="18742">
          <cell r="H18742" t="str">
            <v/>
          </cell>
        </row>
        <row r="18743">
          <cell r="H18743" t="str">
            <v/>
          </cell>
        </row>
        <row r="18744">
          <cell r="H18744" t="str">
            <v/>
          </cell>
        </row>
        <row r="18745">
          <cell r="H18745" t="str">
            <v/>
          </cell>
        </row>
        <row r="18746">
          <cell r="H18746" t="str">
            <v/>
          </cell>
        </row>
        <row r="18747">
          <cell r="A18747" t="str">
            <v>ACTIVIDAD No  - PÁGINA 1</v>
          </cell>
        </row>
        <row r="18748">
          <cell r="H18748" t="str">
            <v/>
          </cell>
        </row>
        <row r="18749">
          <cell r="H18749" t="str">
            <v/>
          </cell>
        </row>
        <row r="18750">
          <cell r="H18750" t="str">
            <v/>
          </cell>
        </row>
        <row r="18751">
          <cell r="H18751" t="str">
            <v/>
          </cell>
        </row>
        <row r="18752">
          <cell r="H18752" t="str">
            <v/>
          </cell>
        </row>
        <row r="18753">
          <cell r="H18753" t="str">
            <v/>
          </cell>
        </row>
        <row r="18754">
          <cell r="H18754" t="str">
            <v/>
          </cell>
        </row>
        <row r="18755">
          <cell r="H18755" t="str">
            <v/>
          </cell>
        </row>
        <row r="18756">
          <cell r="H18756" t="str">
            <v/>
          </cell>
        </row>
        <row r="18757">
          <cell r="H18757" t="str">
            <v/>
          </cell>
        </row>
        <row r="18758">
          <cell r="H18758" t="str">
            <v/>
          </cell>
        </row>
        <row r="18759">
          <cell r="H18759" t="str">
            <v/>
          </cell>
        </row>
        <row r="18760">
          <cell r="H18760" t="str">
            <v/>
          </cell>
        </row>
        <row r="18761">
          <cell r="H18761" t="str">
            <v/>
          </cell>
        </row>
        <row r="18762">
          <cell r="H18762" t="str">
            <v/>
          </cell>
        </row>
        <row r="18763">
          <cell r="H18763" t="str">
            <v/>
          </cell>
        </row>
        <row r="18764">
          <cell r="H18764" t="str">
            <v/>
          </cell>
        </row>
        <row r="18765">
          <cell r="A18765" t="str">
            <v xml:space="preserve">CANTIDAD TOTAL ACTIVIDAD No </v>
          </cell>
          <cell r="H18765" t="str">
            <v/>
          </cell>
        </row>
        <row r="18766">
          <cell r="A18766" t="str">
            <v>INSERTE PLANO, GRÁFICO O ESQUEMA AQUÍ</v>
          </cell>
        </row>
        <row r="18789">
          <cell r="B18789" t="str">
            <v>SANTIAGO RODRÍGUEZ RIVAS</v>
          </cell>
        </row>
        <row r="18790">
          <cell r="B18790" t="str">
            <v>INGENIERO CIVIL PRESUPUESTADOR</v>
          </cell>
        </row>
        <row r="18791">
          <cell r="B18791" t="str">
            <v xml:space="preserve">COSTOS Y PRESUPUESTOS </v>
          </cell>
        </row>
        <row r="18792">
          <cell r="B18792" t="str">
            <v>M.P. 161037-0500005 TLM</v>
          </cell>
          <cell r="C18792" t="str">
            <v>ACTIVIDAD No  - PÁGINA 2</v>
          </cell>
        </row>
        <row r="18793">
          <cell r="A18793" t="str">
            <v>DEPARTAMENTO DE ANTIOQUIA</v>
          </cell>
        </row>
        <row r="18794">
          <cell r="A18794" t="str">
            <v>MUNICIPIO DE BRICEÑO</v>
          </cell>
        </row>
        <row r="18795">
          <cell r="A18795" t="str">
            <v>PROYECTO: PLANTA DE BENEFICIO ANIMAL DEL MUNICIPIO DE BRICEÑO - ANTIOQUIA</v>
          </cell>
        </row>
        <row r="18797">
          <cell r="A18797" t="str">
            <v>MEMORIAS DE OBRA</v>
          </cell>
        </row>
        <row r="18799">
          <cell r="A18799" t="str">
            <v>No.</v>
          </cell>
          <cell r="B18799" t="str">
            <v>DESCRIPCIÓN</v>
          </cell>
          <cell r="F18799" t="str">
            <v>ÍTEM DE PAGO</v>
          </cell>
          <cell r="G18799" t="str">
            <v>UNIDAD</v>
          </cell>
          <cell r="H18799" t="str">
            <v>CANTIDAD</v>
          </cell>
        </row>
        <row r="18800">
          <cell r="B18800" t="str">
            <v/>
          </cell>
          <cell r="F18800" t="str">
            <v/>
          </cell>
          <cell r="G18800" t="str">
            <v/>
          </cell>
          <cell r="H18800" t="str">
            <v/>
          </cell>
        </row>
        <row r="18802">
          <cell r="A18802" t="str">
            <v>DETALLE</v>
          </cell>
          <cell r="C18802" t="str">
            <v>FACTOR</v>
          </cell>
          <cell r="D18802" t="str">
            <v>CANTIDAD</v>
          </cell>
          <cell r="E18802" t="str">
            <v>A (ML)</v>
          </cell>
          <cell r="F18802" t="str">
            <v>B (M2)</v>
          </cell>
          <cell r="G18802" t="str">
            <v>C (M3)</v>
          </cell>
          <cell r="H18802" t="str">
            <v>TOTAL</v>
          </cell>
        </row>
        <row r="18803">
          <cell r="H18803" t="str">
            <v/>
          </cell>
        </row>
        <row r="18804">
          <cell r="H18804" t="str">
            <v/>
          </cell>
        </row>
        <row r="18805">
          <cell r="H18805" t="str">
            <v/>
          </cell>
        </row>
        <row r="18806">
          <cell r="H18806" t="str">
            <v/>
          </cell>
        </row>
        <row r="18807">
          <cell r="H18807" t="str">
            <v/>
          </cell>
        </row>
        <row r="18808">
          <cell r="H18808" t="str">
            <v/>
          </cell>
        </row>
        <row r="18809">
          <cell r="H18809" t="str">
            <v/>
          </cell>
        </row>
        <row r="18810">
          <cell r="H18810" t="str">
            <v/>
          </cell>
        </row>
        <row r="18811">
          <cell r="H18811" t="str">
            <v/>
          </cell>
        </row>
        <row r="18812">
          <cell r="H18812" t="str">
            <v/>
          </cell>
        </row>
        <row r="18813">
          <cell r="H18813" t="str">
            <v/>
          </cell>
        </row>
        <row r="18814">
          <cell r="H18814" t="str">
            <v/>
          </cell>
        </row>
        <row r="18815">
          <cell r="H18815" t="str">
            <v/>
          </cell>
        </row>
        <row r="18816">
          <cell r="H18816" t="str">
            <v/>
          </cell>
        </row>
        <row r="18817">
          <cell r="H18817" t="str">
            <v/>
          </cell>
        </row>
        <row r="18818">
          <cell r="H18818" t="str">
            <v/>
          </cell>
        </row>
        <row r="18819">
          <cell r="H18819" t="str">
            <v/>
          </cell>
        </row>
        <row r="18820">
          <cell r="H18820" t="str">
            <v/>
          </cell>
        </row>
        <row r="18821">
          <cell r="H18821" t="str">
            <v/>
          </cell>
        </row>
        <row r="18822">
          <cell r="H18822" t="str">
            <v/>
          </cell>
        </row>
        <row r="18823">
          <cell r="H18823" t="str">
            <v/>
          </cell>
        </row>
        <row r="18824">
          <cell r="H18824" t="str">
            <v/>
          </cell>
        </row>
        <row r="18825">
          <cell r="H18825" t="str">
            <v/>
          </cell>
        </row>
        <row r="18826">
          <cell r="H18826" t="str">
            <v/>
          </cell>
        </row>
        <row r="18827">
          <cell r="H18827" t="str">
            <v/>
          </cell>
        </row>
        <row r="18828">
          <cell r="H18828" t="str">
            <v/>
          </cell>
        </row>
        <row r="18829">
          <cell r="H18829" t="str">
            <v/>
          </cell>
        </row>
        <row r="18830">
          <cell r="H18830" t="str">
            <v/>
          </cell>
        </row>
        <row r="18831">
          <cell r="H18831" t="str">
            <v/>
          </cell>
        </row>
        <row r="18832">
          <cell r="H18832" t="str">
            <v/>
          </cell>
        </row>
        <row r="18833">
          <cell r="H18833" t="str">
            <v/>
          </cell>
        </row>
        <row r="18834">
          <cell r="A18834" t="str">
            <v>ACTIVIDAD No  - PÁGINA 1</v>
          </cell>
        </row>
        <row r="18835">
          <cell r="H18835" t="str">
            <v/>
          </cell>
        </row>
        <row r="18836">
          <cell r="H18836" t="str">
            <v/>
          </cell>
        </row>
        <row r="18837">
          <cell r="H18837" t="str">
            <v/>
          </cell>
        </row>
        <row r="18838">
          <cell r="H18838" t="str">
            <v/>
          </cell>
        </row>
        <row r="18839">
          <cell r="H18839" t="str">
            <v/>
          </cell>
        </row>
        <row r="18840">
          <cell r="H18840" t="str">
            <v/>
          </cell>
        </row>
        <row r="18841">
          <cell r="H18841" t="str">
            <v/>
          </cell>
        </row>
        <row r="18842">
          <cell r="H18842" t="str">
            <v/>
          </cell>
        </row>
        <row r="18843">
          <cell r="H18843" t="str">
            <v/>
          </cell>
        </row>
        <row r="18844">
          <cell r="H18844" t="str">
            <v/>
          </cell>
        </row>
        <row r="18845">
          <cell r="H18845" t="str">
            <v/>
          </cell>
        </row>
        <row r="18846">
          <cell r="H18846" t="str">
            <v/>
          </cell>
        </row>
        <row r="18847">
          <cell r="H18847" t="str">
            <v/>
          </cell>
        </row>
        <row r="18848">
          <cell r="H18848" t="str">
            <v/>
          </cell>
        </row>
        <row r="18849">
          <cell r="H18849" t="str">
            <v/>
          </cell>
        </row>
        <row r="18850">
          <cell r="H18850" t="str">
            <v/>
          </cell>
        </row>
        <row r="18851">
          <cell r="H18851" t="str">
            <v/>
          </cell>
        </row>
        <row r="18852">
          <cell r="A18852" t="str">
            <v xml:space="preserve">CANTIDAD TOTAL ACTIVIDAD No </v>
          </cell>
          <cell r="H18852" t="str">
            <v/>
          </cell>
        </row>
        <row r="18853">
          <cell r="A18853" t="str">
            <v>INSERTE PLANO, GRÁFICO O ESQUEMA AQUÍ</v>
          </cell>
        </row>
        <row r="18876">
          <cell r="B18876" t="str">
            <v>SANTIAGO RODRÍGUEZ RIVAS</v>
          </cell>
        </row>
        <row r="18877">
          <cell r="B18877" t="str">
            <v>INGENIERO CIVIL PRESUPUESTADOR</v>
          </cell>
        </row>
        <row r="18878">
          <cell r="B18878" t="str">
            <v xml:space="preserve">COSTOS Y PRESUPUESTOS </v>
          </cell>
        </row>
        <row r="18879">
          <cell r="B18879" t="str">
            <v>M.P. 161037-0500005 TLM</v>
          </cell>
          <cell r="C18879" t="str">
            <v>ACTIVIDAD No  - PÁGINA 2</v>
          </cell>
        </row>
        <row r="18880">
          <cell r="A18880" t="str">
            <v>DEPARTAMENTO DE ANTIOQUIA</v>
          </cell>
        </row>
        <row r="18881">
          <cell r="A18881" t="str">
            <v>MUNICIPIO DE BRICEÑO</v>
          </cell>
        </row>
        <row r="18882">
          <cell r="A18882" t="str">
            <v>PROYECTO: PLANTA DE BENEFICIO ANIMAL DEL MUNICIPIO DE BRICEÑO - ANTIOQUIA</v>
          </cell>
        </row>
        <row r="18884">
          <cell r="A18884" t="str">
            <v>MEMORIAS DE OBRA</v>
          </cell>
        </row>
        <row r="18886">
          <cell r="A18886" t="str">
            <v>No.</v>
          </cell>
          <cell r="B18886" t="str">
            <v>DESCRIPCIÓN</v>
          </cell>
          <cell r="F18886" t="str">
            <v>ÍTEM DE PAGO</v>
          </cell>
          <cell r="G18886" t="str">
            <v>UNIDAD</v>
          </cell>
          <cell r="H18886" t="str">
            <v>CANTIDAD</v>
          </cell>
        </row>
        <row r="18887">
          <cell r="B18887" t="str">
            <v/>
          </cell>
          <cell r="F18887" t="str">
            <v/>
          </cell>
          <cell r="G18887" t="str">
            <v/>
          </cell>
          <cell r="H18887" t="str">
            <v/>
          </cell>
        </row>
        <row r="18889">
          <cell r="A18889" t="str">
            <v>DETALLE</v>
          </cell>
          <cell r="C18889" t="str">
            <v>FACTOR</v>
          </cell>
          <cell r="D18889" t="str">
            <v>CANTIDAD</v>
          </cell>
          <cell r="E18889" t="str">
            <v>A (ML)</v>
          </cell>
          <cell r="F18889" t="str">
            <v>B (M2)</v>
          </cell>
          <cell r="G18889" t="str">
            <v>C (M3)</v>
          </cell>
          <cell r="H18889" t="str">
            <v>TOTAL</v>
          </cell>
        </row>
        <row r="18890">
          <cell r="H18890" t="str">
            <v/>
          </cell>
        </row>
        <row r="18891">
          <cell r="H18891" t="str">
            <v/>
          </cell>
        </row>
        <row r="18892">
          <cell r="H18892" t="str">
            <v/>
          </cell>
        </row>
        <row r="18893">
          <cell r="H18893" t="str">
            <v/>
          </cell>
        </row>
        <row r="18894">
          <cell r="H18894" t="str">
            <v/>
          </cell>
        </row>
        <row r="18895">
          <cell r="H18895" t="str">
            <v/>
          </cell>
        </row>
        <row r="18896">
          <cell r="H18896" t="str">
            <v/>
          </cell>
        </row>
        <row r="18897">
          <cell r="H18897" t="str">
            <v/>
          </cell>
        </row>
        <row r="18898">
          <cell r="H18898" t="str">
            <v/>
          </cell>
        </row>
        <row r="18899">
          <cell r="H18899" t="str">
            <v/>
          </cell>
        </row>
        <row r="18900">
          <cell r="H18900" t="str">
            <v/>
          </cell>
        </row>
        <row r="18901">
          <cell r="H18901" t="str">
            <v/>
          </cell>
        </row>
        <row r="18902">
          <cell r="H18902" t="str">
            <v/>
          </cell>
        </row>
        <row r="18903">
          <cell r="H18903" t="str">
            <v/>
          </cell>
        </row>
        <row r="18904">
          <cell r="H18904" t="str">
            <v/>
          </cell>
        </row>
        <row r="18905">
          <cell r="H18905" t="str">
            <v/>
          </cell>
        </row>
        <row r="18906">
          <cell r="H18906" t="str">
            <v/>
          </cell>
        </row>
        <row r="18907">
          <cell r="H18907" t="str">
            <v/>
          </cell>
        </row>
        <row r="18908">
          <cell r="H18908" t="str">
            <v/>
          </cell>
        </row>
        <row r="18909">
          <cell r="H18909" t="str">
            <v/>
          </cell>
        </row>
        <row r="18910">
          <cell r="H18910" t="str">
            <v/>
          </cell>
        </row>
        <row r="18911">
          <cell r="H18911" t="str">
            <v/>
          </cell>
        </row>
        <row r="18912">
          <cell r="H18912" t="str">
            <v/>
          </cell>
        </row>
        <row r="18913">
          <cell r="H18913" t="str">
            <v/>
          </cell>
        </row>
        <row r="18914">
          <cell r="H18914" t="str">
            <v/>
          </cell>
        </row>
        <row r="18915">
          <cell r="H18915" t="str">
            <v/>
          </cell>
        </row>
        <row r="18916">
          <cell r="H18916" t="str">
            <v/>
          </cell>
        </row>
        <row r="18917">
          <cell r="H18917" t="str">
            <v/>
          </cell>
        </row>
        <row r="18918">
          <cell r="H18918" t="str">
            <v/>
          </cell>
        </row>
        <row r="18919">
          <cell r="H18919" t="str">
            <v/>
          </cell>
        </row>
        <row r="18920">
          <cell r="H18920" t="str">
            <v/>
          </cell>
        </row>
        <row r="18921">
          <cell r="A18921" t="str">
            <v>ACTIVIDAD No  - PÁGINA 1</v>
          </cell>
        </row>
        <row r="18922">
          <cell r="H18922" t="str">
            <v/>
          </cell>
        </row>
        <row r="18923">
          <cell r="H18923" t="str">
            <v/>
          </cell>
        </row>
        <row r="18924">
          <cell r="H18924" t="str">
            <v/>
          </cell>
        </row>
        <row r="18925">
          <cell r="H18925" t="str">
            <v/>
          </cell>
        </row>
        <row r="18926">
          <cell r="H18926" t="str">
            <v/>
          </cell>
        </row>
        <row r="18927">
          <cell r="H18927" t="str">
            <v/>
          </cell>
        </row>
        <row r="18928">
          <cell r="H18928" t="str">
            <v/>
          </cell>
        </row>
        <row r="18929">
          <cell r="H18929" t="str">
            <v/>
          </cell>
        </row>
        <row r="18930">
          <cell r="H18930" t="str">
            <v/>
          </cell>
        </row>
        <row r="18931">
          <cell r="H18931" t="str">
            <v/>
          </cell>
        </row>
        <row r="18932">
          <cell r="H18932" t="str">
            <v/>
          </cell>
        </row>
        <row r="18933">
          <cell r="H18933" t="str">
            <v/>
          </cell>
        </row>
        <row r="18934">
          <cell r="H18934" t="str">
            <v/>
          </cell>
        </row>
        <row r="18935">
          <cell r="H18935" t="str">
            <v/>
          </cell>
        </row>
        <row r="18936">
          <cell r="H18936" t="str">
            <v/>
          </cell>
        </row>
        <row r="18937">
          <cell r="H18937" t="str">
            <v/>
          </cell>
        </row>
        <row r="18938">
          <cell r="H18938" t="str">
            <v/>
          </cell>
        </row>
        <row r="18939">
          <cell r="A18939" t="str">
            <v xml:space="preserve">CANTIDAD TOTAL ACTIVIDAD No </v>
          </cell>
          <cell r="H18939" t="str">
            <v/>
          </cell>
        </row>
        <row r="18940">
          <cell r="A18940" t="str">
            <v>INSERTE PLANO, GRÁFICO O ESQUEMA AQUÍ</v>
          </cell>
        </row>
        <row r="18963">
          <cell r="B18963" t="str">
            <v>SANTIAGO RODRÍGUEZ RIVAS</v>
          </cell>
        </row>
        <row r="18964">
          <cell r="B18964" t="str">
            <v>INGENIERO CIVIL PRESUPUESTADOR</v>
          </cell>
        </row>
        <row r="18965">
          <cell r="B18965" t="str">
            <v xml:space="preserve">COSTOS Y PRESUPUESTOS </v>
          </cell>
        </row>
        <row r="18966">
          <cell r="B18966" t="str">
            <v>M.P. 161037-0500005 TLM</v>
          </cell>
          <cell r="C18966" t="str">
            <v>ACTIVIDAD No  - PÁGINA 2</v>
          </cell>
        </row>
        <row r="18967">
          <cell r="A18967" t="str">
            <v>DEPARTAMENTO DE ANTIOQUIA</v>
          </cell>
        </row>
        <row r="18968">
          <cell r="A18968" t="str">
            <v>MUNICIPIO DE BRICEÑO</v>
          </cell>
        </row>
        <row r="18969">
          <cell r="A18969" t="str">
            <v>PROYECTO: PLANTA DE BENEFICIO ANIMAL DEL MUNICIPIO DE BRICEÑO - ANTIOQUIA</v>
          </cell>
        </row>
        <row r="18971">
          <cell r="A18971" t="str">
            <v>MEMORIAS DE OBRA</v>
          </cell>
        </row>
        <row r="18973">
          <cell r="A18973" t="str">
            <v>No.</v>
          </cell>
          <cell r="B18973" t="str">
            <v>DESCRIPCIÓN</v>
          </cell>
          <cell r="F18973" t="str">
            <v>ÍTEM DE PAGO</v>
          </cell>
          <cell r="G18973" t="str">
            <v>UNIDAD</v>
          </cell>
          <cell r="H18973" t="str">
            <v>CANTIDAD</v>
          </cell>
        </row>
        <row r="18974">
          <cell r="B18974" t="str">
            <v/>
          </cell>
          <cell r="F18974" t="str">
            <v/>
          </cell>
          <cell r="G18974" t="str">
            <v/>
          </cell>
          <cell r="H18974" t="str">
            <v/>
          </cell>
        </row>
        <row r="18976">
          <cell r="A18976" t="str">
            <v>DETALLE</v>
          </cell>
          <cell r="C18976" t="str">
            <v>FACTOR</v>
          </cell>
          <cell r="D18976" t="str">
            <v>CANTIDAD</v>
          </cell>
          <cell r="E18976" t="str">
            <v>A (ML)</v>
          </cell>
          <cell r="F18976" t="str">
            <v>B (M2)</v>
          </cell>
          <cell r="G18976" t="str">
            <v>C (M3)</v>
          </cell>
          <cell r="H18976" t="str">
            <v>TOTAL</v>
          </cell>
        </row>
        <row r="18977">
          <cell r="H18977" t="str">
            <v/>
          </cell>
        </row>
        <row r="18978">
          <cell r="H18978" t="str">
            <v/>
          </cell>
        </row>
        <row r="18979">
          <cell r="H18979" t="str">
            <v/>
          </cell>
        </row>
        <row r="18980">
          <cell r="H18980" t="str">
            <v/>
          </cell>
        </row>
        <row r="18981">
          <cell r="H18981" t="str">
            <v/>
          </cell>
        </row>
        <row r="18982">
          <cell r="H18982" t="str">
            <v/>
          </cell>
        </row>
        <row r="18983">
          <cell r="H18983" t="str">
            <v/>
          </cell>
        </row>
        <row r="18984">
          <cell r="H18984" t="str">
            <v/>
          </cell>
        </row>
        <row r="18985">
          <cell r="H18985" t="str">
            <v/>
          </cell>
        </row>
        <row r="18986">
          <cell r="H18986" t="str">
            <v/>
          </cell>
        </row>
        <row r="18987">
          <cell r="H18987" t="str">
            <v/>
          </cell>
        </row>
        <row r="18988">
          <cell r="H18988" t="str">
            <v/>
          </cell>
        </row>
        <row r="18989">
          <cell r="H18989" t="str">
            <v/>
          </cell>
        </row>
        <row r="18990">
          <cell r="H18990" t="str">
            <v/>
          </cell>
        </row>
        <row r="18991">
          <cell r="H18991" t="str">
            <v/>
          </cell>
        </row>
        <row r="18992">
          <cell r="H18992" t="str">
            <v/>
          </cell>
        </row>
        <row r="18993">
          <cell r="H18993" t="str">
            <v/>
          </cell>
        </row>
        <row r="18994">
          <cell r="H18994" t="str">
            <v/>
          </cell>
        </row>
        <row r="18995">
          <cell r="H18995" t="str">
            <v/>
          </cell>
        </row>
        <row r="18996">
          <cell r="H18996" t="str">
            <v/>
          </cell>
        </row>
        <row r="18997">
          <cell r="H18997" t="str">
            <v/>
          </cell>
        </row>
        <row r="18998">
          <cell r="H18998" t="str">
            <v/>
          </cell>
        </row>
        <row r="18999">
          <cell r="H18999" t="str">
            <v/>
          </cell>
        </row>
        <row r="19000">
          <cell r="H19000" t="str">
            <v/>
          </cell>
        </row>
        <row r="19001">
          <cell r="H19001" t="str">
            <v/>
          </cell>
        </row>
        <row r="19002">
          <cell r="H19002" t="str">
            <v/>
          </cell>
        </row>
        <row r="19003">
          <cell r="H19003" t="str">
            <v/>
          </cell>
        </row>
        <row r="19004">
          <cell r="H19004" t="str">
            <v/>
          </cell>
        </row>
        <row r="19005">
          <cell r="H19005" t="str">
            <v/>
          </cell>
        </row>
        <row r="19006">
          <cell r="H19006" t="str">
            <v/>
          </cell>
        </row>
        <row r="19007">
          <cell r="H19007" t="str">
            <v/>
          </cell>
        </row>
        <row r="19008">
          <cell r="A19008" t="str">
            <v>ACTIVIDAD No  - PÁGINA 1</v>
          </cell>
        </row>
        <row r="19009">
          <cell r="H19009" t="str">
            <v/>
          </cell>
        </row>
        <row r="19010">
          <cell r="H19010" t="str">
            <v/>
          </cell>
        </row>
        <row r="19011">
          <cell r="H19011" t="str">
            <v/>
          </cell>
        </row>
        <row r="19012">
          <cell r="H19012" t="str">
            <v/>
          </cell>
        </row>
        <row r="19013">
          <cell r="H19013" t="str">
            <v/>
          </cell>
        </row>
        <row r="19014">
          <cell r="H19014" t="str">
            <v/>
          </cell>
        </row>
        <row r="19015">
          <cell r="H19015" t="str">
            <v/>
          </cell>
        </row>
        <row r="19016">
          <cell r="H19016" t="str">
            <v/>
          </cell>
        </row>
        <row r="19017">
          <cell r="H19017" t="str">
            <v/>
          </cell>
        </row>
        <row r="19018">
          <cell r="H19018" t="str">
            <v/>
          </cell>
        </row>
        <row r="19019">
          <cell r="H19019" t="str">
            <v/>
          </cell>
        </row>
        <row r="19020">
          <cell r="H19020" t="str">
            <v/>
          </cell>
        </row>
        <row r="19021">
          <cell r="H19021" t="str">
            <v/>
          </cell>
        </row>
        <row r="19022">
          <cell r="H19022" t="str">
            <v/>
          </cell>
        </row>
        <row r="19023">
          <cell r="H19023" t="str">
            <v/>
          </cell>
        </row>
        <row r="19024">
          <cell r="H19024" t="str">
            <v/>
          </cell>
        </row>
        <row r="19025">
          <cell r="H19025" t="str">
            <v/>
          </cell>
        </row>
        <row r="19026">
          <cell r="A19026" t="str">
            <v xml:space="preserve">CANTIDAD TOTAL ACTIVIDAD No </v>
          </cell>
          <cell r="H19026" t="str">
            <v/>
          </cell>
        </row>
        <row r="19027">
          <cell r="A19027" t="str">
            <v>INSERTE PLANO, GRÁFICO O ESQUEMA AQUÍ</v>
          </cell>
        </row>
        <row r="19050">
          <cell r="B19050" t="str">
            <v>SANTIAGO RODRÍGUEZ RIVAS</v>
          </cell>
        </row>
        <row r="19051">
          <cell r="B19051" t="str">
            <v>INGENIERO CIVIL PRESUPUESTADOR</v>
          </cell>
        </row>
        <row r="19052">
          <cell r="B19052" t="str">
            <v xml:space="preserve">COSTOS Y PRESUPUESTOS </v>
          </cell>
        </row>
        <row r="19053">
          <cell r="B19053" t="str">
            <v>M.P. 161037-0500005 TLM</v>
          </cell>
          <cell r="C19053" t="str">
            <v>ACTIVIDAD No  - PÁGINA 2</v>
          </cell>
        </row>
        <row r="19054">
          <cell r="A19054" t="str">
            <v>DEPARTAMENTO DE ANTIOQUIA</v>
          </cell>
        </row>
        <row r="19055">
          <cell r="A19055" t="str">
            <v>MUNICIPIO DE BRICEÑO</v>
          </cell>
        </row>
        <row r="19056">
          <cell r="A19056" t="str">
            <v>PROYECTO: PLANTA DE BENEFICIO ANIMAL DEL MUNICIPIO DE BRICEÑO - ANTIOQUIA</v>
          </cell>
        </row>
        <row r="19058">
          <cell r="A19058" t="str">
            <v>MEMORIAS DE OBRA</v>
          </cell>
        </row>
        <row r="19060">
          <cell r="A19060" t="str">
            <v>No.</v>
          </cell>
          <cell r="B19060" t="str">
            <v>DESCRIPCIÓN</v>
          </cell>
          <cell r="F19060" t="str">
            <v>ÍTEM DE PAGO</v>
          </cell>
          <cell r="G19060" t="str">
            <v>UNIDAD</v>
          </cell>
          <cell r="H19060" t="str">
            <v>CANTIDAD</v>
          </cell>
        </row>
        <row r="19061">
          <cell r="B19061" t="str">
            <v/>
          </cell>
          <cell r="F19061" t="str">
            <v/>
          </cell>
          <cell r="G19061" t="str">
            <v/>
          </cell>
          <cell r="H19061" t="str">
            <v/>
          </cell>
        </row>
        <row r="19063">
          <cell r="A19063" t="str">
            <v>DETALLE</v>
          </cell>
          <cell r="C19063" t="str">
            <v>FACTOR</v>
          </cell>
          <cell r="D19063" t="str">
            <v>CANTIDAD</v>
          </cell>
          <cell r="E19063" t="str">
            <v>A (ML)</v>
          </cell>
          <cell r="F19063" t="str">
            <v>B (M2)</v>
          </cell>
          <cell r="G19063" t="str">
            <v>C (M3)</v>
          </cell>
          <cell r="H19063" t="str">
            <v>TOTAL</v>
          </cell>
        </row>
        <row r="19064">
          <cell r="H19064" t="str">
            <v/>
          </cell>
        </row>
        <row r="19065">
          <cell r="H19065" t="str">
            <v/>
          </cell>
        </row>
        <row r="19066">
          <cell r="H19066" t="str">
            <v/>
          </cell>
        </row>
        <row r="19067">
          <cell r="H19067" t="str">
            <v/>
          </cell>
        </row>
        <row r="19068">
          <cell r="H19068" t="str">
            <v/>
          </cell>
        </row>
        <row r="19069">
          <cell r="H19069" t="str">
            <v/>
          </cell>
        </row>
        <row r="19070">
          <cell r="H19070" t="str">
            <v/>
          </cell>
        </row>
        <row r="19071">
          <cell r="H19071" t="str">
            <v/>
          </cell>
        </row>
        <row r="19072">
          <cell r="H19072" t="str">
            <v/>
          </cell>
        </row>
        <row r="19073">
          <cell r="H19073" t="str">
            <v/>
          </cell>
        </row>
        <row r="19074">
          <cell r="H19074" t="str">
            <v/>
          </cell>
        </row>
        <row r="19075">
          <cell r="H19075" t="str">
            <v/>
          </cell>
        </row>
        <row r="19076">
          <cell r="H19076" t="str">
            <v/>
          </cell>
        </row>
        <row r="19077">
          <cell r="H19077" t="str">
            <v/>
          </cell>
        </row>
        <row r="19078">
          <cell r="H19078" t="str">
            <v/>
          </cell>
        </row>
        <row r="19079">
          <cell r="H19079" t="str">
            <v/>
          </cell>
        </row>
        <row r="19080">
          <cell r="H19080" t="str">
            <v/>
          </cell>
        </row>
        <row r="19081">
          <cell r="H19081" t="str">
            <v/>
          </cell>
        </row>
        <row r="19082">
          <cell r="H19082" t="str">
            <v/>
          </cell>
        </row>
        <row r="19083">
          <cell r="H19083" t="str">
            <v/>
          </cell>
        </row>
        <row r="19084">
          <cell r="H19084" t="str">
            <v/>
          </cell>
        </row>
        <row r="19085">
          <cell r="H19085" t="str">
            <v/>
          </cell>
        </row>
        <row r="19086">
          <cell r="H19086" t="str">
            <v/>
          </cell>
        </row>
        <row r="19087">
          <cell r="H19087" t="str">
            <v/>
          </cell>
        </row>
        <row r="19088">
          <cell r="H19088" t="str">
            <v/>
          </cell>
        </row>
        <row r="19089">
          <cell r="H19089" t="str">
            <v/>
          </cell>
        </row>
        <row r="19090">
          <cell r="H19090" t="str">
            <v/>
          </cell>
        </row>
        <row r="19091">
          <cell r="H19091" t="str">
            <v/>
          </cell>
        </row>
        <row r="19092">
          <cell r="H19092" t="str">
            <v/>
          </cell>
        </row>
        <row r="19093">
          <cell r="H19093" t="str">
            <v/>
          </cell>
        </row>
        <row r="19094">
          <cell r="H19094" t="str">
            <v/>
          </cell>
        </row>
        <row r="19095">
          <cell r="H19095" t="str">
            <v/>
          </cell>
        </row>
        <row r="19096">
          <cell r="H19096" t="str">
            <v/>
          </cell>
        </row>
        <row r="19097">
          <cell r="A19097" t="str">
            <v>ACTIVIDAD No  - PÁGINA 1</v>
          </cell>
        </row>
        <row r="19098">
          <cell r="H19098" t="str">
            <v/>
          </cell>
        </row>
        <row r="19099">
          <cell r="H19099" t="str">
            <v/>
          </cell>
        </row>
        <row r="19100">
          <cell r="H19100" t="str">
            <v/>
          </cell>
        </row>
        <row r="19101">
          <cell r="H19101" t="str">
            <v/>
          </cell>
        </row>
        <row r="19102">
          <cell r="H19102" t="str">
            <v/>
          </cell>
        </row>
        <row r="19103">
          <cell r="H19103" t="str">
            <v/>
          </cell>
        </row>
        <row r="19104">
          <cell r="H19104" t="str">
            <v/>
          </cell>
        </row>
        <row r="19105">
          <cell r="H19105" t="str">
            <v/>
          </cell>
        </row>
        <row r="19106">
          <cell r="H19106" t="str">
            <v/>
          </cell>
        </row>
        <row r="19107">
          <cell r="H19107" t="str">
            <v/>
          </cell>
        </row>
        <row r="19108">
          <cell r="H19108" t="str">
            <v/>
          </cell>
        </row>
        <row r="19109">
          <cell r="H19109" t="str">
            <v/>
          </cell>
        </row>
        <row r="19110">
          <cell r="H19110" t="str">
            <v/>
          </cell>
        </row>
        <row r="19111">
          <cell r="H19111" t="str">
            <v/>
          </cell>
        </row>
        <row r="19112">
          <cell r="H19112" t="str">
            <v/>
          </cell>
        </row>
        <row r="19113">
          <cell r="H19113" t="str">
            <v/>
          </cell>
        </row>
        <row r="19114">
          <cell r="H19114" t="str">
            <v/>
          </cell>
        </row>
        <row r="19115">
          <cell r="A19115" t="str">
            <v xml:space="preserve">CANTIDAD TOTAL ACTIVIDAD No </v>
          </cell>
          <cell r="H19115" t="str">
            <v/>
          </cell>
        </row>
        <row r="19116">
          <cell r="A19116" t="str">
            <v>INSERTE PLANO, GRÁFICO O ESQUEMA AQUÍ</v>
          </cell>
        </row>
        <row r="19139">
          <cell r="B19139" t="str">
            <v>SANTIAGO RODRÍGUEZ RIVAS</v>
          </cell>
        </row>
        <row r="19140">
          <cell r="B19140" t="str">
            <v>INGENIERO CIVIL PRESUPUESTADOR</v>
          </cell>
        </row>
        <row r="19141">
          <cell r="B19141" t="str">
            <v xml:space="preserve">COSTOS Y PRESUPUESTOS </v>
          </cell>
        </row>
        <row r="19142">
          <cell r="B19142" t="str">
            <v>M.P. 161037-0500005 TLM</v>
          </cell>
          <cell r="C19142" t="str">
            <v>ACTIVIDAD No  - PÁGINA 2</v>
          </cell>
        </row>
        <row r="19143">
          <cell r="A19143" t="str">
            <v>DEPARTAMENTO DE ANTIOQUIA</v>
          </cell>
        </row>
        <row r="19144">
          <cell r="A19144" t="str">
            <v>MUNICIPIO DE BRICEÑO</v>
          </cell>
        </row>
        <row r="19145">
          <cell r="A19145" t="str">
            <v>PROYECTO: PLANTA DE BENEFICIO ANIMAL DEL MUNICIPIO DE BRICEÑO - ANTIOQUIA</v>
          </cell>
        </row>
        <row r="19147">
          <cell r="A19147" t="str">
            <v>MEMORIAS DE OBRA</v>
          </cell>
        </row>
        <row r="19149">
          <cell r="A19149" t="str">
            <v>No.</v>
          </cell>
          <cell r="B19149" t="str">
            <v>DESCRIPCIÓN</v>
          </cell>
          <cell r="F19149" t="str">
            <v>ÍTEM DE PAGO</v>
          </cell>
          <cell r="G19149" t="str">
            <v>UNIDAD</v>
          </cell>
          <cell r="H19149" t="str">
            <v>CANTIDAD</v>
          </cell>
        </row>
        <row r="19150">
          <cell r="B19150" t="str">
            <v/>
          </cell>
          <cell r="F19150" t="str">
            <v/>
          </cell>
          <cell r="G19150" t="str">
            <v/>
          </cell>
          <cell r="H19150" t="str">
            <v/>
          </cell>
        </row>
        <row r="19152">
          <cell r="A19152" t="str">
            <v>DETALLE</v>
          </cell>
          <cell r="C19152" t="str">
            <v>FACTOR</v>
          </cell>
          <cell r="D19152" t="str">
            <v>CANTIDAD</v>
          </cell>
          <cell r="E19152" t="str">
            <v>A (ML)</v>
          </cell>
          <cell r="F19152" t="str">
            <v>B (M2)</v>
          </cell>
          <cell r="G19152" t="str">
            <v>C (M3)</v>
          </cell>
          <cell r="H19152" t="str">
            <v>TOTAL</v>
          </cell>
        </row>
        <row r="19153">
          <cell r="H19153" t="str">
            <v/>
          </cell>
        </row>
        <row r="19154">
          <cell r="H19154" t="str">
            <v/>
          </cell>
        </row>
        <row r="19155">
          <cell r="H19155" t="str">
            <v/>
          </cell>
        </row>
        <row r="19156">
          <cell r="H19156" t="str">
            <v/>
          </cell>
        </row>
        <row r="19157">
          <cell r="H19157" t="str">
            <v/>
          </cell>
        </row>
        <row r="19158">
          <cell r="H19158" t="str">
            <v/>
          </cell>
        </row>
        <row r="19159">
          <cell r="H19159" t="str">
            <v/>
          </cell>
        </row>
        <row r="19160">
          <cell r="H19160" t="str">
            <v/>
          </cell>
        </row>
        <row r="19161">
          <cell r="H19161" t="str">
            <v/>
          </cell>
        </row>
        <row r="19162">
          <cell r="H19162" t="str">
            <v/>
          </cell>
        </row>
        <row r="19163">
          <cell r="H19163" t="str">
            <v/>
          </cell>
        </row>
        <row r="19164">
          <cell r="H19164" t="str">
            <v/>
          </cell>
        </row>
        <row r="19165">
          <cell r="H19165" t="str">
            <v/>
          </cell>
        </row>
        <row r="19166">
          <cell r="H19166" t="str">
            <v/>
          </cell>
        </row>
        <row r="19167">
          <cell r="H19167" t="str">
            <v/>
          </cell>
        </row>
        <row r="19168">
          <cell r="H19168" t="str">
            <v/>
          </cell>
        </row>
        <row r="19169">
          <cell r="H19169" t="str">
            <v/>
          </cell>
        </row>
        <row r="19170">
          <cell r="H19170" t="str">
            <v/>
          </cell>
        </row>
        <row r="19171">
          <cell r="H19171" t="str">
            <v/>
          </cell>
        </row>
        <row r="19172">
          <cell r="H19172" t="str">
            <v/>
          </cell>
        </row>
        <row r="19173">
          <cell r="H19173" t="str">
            <v/>
          </cell>
        </row>
        <row r="19174">
          <cell r="H19174" t="str">
            <v/>
          </cell>
        </row>
        <row r="19175">
          <cell r="H19175" t="str">
            <v/>
          </cell>
        </row>
        <row r="19176">
          <cell r="H19176" t="str">
            <v/>
          </cell>
        </row>
        <row r="19177">
          <cell r="H19177" t="str">
            <v/>
          </cell>
        </row>
        <row r="19178">
          <cell r="H19178" t="str">
            <v/>
          </cell>
        </row>
        <row r="19179">
          <cell r="H19179" t="str">
            <v/>
          </cell>
        </row>
        <row r="19180">
          <cell r="H19180" t="str">
            <v/>
          </cell>
        </row>
        <row r="19181">
          <cell r="H19181" t="str">
            <v/>
          </cell>
        </row>
        <row r="19182">
          <cell r="H19182" t="str">
            <v/>
          </cell>
        </row>
        <row r="19183">
          <cell r="H19183" t="str">
            <v/>
          </cell>
        </row>
        <row r="19184">
          <cell r="A19184" t="str">
            <v>ACTIVIDAD No  - PÁGINA 1</v>
          </cell>
        </row>
        <row r="19185">
          <cell r="H19185" t="str">
            <v/>
          </cell>
        </row>
        <row r="19186">
          <cell r="H19186" t="str">
            <v/>
          </cell>
        </row>
        <row r="19187">
          <cell r="H19187" t="str">
            <v/>
          </cell>
        </row>
        <row r="19188">
          <cell r="H19188" t="str">
            <v/>
          </cell>
        </row>
        <row r="19189">
          <cell r="H19189" t="str">
            <v/>
          </cell>
        </row>
        <row r="19190">
          <cell r="H19190" t="str">
            <v/>
          </cell>
        </row>
        <row r="19191">
          <cell r="H19191" t="str">
            <v/>
          </cell>
        </row>
        <row r="19192">
          <cell r="H19192" t="str">
            <v/>
          </cell>
        </row>
        <row r="19193">
          <cell r="H19193" t="str">
            <v/>
          </cell>
        </row>
        <row r="19194">
          <cell r="H19194" t="str">
            <v/>
          </cell>
        </row>
        <row r="19195">
          <cell r="H19195" t="str">
            <v/>
          </cell>
        </row>
        <row r="19196">
          <cell r="H19196" t="str">
            <v/>
          </cell>
        </row>
        <row r="19197">
          <cell r="H19197" t="str">
            <v/>
          </cell>
        </row>
        <row r="19198">
          <cell r="H19198" t="str">
            <v/>
          </cell>
        </row>
        <row r="19199">
          <cell r="H19199" t="str">
            <v/>
          </cell>
        </row>
        <row r="19200">
          <cell r="H19200" t="str">
            <v/>
          </cell>
        </row>
        <row r="19201">
          <cell r="H19201" t="str">
            <v/>
          </cell>
        </row>
        <row r="19202">
          <cell r="A19202" t="str">
            <v xml:space="preserve">CANTIDAD TOTAL ACTIVIDAD No </v>
          </cell>
          <cell r="H19202" t="str">
            <v/>
          </cell>
        </row>
        <row r="19203">
          <cell r="A19203" t="str">
            <v>INSERTE PLANO, GRÁFICO O ESQUEMA AQUÍ</v>
          </cell>
        </row>
        <row r="19226">
          <cell r="B19226" t="str">
            <v>SANTIAGO RODRÍGUEZ RIVAS</v>
          </cell>
        </row>
        <row r="19227">
          <cell r="B19227" t="str">
            <v>INGENIERO CIVIL PRESUPUESTADOR</v>
          </cell>
        </row>
        <row r="19228">
          <cell r="B19228" t="str">
            <v xml:space="preserve">COSTOS Y PRESUPUESTOS </v>
          </cell>
        </row>
        <row r="19229">
          <cell r="B19229" t="str">
            <v>M.P. 161037-0500005 TLM</v>
          </cell>
          <cell r="C19229" t="str">
            <v>ACTIVIDAD No  - PÁGINA 2</v>
          </cell>
        </row>
        <row r="19230">
          <cell r="A19230" t="str">
            <v>DEPARTAMENTO DE ANTIOQUIA</v>
          </cell>
        </row>
        <row r="19231">
          <cell r="A19231" t="str">
            <v>MUNICIPIO DE BRICEÑO</v>
          </cell>
        </row>
        <row r="19232">
          <cell r="A19232" t="str">
            <v>PROYECTO: PLANTA DE BENEFICIO ANIMAL DEL MUNICIPIO DE BRICEÑO - ANTIOQUIA</v>
          </cell>
        </row>
        <row r="19234">
          <cell r="A19234" t="str">
            <v>MEMORIAS DE OBRA</v>
          </cell>
        </row>
        <row r="19236">
          <cell r="A19236" t="str">
            <v>No.</v>
          </cell>
          <cell r="B19236" t="str">
            <v>DESCRIPCIÓN</v>
          </cell>
          <cell r="F19236" t="str">
            <v>ÍTEM DE PAGO</v>
          </cell>
          <cell r="G19236" t="str">
            <v>UNIDAD</v>
          </cell>
          <cell r="H19236" t="str">
            <v>CANTIDAD</v>
          </cell>
        </row>
        <row r="19237">
          <cell r="B19237" t="str">
            <v/>
          </cell>
          <cell r="F19237" t="str">
            <v/>
          </cell>
          <cell r="G19237" t="str">
            <v/>
          </cell>
          <cell r="H19237" t="str">
            <v/>
          </cell>
        </row>
        <row r="19239">
          <cell r="A19239" t="str">
            <v>DETALLE</v>
          </cell>
          <cell r="C19239" t="str">
            <v>FACTOR</v>
          </cell>
          <cell r="D19239" t="str">
            <v>CANTIDAD</v>
          </cell>
          <cell r="E19239" t="str">
            <v>A (ML)</v>
          </cell>
          <cell r="F19239" t="str">
            <v>B (M2)</v>
          </cell>
          <cell r="G19239" t="str">
            <v>C (M3)</v>
          </cell>
          <cell r="H19239" t="str">
            <v>TOTAL</v>
          </cell>
        </row>
        <row r="19240">
          <cell r="H19240" t="str">
            <v/>
          </cell>
        </row>
        <row r="19241">
          <cell r="H19241" t="str">
            <v/>
          </cell>
        </row>
        <row r="19242">
          <cell r="H19242" t="str">
            <v/>
          </cell>
        </row>
        <row r="19243">
          <cell r="H19243" t="str">
            <v/>
          </cell>
        </row>
        <row r="19244">
          <cell r="H19244" t="str">
            <v/>
          </cell>
        </row>
        <row r="19245">
          <cell r="H19245" t="str">
            <v/>
          </cell>
        </row>
        <row r="19246">
          <cell r="H19246" t="str">
            <v/>
          </cell>
        </row>
        <row r="19247">
          <cell r="H19247" t="str">
            <v/>
          </cell>
        </row>
        <row r="19248">
          <cell r="H19248" t="str">
            <v/>
          </cell>
        </row>
        <row r="19249">
          <cell r="H19249" t="str">
            <v/>
          </cell>
        </row>
        <row r="19250">
          <cell r="H19250" t="str">
            <v/>
          </cell>
        </row>
        <row r="19251">
          <cell r="H19251" t="str">
            <v/>
          </cell>
        </row>
        <row r="19252">
          <cell r="H19252" t="str">
            <v/>
          </cell>
        </row>
        <row r="19253">
          <cell r="H19253" t="str">
            <v/>
          </cell>
        </row>
        <row r="19254">
          <cell r="H19254" t="str">
            <v/>
          </cell>
        </row>
        <row r="19255">
          <cell r="H19255" t="str">
            <v/>
          </cell>
        </row>
        <row r="19256">
          <cell r="H19256" t="str">
            <v/>
          </cell>
        </row>
        <row r="19257">
          <cell r="H19257" t="str">
            <v/>
          </cell>
        </row>
        <row r="19258">
          <cell r="H19258" t="str">
            <v/>
          </cell>
        </row>
        <row r="19259">
          <cell r="H19259" t="str">
            <v/>
          </cell>
        </row>
        <row r="19260">
          <cell r="H19260" t="str">
            <v/>
          </cell>
        </row>
        <row r="19261">
          <cell r="H19261" t="str">
            <v/>
          </cell>
        </row>
        <row r="19262">
          <cell r="H19262" t="str">
            <v/>
          </cell>
        </row>
        <row r="19263">
          <cell r="H19263" t="str">
            <v/>
          </cell>
        </row>
        <row r="19264">
          <cell r="H19264" t="str">
            <v/>
          </cell>
        </row>
        <row r="19265">
          <cell r="H19265" t="str">
            <v/>
          </cell>
        </row>
        <row r="19266">
          <cell r="H19266" t="str">
            <v/>
          </cell>
        </row>
        <row r="19267">
          <cell r="H19267" t="str">
            <v/>
          </cell>
        </row>
        <row r="19268">
          <cell r="H19268" t="str">
            <v/>
          </cell>
        </row>
        <row r="19269">
          <cell r="H19269" t="str">
            <v/>
          </cell>
        </row>
        <row r="19270">
          <cell r="H19270" t="str">
            <v/>
          </cell>
        </row>
        <row r="19271">
          <cell r="A19271" t="str">
            <v>ACTIVIDAD No  - PÁGINA 1</v>
          </cell>
        </row>
        <row r="19272">
          <cell r="H19272" t="str">
            <v/>
          </cell>
        </row>
        <row r="19273">
          <cell r="H19273" t="str">
            <v/>
          </cell>
        </row>
        <row r="19274">
          <cell r="H19274" t="str">
            <v/>
          </cell>
        </row>
        <row r="19275">
          <cell r="H19275" t="str">
            <v/>
          </cell>
        </row>
        <row r="19276">
          <cell r="H19276" t="str">
            <v/>
          </cell>
        </row>
        <row r="19277">
          <cell r="H19277" t="str">
            <v/>
          </cell>
        </row>
        <row r="19278">
          <cell r="H19278" t="str">
            <v/>
          </cell>
        </row>
        <row r="19279">
          <cell r="H19279" t="str">
            <v/>
          </cell>
        </row>
        <row r="19280">
          <cell r="H19280" t="str">
            <v/>
          </cell>
        </row>
        <row r="19281">
          <cell r="H19281" t="str">
            <v/>
          </cell>
        </row>
        <row r="19282">
          <cell r="H19282" t="str">
            <v/>
          </cell>
        </row>
        <row r="19283">
          <cell r="H19283" t="str">
            <v/>
          </cell>
        </row>
        <row r="19284">
          <cell r="H19284" t="str">
            <v/>
          </cell>
        </row>
        <row r="19285">
          <cell r="H19285" t="str">
            <v/>
          </cell>
        </row>
        <row r="19286">
          <cell r="H19286" t="str">
            <v/>
          </cell>
        </row>
        <row r="19287">
          <cell r="H19287" t="str">
            <v/>
          </cell>
        </row>
        <row r="19288">
          <cell r="H19288" t="str">
            <v/>
          </cell>
        </row>
        <row r="19289">
          <cell r="A19289" t="str">
            <v xml:space="preserve">CANTIDAD TOTAL ACTIVIDAD No </v>
          </cell>
          <cell r="H19289" t="str">
            <v/>
          </cell>
        </row>
        <row r="19290">
          <cell r="A19290" t="str">
            <v>INSERTE PLANO, GRÁFICO O ESQUEMA AQUÍ</v>
          </cell>
        </row>
        <row r="19313">
          <cell r="B19313" t="str">
            <v>SANTIAGO RODRÍGUEZ RIVAS</v>
          </cell>
        </row>
        <row r="19314">
          <cell r="B19314" t="str">
            <v>INGENIERO CIVIL PRESUPUESTADOR</v>
          </cell>
        </row>
        <row r="19315">
          <cell r="B19315" t="str">
            <v xml:space="preserve">COSTOS Y PRESUPUESTOS </v>
          </cell>
        </row>
        <row r="19316">
          <cell r="B19316" t="str">
            <v>M.P. 161037-0500005 TLM</v>
          </cell>
          <cell r="C19316" t="str">
            <v>ACTIVIDAD No  - PÁGINA 2</v>
          </cell>
        </row>
        <row r="19317">
          <cell r="A19317" t="str">
            <v>DEPARTAMENTO DE ANTIOQUIA</v>
          </cell>
        </row>
        <row r="19318">
          <cell r="A19318" t="str">
            <v>MUNICIPIO DE BRICEÑO</v>
          </cell>
        </row>
        <row r="19319">
          <cell r="A19319" t="str">
            <v>PROYECTO: PLANTA DE BENEFICIO ANIMAL DEL MUNICIPIO DE BRICEÑO - ANTIOQUIA</v>
          </cell>
        </row>
        <row r="19321">
          <cell r="A19321" t="str">
            <v>MEMORIAS DE OBRA</v>
          </cell>
        </row>
        <row r="19323">
          <cell r="A19323" t="str">
            <v>No.</v>
          </cell>
          <cell r="B19323" t="str">
            <v>DESCRIPCIÓN</v>
          </cell>
          <cell r="F19323" t="str">
            <v>ÍTEM DE PAGO</v>
          </cell>
          <cell r="G19323" t="str">
            <v>UNIDAD</v>
          </cell>
          <cell r="H19323" t="str">
            <v>CANTIDAD</v>
          </cell>
        </row>
        <row r="19324">
          <cell r="B19324" t="str">
            <v/>
          </cell>
          <cell r="F19324" t="str">
            <v/>
          </cell>
          <cell r="G19324" t="str">
            <v/>
          </cell>
          <cell r="H19324" t="str">
            <v/>
          </cell>
        </row>
        <row r="19326">
          <cell r="A19326" t="str">
            <v>DETALLE</v>
          </cell>
          <cell r="C19326" t="str">
            <v>FACTOR</v>
          </cell>
          <cell r="D19326" t="str">
            <v>CANTIDAD</v>
          </cell>
          <cell r="E19326" t="str">
            <v>A (ML)</v>
          </cell>
          <cell r="F19326" t="str">
            <v>B (M2)</v>
          </cell>
          <cell r="G19326" t="str">
            <v>C (M3)</v>
          </cell>
          <cell r="H19326" t="str">
            <v>TOTAL</v>
          </cell>
        </row>
        <row r="19327">
          <cell r="H19327" t="str">
            <v/>
          </cell>
        </row>
        <row r="19328">
          <cell r="H19328" t="str">
            <v/>
          </cell>
        </row>
        <row r="19329">
          <cell r="H19329" t="str">
            <v/>
          </cell>
        </row>
        <row r="19330">
          <cell r="H19330" t="str">
            <v/>
          </cell>
        </row>
        <row r="19331">
          <cell r="H19331" t="str">
            <v/>
          </cell>
        </row>
        <row r="19332">
          <cell r="H19332" t="str">
            <v/>
          </cell>
        </row>
        <row r="19333">
          <cell r="H19333" t="str">
            <v/>
          </cell>
        </row>
        <row r="19334">
          <cell r="H19334" t="str">
            <v/>
          </cell>
        </row>
        <row r="19335">
          <cell r="H19335" t="str">
            <v/>
          </cell>
        </row>
        <row r="19336">
          <cell r="H19336" t="str">
            <v/>
          </cell>
        </row>
        <row r="19337">
          <cell r="H19337" t="str">
            <v/>
          </cell>
        </row>
        <row r="19338">
          <cell r="H19338" t="str">
            <v/>
          </cell>
        </row>
        <row r="19339">
          <cell r="H19339" t="str">
            <v/>
          </cell>
        </row>
        <row r="19340">
          <cell r="H19340" t="str">
            <v/>
          </cell>
        </row>
        <row r="19341">
          <cell r="H19341" t="str">
            <v/>
          </cell>
        </row>
        <row r="19342">
          <cell r="H19342" t="str">
            <v/>
          </cell>
        </row>
        <row r="19343">
          <cell r="H19343" t="str">
            <v/>
          </cell>
        </row>
        <row r="19344">
          <cell r="H19344" t="str">
            <v/>
          </cell>
        </row>
        <row r="19345">
          <cell r="H19345" t="str">
            <v/>
          </cell>
        </row>
        <row r="19346">
          <cell r="H19346" t="str">
            <v/>
          </cell>
        </row>
        <row r="19347">
          <cell r="H19347" t="str">
            <v/>
          </cell>
        </row>
        <row r="19348">
          <cell r="H19348" t="str">
            <v/>
          </cell>
        </row>
        <row r="19349">
          <cell r="H19349" t="str">
            <v/>
          </cell>
        </row>
        <row r="19350">
          <cell r="H19350" t="str">
            <v/>
          </cell>
        </row>
        <row r="19351">
          <cell r="H19351" t="str">
            <v/>
          </cell>
        </row>
        <row r="19352">
          <cell r="H19352" t="str">
            <v/>
          </cell>
        </row>
        <row r="19353">
          <cell r="H19353" t="str">
            <v/>
          </cell>
        </row>
        <row r="19354">
          <cell r="H19354" t="str">
            <v/>
          </cell>
        </row>
        <row r="19355">
          <cell r="H19355" t="str">
            <v/>
          </cell>
        </row>
        <row r="19356">
          <cell r="H19356" t="str">
            <v/>
          </cell>
        </row>
        <row r="19357">
          <cell r="H19357" t="str">
            <v/>
          </cell>
        </row>
        <row r="19358">
          <cell r="A19358" t="str">
            <v>ACTIVIDAD No  - PÁGINA 1</v>
          </cell>
        </row>
        <row r="19359">
          <cell r="H19359" t="str">
            <v/>
          </cell>
        </row>
        <row r="19360">
          <cell r="H19360" t="str">
            <v/>
          </cell>
        </row>
        <row r="19361">
          <cell r="H19361" t="str">
            <v/>
          </cell>
        </row>
        <row r="19362">
          <cell r="H19362" t="str">
            <v/>
          </cell>
        </row>
        <row r="19363">
          <cell r="H19363" t="str">
            <v/>
          </cell>
        </row>
        <row r="19364">
          <cell r="H19364" t="str">
            <v/>
          </cell>
        </row>
        <row r="19365">
          <cell r="H19365" t="str">
            <v/>
          </cell>
        </row>
        <row r="19366">
          <cell r="H19366" t="str">
            <v/>
          </cell>
        </row>
        <row r="19367">
          <cell r="H19367" t="str">
            <v/>
          </cell>
        </row>
        <row r="19368">
          <cell r="H19368" t="str">
            <v/>
          </cell>
        </row>
        <row r="19369">
          <cell r="H19369" t="str">
            <v/>
          </cell>
        </row>
        <row r="19370">
          <cell r="H19370" t="str">
            <v/>
          </cell>
        </row>
        <row r="19371">
          <cell r="H19371" t="str">
            <v/>
          </cell>
        </row>
        <row r="19372">
          <cell r="H19372" t="str">
            <v/>
          </cell>
        </row>
        <row r="19373">
          <cell r="H19373" t="str">
            <v/>
          </cell>
        </row>
        <row r="19374">
          <cell r="H19374" t="str">
            <v/>
          </cell>
        </row>
        <row r="19375">
          <cell r="H19375" t="str">
            <v/>
          </cell>
        </row>
        <row r="19376">
          <cell r="A19376" t="str">
            <v xml:space="preserve">CANTIDAD TOTAL ACTIVIDAD No </v>
          </cell>
          <cell r="H19376" t="str">
            <v/>
          </cell>
        </row>
        <row r="19377">
          <cell r="A19377" t="str">
            <v>INSERTE PLANO, GRÁFICO O ESQUEMA AQUÍ</v>
          </cell>
        </row>
        <row r="19400">
          <cell r="B19400" t="str">
            <v>SANTIAGO RODRÍGUEZ RIVAS</v>
          </cell>
        </row>
        <row r="19401">
          <cell r="B19401" t="str">
            <v>INGENIERO CIVIL PRESUPUESTADOR</v>
          </cell>
        </row>
        <row r="19402">
          <cell r="B19402" t="str">
            <v xml:space="preserve">COSTOS Y PRESUPUESTOS </v>
          </cell>
        </row>
        <row r="19403">
          <cell r="B19403" t="str">
            <v>M.P. 161037-0500005 TLM</v>
          </cell>
          <cell r="C19403" t="str">
            <v>ACTIVIDAD No  - PÁGINA 2</v>
          </cell>
        </row>
        <row r="19404">
          <cell r="A19404" t="str">
            <v>DEPARTAMENTO DE ANTIOQUIA</v>
          </cell>
        </row>
        <row r="19405">
          <cell r="A19405" t="str">
            <v>MUNICIPIO DE BRICEÑO</v>
          </cell>
        </row>
        <row r="19406">
          <cell r="A19406" t="str">
            <v>PROYECTO: PLANTA DE BENEFICIO ANIMAL DEL MUNICIPIO DE BRICEÑO - ANTIOQUIA</v>
          </cell>
        </row>
        <row r="19408">
          <cell r="A19408" t="str">
            <v>MEMORIAS DE OBRA</v>
          </cell>
        </row>
        <row r="19410">
          <cell r="A19410" t="str">
            <v>No.</v>
          </cell>
          <cell r="B19410" t="str">
            <v>DESCRIPCIÓN</v>
          </cell>
          <cell r="F19410" t="str">
            <v>ÍTEM DE PAGO</v>
          </cell>
          <cell r="G19410" t="str">
            <v>UNIDAD</v>
          </cell>
          <cell r="H19410" t="str">
            <v>CANTIDAD</v>
          </cell>
        </row>
        <row r="19411">
          <cell r="B19411" t="str">
            <v/>
          </cell>
          <cell r="F19411" t="str">
            <v/>
          </cell>
          <cell r="G19411" t="str">
            <v/>
          </cell>
          <cell r="H19411" t="str">
            <v/>
          </cell>
        </row>
        <row r="19413">
          <cell r="A19413" t="str">
            <v>DETALLE</v>
          </cell>
          <cell r="C19413" t="str">
            <v>FACTOR</v>
          </cell>
          <cell r="D19413" t="str">
            <v>CANTIDAD</v>
          </cell>
          <cell r="E19413" t="str">
            <v>A (ML)</v>
          </cell>
          <cell r="F19413" t="str">
            <v>B (M2)</v>
          </cell>
          <cell r="G19413" t="str">
            <v>C (M3)</v>
          </cell>
          <cell r="H19413" t="str">
            <v>TOTAL</v>
          </cell>
        </row>
        <row r="19414">
          <cell r="H19414" t="str">
            <v/>
          </cell>
        </row>
        <row r="19415">
          <cell r="H19415" t="str">
            <v/>
          </cell>
        </row>
        <row r="19416">
          <cell r="H19416" t="str">
            <v/>
          </cell>
        </row>
        <row r="19417">
          <cell r="H19417" t="str">
            <v/>
          </cell>
        </row>
        <row r="19418">
          <cell r="H19418" t="str">
            <v/>
          </cell>
        </row>
        <row r="19419">
          <cell r="H19419" t="str">
            <v/>
          </cell>
        </row>
        <row r="19420">
          <cell r="H19420" t="str">
            <v/>
          </cell>
        </row>
        <row r="19421">
          <cell r="H19421" t="str">
            <v/>
          </cell>
        </row>
        <row r="19422">
          <cell r="H19422" t="str">
            <v/>
          </cell>
        </row>
        <row r="19423">
          <cell r="H19423" t="str">
            <v/>
          </cell>
        </row>
        <row r="19424">
          <cell r="H19424" t="str">
            <v/>
          </cell>
        </row>
        <row r="19425">
          <cell r="H19425" t="str">
            <v/>
          </cell>
        </row>
        <row r="19426">
          <cell r="H19426" t="str">
            <v/>
          </cell>
        </row>
        <row r="19427">
          <cell r="H19427" t="str">
            <v/>
          </cell>
        </row>
        <row r="19428">
          <cell r="H19428" t="str">
            <v/>
          </cell>
        </row>
        <row r="19429">
          <cell r="H19429" t="str">
            <v/>
          </cell>
        </row>
        <row r="19430">
          <cell r="H19430" t="str">
            <v/>
          </cell>
        </row>
        <row r="19431">
          <cell r="H19431" t="str">
            <v/>
          </cell>
        </row>
        <row r="19432">
          <cell r="H19432" t="str">
            <v/>
          </cell>
        </row>
        <row r="19433">
          <cell r="H19433" t="str">
            <v/>
          </cell>
        </row>
        <row r="19434">
          <cell r="H19434" t="str">
            <v/>
          </cell>
        </row>
        <row r="19435">
          <cell r="H19435" t="str">
            <v/>
          </cell>
        </row>
        <row r="19436">
          <cell r="H19436" t="str">
            <v/>
          </cell>
        </row>
        <row r="19437">
          <cell r="H19437" t="str">
            <v/>
          </cell>
        </row>
        <row r="19438">
          <cell r="H19438" t="str">
            <v/>
          </cell>
        </row>
        <row r="19439">
          <cell r="H19439" t="str">
            <v/>
          </cell>
        </row>
        <row r="19440">
          <cell r="H19440" t="str">
            <v/>
          </cell>
        </row>
        <row r="19441">
          <cell r="H19441" t="str">
            <v/>
          </cell>
        </row>
        <row r="19442">
          <cell r="H19442" t="str">
            <v/>
          </cell>
        </row>
        <row r="19443">
          <cell r="H19443" t="str">
            <v/>
          </cell>
        </row>
        <row r="19444">
          <cell r="H19444" t="str">
            <v/>
          </cell>
        </row>
        <row r="19445">
          <cell r="A19445" t="str">
            <v>ACTIVIDAD No  - PÁGINA 1</v>
          </cell>
        </row>
        <row r="19446">
          <cell r="H19446" t="str">
            <v/>
          </cell>
        </row>
        <row r="19447">
          <cell r="H19447" t="str">
            <v/>
          </cell>
        </row>
        <row r="19448">
          <cell r="H19448" t="str">
            <v/>
          </cell>
        </row>
        <row r="19449">
          <cell r="H19449" t="str">
            <v/>
          </cell>
        </row>
        <row r="19450">
          <cell r="H19450" t="str">
            <v/>
          </cell>
        </row>
        <row r="19451">
          <cell r="H19451" t="str">
            <v/>
          </cell>
        </row>
        <row r="19452">
          <cell r="H19452" t="str">
            <v/>
          </cell>
        </row>
        <row r="19453">
          <cell r="H19453" t="str">
            <v/>
          </cell>
        </row>
        <row r="19454">
          <cell r="H19454" t="str">
            <v/>
          </cell>
        </row>
        <row r="19455">
          <cell r="H19455" t="str">
            <v/>
          </cell>
        </row>
        <row r="19456">
          <cell r="H19456" t="str">
            <v/>
          </cell>
        </row>
        <row r="19457">
          <cell r="H19457" t="str">
            <v/>
          </cell>
        </row>
        <row r="19458">
          <cell r="H19458" t="str">
            <v/>
          </cell>
        </row>
        <row r="19459">
          <cell r="H19459" t="str">
            <v/>
          </cell>
        </row>
        <row r="19460">
          <cell r="H19460" t="str">
            <v/>
          </cell>
        </row>
        <row r="19461">
          <cell r="H19461" t="str">
            <v/>
          </cell>
        </row>
        <row r="19462">
          <cell r="H19462" t="str">
            <v/>
          </cell>
        </row>
        <row r="19463">
          <cell r="A19463" t="str">
            <v xml:space="preserve">CANTIDAD TOTAL ACTIVIDAD No </v>
          </cell>
          <cell r="H19463" t="str">
            <v/>
          </cell>
        </row>
        <row r="19464">
          <cell r="A19464" t="str">
            <v>INSERTE PLANO, GRÁFICO O ESQUEMA AQUÍ</v>
          </cell>
        </row>
        <row r="19487">
          <cell r="B19487" t="str">
            <v>SANTIAGO RODRÍGUEZ RIVAS</v>
          </cell>
        </row>
        <row r="19488">
          <cell r="B19488" t="str">
            <v>INGENIERO CIVIL PRESUPUESTADOR</v>
          </cell>
        </row>
        <row r="19489">
          <cell r="B19489" t="str">
            <v xml:space="preserve">COSTOS Y PRESUPUESTOS </v>
          </cell>
        </row>
        <row r="19490">
          <cell r="B19490" t="str">
            <v>M.P. 161037-0500005 TLM</v>
          </cell>
          <cell r="C19490" t="str">
            <v>ACTIVIDAD No  - PÁGINA 2</v>
          </cell>
        </row>
        <row r="19491">
          <cell r="A19491" t="str">
            <v>DEPARTAMENTO DE ANTIOQUIA</v>
          </cell>
        </row>
        <row r="19492">
          <cell r="A19492" t="str">
            <v>MUNICIPIO DE BRICEÑO</v>
          </cell>
        </row>
        <row r="19493">
          <cell r="A19493" t="str">
            <v>PROYECTO: PLANTA DE BENEFICIO ANIMAL DEL MUNICIPIO DE BRICEÑO - ANTIOQUIA</v>
          </cell>
        </row>
        <row r="19495">
          <cell r="A19495" t="str">
            <v>MEMORIAS DE OBRA</v>
          </cell>
        </row>
        <row r="19497">
          <cell r="A19497" t="str">
            <v>No.</v>
          </cell>
          <cell r="B19497" t="str">
            <v>DESCRIPCIÓN</v>
          </cell>
          <cell r="F19497" t="str">
            <v>ÍTEM DE PAGO</v>
          </cell>
          <cell r="G19497" t="str">
            <v>UNIDAD</v>
          </cell>
          <cell r="H19497" t="str">
            <v>CANTIDAD</v>
          </cell>
        </row>
        <row r="19498">
          <cell r="B19498" t="str">
            <v/>
          </cell>
          <cell r="F19498" t="str">
            <v/>
          </cell>
          <cell r="G19498" t="str">
            <v/>
          </cell>
          <cell r="H19498" t="str">
            <v/>
          </cell>
        </row>
        <row r="19500">
          <cell r="A19500" t="str">
            <v>DETALLE</v>
          </cell>
          <cell r="C19500" t="str">
            <v>FACTOR</v>
          </cell>
          <cell r="D19500" t="str">
            <v>CANTIDAD</v>
          </cell>
          <cell r="E19500" t="str">
            <v>A (ML)</v>
          </cell>
          <cell r="F19500" t="str">
            <v>B (M2)</v>
          </cell>
          <cell r="G19500" t="str">
            <v>C (M3)</v>
          </cell>
          <cell r="H19500" t="str">
            <v>TOTAL</v>
          </cell>
        </row>
        <row r="19501">
          <cell r="H19501" t="str">
            <v/>
          </cell>
        </row>
        <row r="19502">
          <cell r="H19502" t="str">
            <v/>
          </cell>
        </row>
        <row r="19503">
          <cell r="H19503" t="str">
            <v/>
          </cell>
        </row>
        <row r="19504">
          <cell r="H19504" t="str">
            <v/>
          </cell>
        </row>
        <row r="19505">
          <cell r="H19505" t="str">
            <v/>
          </cell>
        </row>
        <row r="19506">
          <cell r="H19506" t="str">
            <v/>
          </cell>
        </row>
        <row r="19507">
          <cell r="H19507" t="str">
            <v/>
          </cell>
        </row>
        <row r="19508">
          <cell r="H19508" t="str">
            <v/>
          </cell>
        </row>
        <row r="19509">
          <cell r="H19509" t="str">
            <v/>
          </cell>
        </row>
        <row r="19510">
          <cell r="H19510" t="str">
            <v/>
          </cell>
        </row>
        <row r="19511">
          <cell r="H19511" t="str">
            <v/>
          </cell>
        </row>
        <row r="19512">
          <cell r="H19512" t="str">
            <v/>
          </cell>
        </row>
        <row r="19513">
          <cell r="H19513" t="str">
            <v/>
          </cell>
        </row>
        <row r="19514">
          <cell r="H19514" t="str">
            <v/>
          </cell>
        </row>
        <row r="19515">
          <cell r="H19515" t="str">
            <v/>
          </cell>
        </row>
        <row r="19516">
          <cell r="H19516" t="str">
            <v/>
          </cell>
        </row>
        <row r="19517">
          <cell r="H19517" t="str">
            <v/>
          </cell>
        </row>
        <row r="19518">
          <cell r="H19518" t="str">
            <v/>
          </cell>
        </row>
        <row r="19519">
          <cell r="H19519" t="str">
            <v/>
          </cell>
        </row>
        <row r="19520">
          <cell r="H19520" t="str">
            <v/>
          </cell>
        </row>
        <row r="19521">
          <cell r="H19521" t="str">
            <v/>
          </cell>
        </row>
        <row r="19522">
          <cell r="H19522" t="str">
            <v/>
          </cell>
        </row>
        <row r="19523">
          <cell r="H19523" t="str">
            <v/>
          </cell>
        </row>
        <row r="19524">
          <cell r="H19524" t="str">
            <v/>
          </cell>
        </row>
        <row r="19525">
          <cell r="H19525" t="str">
            <v/>
          </cell>
        </row>
        <row r="19526">
          <cell r="H19526" t="str">
            <v/>
          </cell>
        </row>
        <row r="19527">
          <cell r="H19527" t="str">
            <v/>
          </cell>
        </row>
        <row r="19528">
          <cell r="H19528" t="str">
            <v/>
          </cell>
        </row>
        <row r="19529">
          <cell r="H19529" t="str">
            <v/>
          </cell>
        </row>
        <row r="19530">
          <cell r="H19530" t="str">
            <v/>
          </cell>
        </row>
        <row r="19531">
          <cell r="H19531" t="str">
            <v/>
          </cell>
        </row>
        <row r="19532">
          <cell r="H19532" t="str">
            <v/>
          </cell>
        </row>
        <row r="19533">
          <cell r="H19533" t="str">
            <v/>
          </cell>
        </row>
        <row r="19534">
          <cell r="A19534" t="str">
            <v>ACTIVIDAD No  - PÁGINA 1</v>
          </cell>
        </row>
        <row r="19535">
          <cell r="H19535" t="str">
            <v/>
          </cell>
        </row>
        <row r="19536">
          <cell r="H19536" t="str">
            <v/>
          </cell>
        </row>
        <row r="19537">
          <cell r="H19537" t="str">
            <v/>
          </cell>
        </row>
        <row r="19538">
          <cell r="H19538" t="str">
            <v/>
          </cell>
        </row>
        <row r="19539">
          <cell r="H19539" t="str">
            <v/>
          </cell>
        </row>
        <row r="19540">
          <cell r="H19540" t="str">
            <v/>
          </cell>
        </row>
        <row r="19541">
          <cell r="H19541" t="str">
            <v/>
          </cell>
        </row>
        <row r="19542">
          <cell r="H19542" t="str">
            <v/>
          </cell>
        </row>
        <row r="19543">
          <cell r="H19543" t="str">
            <v/>
          </cell>
        </row>
        <row r="19544">
          <cell r="H19544" t="str">
            <v/>
          </cell>
        </row>
        <row r="19545">
          <cell r="H19545" t="str">
            <v/>
          </cell>
        </row>
        <row r="19546">
          <cell r="H19546" t="str">
            <v/>
          </cell>
        </row>
        <row r="19547">
          <cell r="H19547" t="str">
            <v/>
          </cell>
        </row>
        <row r="19548">
          <cell r="H19548" t="str">
            <v/>
          </cell>
        </row>
        <row r="19549">
          <cell r="H19549" t="str">
            <v/>
          </cell>
        </row>
        <row r="19550">
          <cell r="H19550" t="str">
            <v/>
          </cell>
        </row>
        <row r="19551">
          <cell r="H19551" t="str">
            <v/>
          </cell>
        </row>
        <row r="19552">
          <cell r="A19552" t="str">
            <v xml:space="preserve">CANTIDAD TOTAL ACTIVIDAD No </v>
          </cell>
          <cell r="H19552" t="str">
            <v/>
          </cell>
        </row>
        <row r="19553">
          <cell r="A19553" t="str">
            <v>INSERTE PLANO, GRÁFICO O ESQUEMA AQUÍ</v>
          </cell>
        </row>
        <row r="19576">
          <cell r="B19576" t="str">
            <v>SANTIAGO RODRÍGUEZ RIVAS</v>
          </cell>
        </row>
        <row r="19577">
          <cell r="B19577" t="str">
            <v>INGENIERO CIVIL PRESUPUESTADOR</v>
          </cell>
        </row>
        <row r="19578">
          <cell r="B19578" t="str">
            <v xml:space="preserve">COSTOS Y PRESUPUESTOS </v>
          </cell>
        </row>
        <row r="19579">
          <cell r="B19579" t="str">
            <v>M.P. 161037-0500005 TLM</v>
          </cell>
          <cell r="C19579" t="str">
            <v>ACTIVIDAD No  - PÁGINA 2</v>
          </cell>
        </row>
        <row r="19580">
          <cell r="A19580" t="str">
            <v>DEPARTAMENTO DE ANTIOQUIA</v>
          </cell>
        </row>
        <row r="19581">
          <cell r="A19581" t="str">
            <v>MUNICIPIO DE BRICEÑO</v>
          </cell>
        </row>
        <row r="19582">
          <cell r="A19582" t="str">
            <v>PROYECTO: PLANTA DE BENEFICIO ANIMAL DEL MUNICIPIO DE BRICEÑO - ANTIOQUIA</v>
          </cell>
        </row>
        <row r="19584">
          <cell r="A19584" t="str">
            <v>MEMORIAS DE OBRA</v>
          </cell>
        </row>
        <row r="19586">
          <cell r="A19586" t="str">
            <v>No.</v>
          </cell>
          <cell r="B19586" t="str">
            <v>DESCRIPCIÓN</v>
          </cell>
          <cell r="F19586" t="str">
            <v>ÍTEM DE PAGO</v>
          </cell>
          <cell r="G19586" t="str">
            <v>UNIDAD</v>
          </cell>
          <cell r="H19586" t="str">
            <v>CANTIDAD</v>
          </cell>
        </row>
        <row r="19587">
          <cell r="B19587" t="str">
            <v/>
          </cell>
          <cell r="F19587" t="str">
            <v/>
          </cell>
          <cell r="G19587" t="str">
            <v/>
          </cell>
          <cell r="H19587" t="str">
            <v/>
          </cell>
        </row>
        <row r="19589">
          <cell r="A19589" t="str">
            <v>DETALLE</v>
          </cell>
          <cell r="C19589" t="str">
            <v>FACTOR</v>
          </cell>
          <cell r="D19589" t="str">
            <v>CANTIDAD</v>
          </cell>
          <cell r="E19589" t="str">
            <v>A (ML)</v>
          </cell>
          <cell r="F19589" t="str">
            <v>B (M2)</v>
          </cell>
          <cell r="G19589" t="str">
            <v>C (M3)</v>
          </cell>
          <cell r="H19589" t="str">
            <v>TOTAL</v>
          </cell>
        </row>
        <row r="19590">
          <cell r="H19590" t="str">
            <v/>
          </cell>
        </row>
        <row r="19591">
          <cell r="H19591" t="str">
            <v/>
          </cell>
        </row>
        <row r="19592">
          <cell r="H19592" t="str">
            <v/>
          </cell>
        </row>
        <row r="19593">
          <cell r="H19593" t="str">
            <v/>
          </cell>
        </row>
        <row r="19594">
          <cell r="H19594" t="str">
            <v/>
          </cell>
        </row>
        <row r="19595">
          <cell r="H19595" t="str">
            <v/>
          </cell>
        </row>
        <row r="19596">
          <cell r="H19596" t="str">
            <v/>
          </cell>
        </row>
        <row r="19597">
          <cell r="H19597" t="str">
            <v/>
          </cell>
        </row>
        <row r="19598">
          <cell r="H19598" t="str">
            <v/>
          </cell>
        </row>
        <row r="19599">
          <cell r="H19599" t="str">
            <v/>
          </cell>
        </row>
        <row r="19600">
          <cell r="H19600" t="str">
            <v/>
          </cell>
        </row>
        <row r="19601">
          <cell r="H19601" t="str">
            <v/>
          </cell>
        </row>
        <row r="19602">
          <cell r="H19602" t="str">
            <v/>
          </cell>
        </row>
        <row r="19603">
          <cell r="H19603" t="str">
            <v/>
          </cell>
        </row>
        <row r="19604">
          <cell r="H19604" t="str">
            <v/>
          </cell>
        </row>
        <row r="19605">
          <cell r="H19605" t="str">
            <v/>
          </cell>
        </row>
        <row r="19606">
          <cell r="H19606" t="str">
            <v/>
          </cell>
        </row>
        <row r="19607">
          <cell r="H19607" t="str">
            <v/>
          </cell>
        </row>
        <row r="19608">
          <cell r="H19608" t="str">
            <v/>
          </cell>
        </row>
        <row r="19609">
          <cell r="H19609" t="str">
            <v/>
          </cell>
        </row>
        <row r="19610">
          <cell r="H19610" t="str">
            <v/>
          </cell>
        </row>
        <row r="19611">
          <cell r="H19611" t="str">
            <v/>
          </cell>
        </row>
        <row r="19612">
          <cell r="H19612" t="str">
            <v/>
          </cell>
        </row>
        <row r="19613">
          <cell r="H19613" t="str">
            <v/>
          </cell>
        </row>
        <row r="19614">
          <cell r="H19614" t="str">
            <v/>
          </cell>
        </row>
        <row r="19615">
          <cell r="H19615" t="str">
            <v/>
          </cell>
        </row>
        <row r="19616">
          <cell r="H19616" t="str">
            <v/>
          </cell>
        </row>
        <row r="19617">
          <cell r="H19617" t="str">
            <v/>
          </cell>
        </row>
        <row r="19618">
          <cell r="H19618" t="str">
            <v/>
          </cell>
        </row>
        <row r="19619">
          <cell r="H19619" t="str">
            <v/>
          </cell>
        </row>
        <row r="19620">
          <cell r="H19620" t="str">
            <v/>
          </cell>
        </row>
        <row r="19621">
          <cell r="A19621" t="str">
            <v>ACTIVIDAD No  - PÁGINA 1</v>
          </cell>
        </row>
        <row r="19622">
          <cell r="H19622" t="str">
            <v/>
          </cell>
        </row>
        <row r="19623">
          <cell r="H19623" t="str">
            <v/>
          </cell>
        </row>
        <row r="19624">
          <cell r="H19624" t="str">
            <v/>
          </cell>
        </row>
        <row r="19625">
          <cell r="H19625" t="str">
            <v/>
          </cell>
        </row>
        <row r="19626">
          <cell r="H19626" t="str">
            <v/>
          </cell>
        </row>
        <row r="19627">
          <cell r="H19627" t="str">
            <v/>
          </cell>
        </row>
        <row r="19628">
          <cell r="H19628" t="str">
            <v/>
          </cell>
        </row>
        <row r="19629">
          <cell r="H19629" t="str">
            <v/>
          </cell>
        </row>
        <row r="19630">
          <cell r="H19630" t="str">
            <v/>
          </cell>
        </row>
        <row r="19631">
          <cell r="H19631" t="str">
            <v/>
          </cell>
        </row>
        <row r="19632">
          <cell r="H19632" t="str">
            <v/>
          </cell>
        </row>
        <row r="19633">
          <cell r="H19633" t="str">
            <v/>
          </cell>
        </row>
        <row r="19634">
          <cell r="H19634" t="str">
            <v/>
          </cell>
        </row>
        <row r="19635">
          <cell r="H19635" t="str">
            <v/>
          </cell>
        </row>
        <row r="19636">
          <cell r="H19636" t="str">
            <v/>
          </cell>
        </row>
        <row r="19637">
          <cell r="H19637" t="str">
            <v/>
          </cell>
        </row>
        <row r="19638">
          <cell r="H19638" t="str">
            <v/>
          </cell>
        </row>
        <row r="19639">
          <cell r="A19639" t="str">
            <v xml:space="preserve">CANTIDAD TOTAL ACTIVIDAD No </v>
          </cell>
          <cell r="H19639" t="str">
            <v/>
          </cell>
        </row>
        <row r="19640">
          <cell r="A19640" t="str">
            <v>INSERTE PLANO, GRÁFICO O ESQUEMA AQUÍ</v>
          </cell>
        </row>
        <row r="19663">
          <cell r="B19663" t="str">
            <v>SANTIAGO RODRÍGUEZ RIVAS</v>
          </cell>
        </row>
        <row r="19664">
          <cell r="B19664" t="str">
            <v>INGENIERO CIVIL PRESUPUESTADOR</v>
          </cell>
        </row>
        <row r="19665">
          <cell r="B19665" t="str">
            <v xml:space="preserve">COSTOS Y PRESUPUESTOS </v>
          </cell>
        </row>
        <row r="19666">
          <cell r="B19666" t="str">
            <v>M.P. 161037-0500005 TLM</v>
          </cell>
          <cell r="C19666" t="str">
            <v>ACTIVIDAD No  - PÁGINA 2</v>
          </cell>
        </row>
        <row r="19667">
          <cell r="A19667" t="str">
            <v>DEPARTAMENTO DE ANTIOQUIA</v>
          </cell>
        </row>
        <row r="19668">
          <cell r="A19668" t="str">
            <v>MUNICIPIO DE BRICEÑO</v>
          </cell>
        </row>
        <row r="19669">
          <cell r="A19669" t="str">
            <v>PROYECTO: PLANTA DE BENEFICIO ANIMAL DEL MUNICIPIO DE BRICEÑO - ANTIOQUIA</v>
          </cell>
        </row>
        <row r="19671">
          <cell r="A19671" t="str">
            <v>MEMORIAS DE OBRA</v>
          </cell>
        </row>
        <row r="19673">
          <cell r="A19673" t="str">
            <v>No.</v>
          </cell>
          <cell r="B19673" t="str">
            <v>DESCRIPCIÓN</v>
          </cell>
          <cell r="F19673" t="str">
            <v>ÍTEM DE PAGO</v>
          </cell>
          <cell r="G19673" t="str">
            <v>UNIDAD</v>
          </cell>
          <cell r="H19673" t="str">
            <v>CANTIDAD</v>
          </cell>
        </row>
        <row r="19674">
          <cell r="B19674" t="str">
            <v/>
          </cell>
          <cell r="F19674" t="str">
            <v/>
          </cell>
          <cell r="G19674" t="str">
            <v/>
          </cell>
          <cell r="H19674" t="str">
            <v/>
          </cell>
        </row>
        <row r="19676">
          <cell r="A19676" t="str">
            <v>DETALLE</v>
          </cell>
          <cell r="C19676" t="str">
            <v>FACTOR</v>
          </cell>
          <cell r="D19676" t="str">
            <v>CANTIDAD</v>
          </cell>
          <cell r="E19676" t="str">
            <v>A (ML)</v>
          </cell>
          <cell r="F19676" t="str">
            <v>B (M2)</v>
          </cell>
          <cell r="G19676" t="str">
            <v>C (M3)</v>
          </cell>
          <cell r="H19676" t="str">
            <v>TOTAL</v>
          </cell>
        </row>
        <row r="19677">
          <cell r="H19677" t="str">
            <v/>
          </cell>
        </row>
        <row r="19678">
          <cell r="H19678" t="str">
            <v/>
          </cell>
        </row>
        <row r="19679">
          <cell r="H19679" t="str">
            <v/>
          </cell>
        </row>
        <row r="19680">
          <cell r="H19680" t="str">
            <v/>
          </cell>
        </row>
        <row r="19681">
          <cell r="H19681" t="str">
            <v/>
          </cell>
        </row>
        <row r="19682">
          <cell r="H19682" t="str">
            <v/>
          </cell>
        </row>
        <row r="19683">
          <cell r="H19683" t="str">
            <v/>
          </cell>
        </row>
        <row r="19684">
          <cell r="H19684" t="str">
            <v/>
          </cell>
        </row>
        <row r="19685">
          <cell r="H19685" t="str">
            <v/>
          </cell>
        </row>
        <row r="19686">
          <cell r="H19686" t="str">
            <v/>
          </cell>
        </row>
        <row r="19687">
          <cell r="H19687" t="str">
            <v/>
          </cell>
        </row>
        <row r="19688">
          <cell r="H19688" t="str">
            <v/>
          </cell>
        </row>
        <row r="19689">
          <cell r="H19689" t="str">
            <v/>
          </cell>
        </row>
        <row r="19690">
          <cell r="H19690" t="str">
            <v/>
          </cell>
        </row>
        <row r="19691">
          <cell r="H19691" t="str">
            <v/>
          </cell>
        </row>
        <row r="19692">
          <cell r="H19692" t="str">
            <v/>
          </cell>
        </row>
        <row r="19693">
          <cell r="H19693" t="str">
            <v/>
          </cell>
        </row>
        <row r="19694">
          <cell r="H19694" t="str">
            <v/>
          </cell>
        </row>
        <row r="19695">
          <cell r="H19695" t="str">
            <v/>
          </cell>
        </row>
        <row r="19696">
          <cell r="H19696" t="str">
            <v/>
          </cell>
        </row>
        <row r="19697">
          <cell r="H19697" t="str">
            <v/>
          </cell>
        </row>
        <row r="19698">
          <cell r="H19698" t="str">
            <v/>
          </cell>
        </row>
        <row r="19699">
          <cell r="H19699" t="str">
            <v/>
          </cell>
        </row>
        <row r="19700">
          <cell r="H19700" t="str">
            <v/>
          </cell>
        </row>
        <row r="19701">
          <cell r="H19701" t="str">
            <v/>
          </cell>
        </row>
        <row r="19702">
          <cell r="H19702" t="str">
            <v/>
          </cell>
        </row>
        <row r="19703">
          <cell r="H19703" t="str">
            <v/>
          </cell>
        </row>
        <row r="19704">
          <cell r="H19704" t="str">
            <v/>
          </cell>
        </row>
        <row r="19705">
          <cell r="H19705" t="str">
            <v/>
          </cell>
        </row>
        <row r="19706">
          <cell r="H19706" t="str">
            <v/>
          </cell>
        </row>
        <row r="19707">
          <cell r="H19707" t="str">
            <v/>
          </cell>
        </row>
        <row r="19708">
          <cell r="A19708" t="str">
            <v>ACTIVIDAD No  - PÁGINA 1</v>
          </cell>
        </row>
        <row r="19709">
          <cell r="H19709" t="str">
            <v/>
          </cell>
        </row>
        <row r="19710">
          <cell r="H19710" t="str">
            <v/>
          </cell>
        </row>
        <row r="19711">
          <cell r="H19711" t="str">
            <v/>
          </cell>
        </row>
        <row r="19712">
          <cell r="H19712" t="str">
            <v/>
          </cell>
        </row>
        <row r="19713">
          <cell r="H19713" t="str">
            <v/>
          </cell>
        </row>
        <row r="19714">
          <cell r="H19714" t="str">
            <v/>
          </cell>
        </row>
        <row r="19715">
          <cell r="H19715" t="str">
            <v/>
          </cell>
        </row>
        <row r="19716">
          <cell r="H19716" t="str">
            <v/>
          </cell>
        </row>
        <row r="19717">
          <cell r="H19717" t="str">
            <v/>
          </cell>
        </row>
        <row r="19718">
          <cell r="H19718" t="str">
            <v/>
          </cell>
        </row>
        <row r="19719">
          <cell r="H19719" t="str">
            <v/>
          </cell>
        </row>
        <row r="19720">
          <cell r="H19720" t="str">
            <v/>
          </cell>
        </row>
        <row r="19721">
          <cell r="H19721" t="str">
            <v/>
          </cell>
        </row>
        <row r="19722">
          <cell r="H19722" t="str">
            <v/>
          </cell>
        </row>
        <row r="19723">
          <cell r="H19723" t="str">
            <v/>
          </cell>
        </row>
        <row r="19724">
          <cell r="H19724" t="str">
            <v/>
          </cell>
        </row>
        <row r="19725">
          <cell r="H19725" t="str">
            <v/>
          </cell>
        </row>
        <row r="19726">
          <cell r="A19726" t="str">
            <v xml:space="preserve">CANTIDAD TOTAL ACTIVIDAD No </v>
          </cell>
          <cell r="H19726" t="str">
            <v/>
          </cell>
        </row>
        <row r="19727">
          <cell r="A19727" t="str">
            <v>INSERTE PLANO, GRÁFICO O ESQUEMA AQUÍ</v>
          </cell>
        </row>
        <row r="19750">
          <cell r="B19750" t="str">
            <v>SANTIAGO RODRÍGUEZ RIVAS</v>
          </cell>
        </row>
        <row r="19751">
          <cell r="B19751" t="str">
            <v>INGENIERO CIVIL PRESUPUESTADOR</v>
          </cell>
        </row>
        <row r="19752">
          <cell r="B19752" t="str">
            <v xml:space="preserve">COSTOS Y PRESUPUESTOS </v>
          </cell>
        </row>
        <row r="19753">
          <cell r="B19753" t="str">
            <v>M.P. 161037-0500005 TLM</v>
          </cell>
          <cell r="C19753" t="str">
            <v>ACTIVIDAD No  - PÁGINA 2</v>
          </cell>
        </row>
        <row r="19754">
          <cell r="A19754" t="str">
            <v>DEPARTAMENTO DE ANTIOQUIA</v>
          </cell>
        </row>
        <row r="19755">
          <cell r="A19755" t="str">
            <v>MUNICIPIO DE BRICEÑO</v>
          </cell>
        </row>
        <row r="19756">
          <cell r="A19756" t="str">
            <v>PROYECTO: PLANTA DE BENEFICIO ANIMAL DEL MUNICIPIO DE BRICEÑO - ANTIOQUIA</v>
          </cell>
        </row>
        <row r="19758">
          <cell r="A19758" t="str">
            <v>MEMORIAS DE OBRA</v>
          </cell>
        </row>
        <row r="19760">
          <cell r="A19760" t="str">
            <v>No.</v>
          </cell>
          <cell r="B19760" t="str">
            <v>DESCRIPCIÓN</v>
          </cell>
          <cell r="F19760" t="str">
            <v>ÍTEM DE PAGO</v>
          </cell>
          <cell r="G19760" t="str">
            <v>UNIDAD</v>
          </cell>
          <cell r="H19760" t="str">
            <v>CANTIDAD</v>
          </cell>
        </row>
        <row r="19761">
          <cell r="B19761" t="str">
            <v/>
          </cell>
          <cell r="F19761" t="str">
            <v/>
          </cell>
          <cell r="G19761" t="str">
            <v/>
          </cell>
          <cell r="H19761" t="str">
            <v/>
          </cell>
        </row>
        <row r="19763">
          <cell r="A19763" t="str">
            <v>DETALLE</v>
          </cell>
          <cell r="C19763" t="str">
            <v>FACTOR</v>
          </cell>
          <cell r="D19763" t="str">
            <v>CANTIDAD</v>
          </cell>
          <cell r="E19763" t="str">
            <v>A (ML)</v>
          </cell>
          <cell r="F19763" t="str">
            <v>B (M2)</v>
          </cell>
          <cell r="G19763" t="str">
            <v>C (M3)</v>
          </cell>
          <cell r="H19763" t="str">
            <v>TOTAL</v>
          </cell>
        </row>
        <row r="19764">
          <cell r="H19764" t="str">
            <v/>
          </cell>
        </row>
        <row r="19765">
          <cell r="H19765" t="str">
            <v/>
          </cell>
        </row>
        <row r="19766">
          <cell r="H19766" t="str">
            <v/>
          </cell>
        </row>
        <row r="19767">
          <cell r="H19767" t="str">
            <v/>
          </cell>
        </row>
        <row r="19768">
          <cell r="H19768" t="str">
            <v/>
          </cell>
        </row>
        <row r="19769">
          <cell r="H19769" t="str">
            <v/>
          </cell>
        </row>
        <row r="19770">
          <cell r="H19770" t="str">
            <v/>
          </cell>
        </row>
        <row r="19771">
          <cell r="H19771" t="str">
            <v/>
          </cell>
        </row>
        <row r="19772">
          <cell r="H19772" t="str">
            <v/>
          </cell>
        </row>
        <row r="19773">
          <cell r="H19773" t="str">
            <v/>
          </cell>
        </row>
        <row r="19774">
          <cell r="H19774" t="str">
            <v/>
          </cell>
        </row>
        <row r="19775">
          <cell r="H19775" t="str">
            <v/>
          </cell>
        </row>
        <row r="19776">
          <cell r="H19776" t="str">
            <v/>
          </cell>
        </row>
        <row r="19777">
          <cell r="H19777" t="str">
            <v/>
          </cell>
        </row>
        <row r="19778">
          <cell r="H19778" t="str">
            <v/>
          </cell>
        </row>
        <row r="19779">
          <cell r="H19779" t="str">
            <v/>
          </cell>
        </row>
        <row r="19780">
          <cell r="H19780" t="str">
            <v/>
          </cell>
        </row>
        <row r="19781">
          <cell r="H19781" t="str">
            <v/>
          </cell>
        </row>
        <row r="19782">
          <cell r="H19782" t="str">
            <v/>
          </cell>
        </row>
        <row r="19783">
          <cell r="H19783" t="str">
            <v/>
          </cell>
        </row>
        <row r="19784">
          <cell r="H19784" t="str">
            <v/>
          </cell>
        </row>
        <row r="19785">
          <cell r="H19785" t="str">
            <v/>
          </cell>
        </row>
        <row r="19786">
          <cell r="H19786" t="str">
            <v/>
          </cell>
        </row>
        <row r="19787">
          <cell r="H19787" t="str">
            <v/>
          </cell>
        </row>
        <row r="19788">
          <cell r="H19788" t="str">
            <v/>
          </cell>
        </row>
        <row r="19789">
          <cell r="H19789" t="str">
            <v/>
          </cell>
        </row>
        <row r="19790">
          <cell r="H19790" t="str">
            <v/>
          </cell>
        </row>
        <row r="19791">
          <cell r="H19791" t="str">
            <v/>
          </cell>
        </row>
        <row r="19792">
          <cell r="H19792" t="str">
            <v/>
          </cell>
        </row>
        <row r="19793">
          <cell r="H19793" t="str">
            <v/>
          </cell>
        </row>
        <row r="19794">
          <cell r="H19794" t="str">
            <v/>
          </cell>
        </row>
        <row r="19795">
          <cell r="A19795" t="str">
            <v>ACTIVIDAD No  - PÁGINA 1</v>
          </cell>
        </row>
        <row r="19796">
          <cell r="H19796" t="str">
            <v/>
          </cell>
        </row>
        <row r="19797">
          <cell r="H19797" t="str">
            <v/>
          </cell>
        </row>
        <row r="19798">
          <cell r="H19798" t="str">
            <v/>
          </cell>
        </row>
        <row r="19799">
          <cell r="H19799" t="str">
            <v/>
          </cell>
        </row>
        <row r="19800">
          <cell r="H19800" t="str">
            <v/>
          </cell>
        </row>
        <row r="19801">
          <cell r="H19801" t="str">
            <v/>
          </cell>
        </row>
        <row r="19802">
          <cell r="H19802" t="str">
            <v/>
          </cell>
        </row>
        <row r="19803">
          <cell r="H19803" t="str">
            <v/>
          </cell>
        </row>
        <row r="19804">
          <cell r="H19804" t="str">
            <v/>
          </cell>
        </row>
        <row r="19805">
          <cell r="H19805" t="str">
            <v/>
          </cell>
        </row>
        <row r="19806">
          <cell r="H19806" t="str">
            <v/>
          </cell>
        </row>
        <row r="19807">
          <cell r="H19807" t="str">
            <v/>
          </cell>
        </row>
        <row r="19808">
          <cell r="H19808" t="str">
            <v/>
          </cell>
        </row>
        <row r="19809">
          <cell r="H19809" t="str">
            <v/>
          </cell>
        </row>
        <row r="19810">
          <cell r="H19810" t="str">
            <v/>
          </cell>
        </row>
        <row r="19811">
          <cell r="H19811" t="str">
            <v/>
          </cell>
        </row>
        <row r="19812">
          <cell r="H19812" t="str">
            <v/>
          </cell>
        </row>
        <row r="19813">
          <cell r="A19813" t="str">
            <v xml:space="preserve">CANTIDAD TOTAL ACTIVIDAD No </v>
          </cell>
          <cell r="H19813" t="str">
            <v/>
          </cell>
        </row>
        <row r="19814">
          <cell r="A19814" t="str">
            <v>INSERTE PLANO, GRÁFICO O ESQUEMA AQUÍ</v>
          </cell>
        </row>
        <row r="19837">
          <cell r="B19837" t="str">
            <v>SANTIAGO RODRÍGUEZ RIVAS</v>
          </cell>
        </row>
        <row r="19838">
          <cell r="B19838" t="str">
            <v>INGENIERO CIVIL PRESUPUESTADOR</v>
          </cell>
        </row>
        <row r="19839">
          <cell r="B19839" t="str">
            <v xml:space="preserve">COSTOS Y PRESUPUESTOS </v>
          </cell>
        </row>
        <row r="19840">
          <cell r="B19840" t="str">
            <v>M.P. 161037-0500005 TLM</v>
          </cell>
          <cell r="C19840" t="str">
            <v>ACTIVIDAD No  - PÁGINA 2</v>
          </cell>
        </row>
        <row r="19841">
          <cell r="A19841" t="str">
            <v>DEPARTAMENTO DE ANTIOQUIA</v>
          </cell>
        </row>
        <row r="19842">
          <cell r="A19842" t="str">
            <v>MUNICIPIO DE BRICEÑO</v>
          </cell>
        </row>
        <row r="19843">
          <cell r="A19843" t="str">
            <v>PROYECTO: PLANTA DE BENEFICIO ANIMAL DEL MUNICIPIO DE BRICEÑO - ANTIOQUIA</v>
          </cell>
        </row>
        <row r="19845">
          <cell r="A19845" t="str">
            <v>MEMORIAS DE OBRA</v>
          </cell>
        </row>
        <row r="19847">
          <cell r="A19847" t="str">
            <v>No.</v>
          </cell>
          <cell r="B19847" t="str">
            <v>DESCRIPCIÓN</v>
          </cell>
          <cell r="F19847" t="str">
            <v>ÍTEM DE PAGO</v>
          </cell>
          <cell r="G19847" t="str">
            <v>UNIDAD</v>
          </cell>
          <cell r="H19847" t="str">
            <v>CANTIDAD</v>
          </cell>
        </row>
        <row r="19848">
          <cell r="B19848" t="str">
            <v/>
          </cell>
          <cell r="F19848" t="str">
            <v/>
          </cell>
          <cell r="G19848" t="str">
            <v/>
          </cell>
          <cell r="H19848" t="str">
            <v/>
          </cell>
        </row>
        <row r="19850">
          <cell r="A19850" t="str">
            <v>DETALLE</v>
          </cell>
          <cell r="C19850" t="str">
            <v>FACTOR</v>
          </cell>
          <cell r="D19850" t="str">
            <v>CANTIDAD</v>
          </cell>
          <cell r="E19850" t="str">
            <v>A (ML)</v>
          </cell>
          <cell r="F19850" t="str">
            <v>B (M2)</v>
          </cell>
          <cell r="G19850" t="str">
            <v>C (M3)</v>
          </cell>
          <cell r="H19850" t="str">
            <v>TOTAL</v>
          </cell>
        </row>
        <row r="19851">
          <cell r="H19851" t="str">
            <v/>
          </cell>
        </row>
        <row r="19852">
          <cell r="H19852" t="str">
            <v/>
          </cell>
        </row>
        <row r="19853">
          <cell r="H19853" t="str">
            <v/>
          </cell>
        </row>
        <row r="19854">
          <cell r="H19854" t="str">
            <v/>
          </cell>
        </row>
        <row r="19855">
          <cell r="H19855" t="str">
            <v/>
          </cell>
        </row>
        <row r="19856">
          <cell r="H19856" t="str">
            <v/>
          </cell>
        </row>
        <row r="19857">
          <cell r="H19857" t="str">
            <v/>
          </cell>
        </row>
        <row r="19858">
          <cell r="H19858" t="str">
            <v/>
          </cell>
        </row>
        <row r="19859">
          <cell r="H19859" t="str">
            <v/>
          </cell>
        </row>
        <row r="19860">
          <cell r="H19860" t="str">
            <v/>
          </cell>
        </row>
        <row r="19861">
          <cell r="H19861" t="str">
            <v/>
          </cell>
        </row>
        <row r="19862">
          <cell r="H19862" t="str">
            <v/>
          </cell>
        </row>
        <row r="19863">
          <cell r="H19863" t="str">
            <v/>
          </cell>
        </row>
        <row r="19864">
          <cell r="H19864" t="str">
            <v/>
          </cell>
        </row>
        <row r="19865">
          <cell r="H19865" t="str">
            <v/>
          </cell>
        </row>
        <row r="19866">
          <cell r="H19866" t="str">
            <v/>
          </cell>
        </row>
        <row r="19867">
          <cell r="H19867" t="str">
            <v/>
          </cell>
        </row>
        <row r="19868">
          <cell r="H19868" t="str">
            <v/>
          </cell>
        </row>
        <row r="19869">
          <cell r="H19869" t="str">
            <v/>
          </cell>
        </row>
        <row r="19870">
          <cell r="H19870" t="str">
            <v/>
          </cell>
        </row>
        <row r="19871">
          <cell r="H19871" t="str">
            <v/>
          </cell>
        </row>
        <row r="19872">
          <cell r="H19872" t="str">
            <v/>
          </cell>
        </row>
        <row r="19873">
          <cell r="H19873" t="str">
            <v/>
          </cell>
        </row>
        <row r="19874">
          <cell r="H19874" t="str">
            <v/>
          </cell>
        </row>
        <row r="19875">
          <cell r="H19875" t="str">
            <v/>
          </cell>
        </row>
        <row r="19876">
          <cell r="H19876" t="str">
            <v/>
          </cell>
        </row>
        <row r="19877">
          <cell r="H19877" t="str">
            <v/>
          </cell>
        </row>
        <row r="19878">
          <cell r="H19878" t="str">
            <v/>
          </cell>
        </row>
        <row r="19879">
          <cell r="H19879" t="str">
            <v/>
          </cell>
        </row>
        <row r="19880">
          <cell r="H19880" t="str">
            <v/>
          </cell>
        </row>
        <row r="19881">
          <cell r="H19881" t="str">
            <v/>
          </cell>
        </row>
        <row r="19882">
          <cell r="A19882" t="str">
            <v>ACTIVIDAD No  - PÁGINA 1</v>
          </cell>
        </row>
        <row r="19883">
          <cell r="H19883" t="str">
            <v/>
          </cell>
        </row>
        <row r="19884">
          <cell r="H19884" t="str">
            <v/>
          </cell>
        </row>
        <row r="19885">
          <cell r="H19885" t="str">
            <v/>
          </cell>
        </row>
        <row r="19886">
          <cell r="H19886" t="str">
            <v/>
          </cell>
        </row>
        <row r="19887">
          <cell r="H19887" t="str">
            <v/>
          </cell>
        </row>
        <row r="19888">
          <cell r="H19888" t="str">
            <v/>
          </cell>
        </row>
        <row r="19889">
          <cell r="H19889" t="str">
            <v/>
          </cell>
        </row>
        <row r="19890">
          <cell r="H19890" t="str">
            <v/>
          </cell>
        </row>
        <row r="19891">
          <cell r="H19891" t="str">
            <v/>
          </cell>
        </row>
        <row r="19892">
          <cell r="H19892" t="str">
            <v/>
          </cell>
        </row>
        <row r="19893">
          <cell r="H19893" t="str">
            <v/>
          </cell>
        </row>
        <row r="19894">
          <cell r="H19894" t="str">
            <v/>
          </cell>
        </row>
        <row r="19895">
          <cell r="H19895" t="str">
            <v/>
          </cell>
        </row>
        <row r="19896">
          <cell r="H19896" t="str">
            <v/>
          </cell>
        </row>
        <row r="19897">
          <cell r="H19897" t="str">
            <v/>
          </cell>
        </row>
        <row r="19898">
          <cell r="H19898" t="str">
            <v/>
          </cell>
        </row>
        <row r="19899">
          <cell r="H19899" t="str">
            <v/>
          </cell>
        </row>
        <row r="19900">
          <cell r="A19900" t="str">
            <v xml:space="preserve">CANTIDAD TOTAL ACTIVIDAD No </v>
          </cell>
          <cell r="H19900" t="str">
            <v/>
          </cell>
        </row>
        <row r="19901">
          <cell r="A19901" t="str">
            <v>INSERTE PLANO, GRÁFICO O ESQUEMA AQUÍ</v>
          </cell>
        </row>
        <row r="19924">
          <cell r="B19924" t="str">
            <v>SANTIAGO RODRÍGUEZ RIVAS</v>
          </cell>
        </row>
        <row r="19925">
          <cell r="B19925" t="str">
            <v>INGENIERO CIVIL PRESUPUESTADOR</v>
          </cell>
        </row>
        <row r="19926">
          <cell r="B19926" t="str">
            <v xml:space="preserve">COSTOS Y PRESUPUESTOS </v>
          </cell>
        </row>
        <row r="19927">
          <cell r="B19927" t="str">
            <v>M.P. 161037-0500005 TLM</v>
          </cell>
          <cell r="C19927" t="str">
            <v>ACTIVIDAD No  - PÁGINA 2</v>
          </cell>
        </row>
        <row r="19928">
          <cell r="A19928" t="str">
            <v>DEPARTAMENTO DE ANTIOQUIA</v>
          </cell>
        </row>
        <row r="19929">
          <cell r="A19929" t="str">
            <v>MUNICIPIO DE BRICEÑO</v>
          </cell>
        </row>
        <row r="19930">
          <cell r="A19930" t="str">
            <v>PROYECTO: PLANTA DE BENEFICIO ANIMAL DEL MUNICIPIO DE BRICEÑO - ANTIOQUIA</v>
          </cell>
        </row>
        <row r="19932">
          <cell r="A19932" t="str">
            <v>MEMORIAS DE OBRA</v>
          </cell>
        </row>
        <row r="19934">
          <cell r="A19934" t="str">
            <v>No.</v>
          </cell>
          <cell r="B19934" t="str">
            <v>DESCRIPCIÓN</v>
          </cell>
          <cell r="F19934" t="str">
            <v>ÍTEM DE PAGO</v>
          </cell>
          <cell r="G19934" t="str">
            <v>UNIDAD</v>
          </cell>
          <cell r="H19934" t="str">
            <v>CANTIDAD</v>
          </cell>
        </row>
        <row r="19935">
          <cell r="B19935" t="str">
            <v/>
          </cell>
          <cell r="F19935" t="str">
            <v/>
          </cell>
          <cell r="G19935" t="str">
            <v/>
          </cell>
          <cell r="H19935" t="str">
            <v/>
          </cell>
        </row>
        <row r="19937">
          <cell r="A19937" t="str">
            <v>DETALLE</v>
          </cell>
          <cell r="C19937" t="str">
            <v>FACTOR</v>
          </cell>
          <cell r="D19937" t="str">
            <v>CANTIDAD</v>
          </cell>
          <cell r="E19937" t="str">
            <v>A (ML)</v>
          </cell>
          <cell r="F19937" t="str">
            <v>B (M2)</v>
          </cell>
          <cell r="G19937" t="str">
            <v>C (M3)</v>
          </cell>
          <cell r="H19937" t="str">
            <v>TOTAL</v>
          </cell>
        </row>
        <row r="19938">
          <cell r="H19938" t="str">
            <v/>
          </cell>
        </row>
        <row r="19939">
          <cell r="H19939" t="str">
            <v/>
          </cell>
        </row>
        <row r="19940">
          <cell r="H19940" t="str">
            <v/>
          </cell>
        </row>
        <row r="19941">
          <cell r="H19941" t="str">
            <v/>
          </cell>
        </row>
        <row r="19942">
          <cell r="H19942" t="str">
            <v/>
          </cell>
        </row>
        <row r="19943">
          <cell r="H19943" t="str">
            <v/>
          </cell>
        </row>
        <row r="19944">
          <cell r="H19944" t="str">
            <v/>
          </cell>
        </row>
        <row r="19945">
          <cell r="H19945" t="str">
            <v/>
          </cell>
        </row>
        <row r="19946">
          <cell r="H19946" t="str">
            <v/>
          </cell>
        </row>
        <row r="19947">
          <cell r="H19947" t="str">
            <v/>
          </cell>
        </row>
        <row r="19948">
          <cell r="H19948" t="str">
            <v/>
          </cell>
        </row>
        <row r="19949">
          <cell r="H19949" t="str">
            <v/>
          </cell>
        </row>
        <row r="19950">
          <cell r="H19950" t="str">
            <v/>
          </cell>
        </row>
        <row r="19951">
          <cell r="H19951" t="str">
            <v/>
          </cell>
        </row>
        <row r="19952">
          <cell r="H19952" t="str">
            <v/>
          </cell>
        </row>
        <row r="19953">
          <cell r="H19953" t="str">
            <v/>
          </cell>
        </row>
        <row r="19954">
          <cell r="H19954" t="str">
            <v/>
          </cell>
        </row>
        <row r="19955">
          <cell r="H19955" t="str">
            <v/>
          </cell>
        </row>
        <row r="19956">
          <cell r="H19956" t="str">
            <v/>
          </cell>
        </row>
        <row r="19957">
          <cell r="H19957" t="str">
            <v/>
          </cell>
        </row>
        <row r="19958">
          <cell r="H19958" t="str">
            <v/>
          </cell>
        </row>
        <row r="19959">
          <cell r="H19959" t="str">
            <v/>
          </cell>
        </row>
        <row r="19960">
          <cell r="H19960" t="str">
            <v/>
          </cell>
        </row>
        <row r="19961">
          <cell r="H19961" t="str">
            <v/>
          </cell>
        </row>
        <row r="19962">
          <cell r="H19962" t="str">
            <v/>
          </cell>
        </row>
        <row r="19963">
          <cell r="H19963" t="str">
            <v/>
          </cell>
        </row>
        <row r="19964">
          <cell r="H19964" t="str">
            <v/>
          </cell>
        </row>
        <row r="19965">
          <cell r="H19965" t="str">
            <v/>
          </cell>
        </row>
        <row r="19966">
          <cell r="H19966" t="str">
            <v/>
          </cell>
        </row>
        <row r="19967">
          <cell r="H19967" t="str">
            <v/>
          </cell>
        </row>
        <row r="19968">
          <cell r="H19968" t="str">
            <v/>
          </cell>
        </row>
        <row r="19969">
          <cell r="H19969" t="str">
            <v/>
          </cell>
        </row>
        <row r="19970">
          <cell r="H19970" t="str">
            <v/>
          </cell>
        </row>
        <row r="19971">
          <cell r="A19971" t="str">
            <v>ACTIVIDAD No  - PÁGINA 1</v>
          </cell>
        </row>
        <row r="19972">
          <cell r="H19972" t="str">
            <v/>
          </cell>
        </row>
        <row r="19973">
          <cell r="H19973" t="str">
            <v/>
          </cell>
        </row>
        <row r="19974">
          <cell r="H19974" t="str">
            <v/>
          </cell>
        </row>
        <row r="19975">
          <cell r="H19975" t="str">
            <v/>
          </cell>
        </row>
        <row r="19976">
          <cell r="H19976" t="str">
            <v/>
          </cell>
        </row>
        <row r="19977">
          <cell r="H19977" t="str">
            <v/>
          </cell>
        </row>
        <row r="19978">
          <cell r="H19978" t="str">
            <v/>
          </cell>
        </row>
        <row r="19979">
          <cell r="H19979" t="str">
            <v/>
          </cell>
        </row>
        <row r="19980">
          <cell r="H19980" t="str">
            <v/>
          </cell>
        </row>
        <row r="19981">
          <cell r="H19981" t="str">
            <v/>
          </cell>
        </row>
        <row r="19982">
          <cell r="H19982" t="str">
            <v/>
          </cell>
        </row>
        <row r="19983">
          <cell r="H19983" t="str">
            <v/>
          </cell>
        </row>
        <row r="19984">
          <cell r="H19984" t="str">
            <v/>
          </cell>
        </row>
        <row r="19985">
          <cell r="H19985" t="str">
            <v/>
          </cell>
        </row>
        <row r="19986">
          <cell r="H19986" t="str">
            <v/>
          </cell>
        </row>
        <row r="19987">
          <cell r="H19987" t="str">
            <v/>
          </cell>
        </row>
        <row r="19988">
          <cell r="H19988" t="str">
            <v/>
          </cell>
        </row>
        <row r="19989">
          <cell r="A19989" t="str">
            <v xml:space="preserve">CANTIDAD TOTAL ACTIVIDAD No </v>
          </cell>
          <cell r="H19989" t="str">
            <v/>
          </cell>
        </row>
        <row r="19990">
          <cell r="A19990" t="str">
            <v>INSERTE PLANO, GRÁFICO O ESQUEMA AQUÍ</v>
          </cell>
        </row>
        <row r="20013">
          <cell r="B20013" t="str">
            <v>SANTIAGO RODRÍGUEZ RIVAS</v>
          </cell>
        </row>
        <row r="20014">
          <cell r="B20014" t="str">
            <v>INGENIERO CIVIL PRESUPUESTADOR</v>
          </cell>
        </row>
        <row r="20015">
          <cell r="B20015" t="str">
            <v xml:space="preserve">COSTOS Y PRESUPUESTOS </v>
          </cell>
        </row>
        <row r="20016">
          <cell r="B20016" t="str">
            <v>M.P. 161037-0500005 TLM</v>
          </cell>
          <cell r="C20016" t="str">
            <v>ACTIVIDAD No  - PÁGINA 2</v>
          </cell>
        </row>
        <row r="20017">
          <cell r="A20017" t="str">
            <v>DEPARTAMENTO DE ANTIOQUIA</v>
          </cell>
        </row>
        <row r="20018">
          <cell r="A20018" t="str">
            <v>MUNICIPIO DE BRICEÑO</v>
          </cell>
        </row>
        <row r="20019">
          <cell r="A20019" t="str">
            <v>PROYECTO: PLANTA DE BENEFICIO ANIMAL DEL MUNICIPIO DE BRICEÑO - ANTIOQUIA</v>
          </cell>
        </row>
        <row r="20021">
          <cell r="A20021" t="str">
            <v>MEMORIAS DE OBRA</v>
          </cell>
        </row>
        <row r="20023">
          <cell r="A20023" t="str">
            <v>No.</v>
          </cell>
          <cell r="B20023" t="str">
            <v>DESCRIPCIÓN</v>
          </cell>
          <cell r="F20023" t="str">
            <v>ÍTEM DE PAGO</v>
          </cell>
          <cell r="G20023" t="str">
            <v>UNIDAD</v>
          </cell>
          <cell r="H20023" t="str">
            <v>CANTIDAD</v>
          </cell>
        </row>
        <row r="20024">
          <cell r="B20024" t="str">
            <v/>
          </cell>
          <cell r="F20024" t="str">
            <v/>
          </cell>
          <cell r="G20024" t="str">
            <v/>
          </cell>
          <cell r="H20024" t="str">
            <v/>
          </cell>
        </row>
        <row r="20026">
          <cell r="A20026" t="str">
            <v>DETALLE</v>
          </cell>
          <cell r="C20026" t="str">
            <v>FACTOR</v>
          </cell>
          <cell r="D20026" t="str">
            <v>CANTIDAD</v>
          </cell>
          <cell r="E20026" t="str">
            <v>A (ML)</v>
          </cell>
          <cell r="F20026" t="str">
            <v>B (M2)</v>
          </cell>
          <cell r="G20026" t="str">
            <v>C (M3)</v>
          </cell>
          <cell r="H20026" t="str">
            <v>TOTAL</v>
          </cell>
        </row>
        <row r="20027">
          <cell r="H20027" t="str">
            <v/>
          </cell>
        </row>
        <row r="20028">
          <cell r="H20028" t="str">
            <v/>
          </cell>
        </row>
        <row r="20029">
          <cell r="H20029" t="str">
            <v/>
          </cell>
        </row>
        <row r="20030">
          <cell r="H20030" t="str">
            <v/>
          </cell>
        </row>
        <row r="20031">
          <cell r="H20031" t="str">
            <v/>
          </cell>
        </row>
        <row r="20032">
          <cell r="H20032" t="str">
            <v/>
          </cell>
        </row>
        <row r="20033">
          <cell r="H20033" t="str">
            <v/>
          </cell>
        </row>
        <row r="20034">
          <cell r="H20034" t="str">
            <v/>
          </cell>
        </row>
        <row r="20035">
          <cell r="H20035" t="str">
            <v/>
          </cell>
        </row>
        <row r="20036">
          <cell r="H20036" t="str">
            <v/>
          </cell>
        </row>
        <row r="20037">
          <cell r="H20037" t="str">
            <v/>
          </cell>
        </row>
        <row r="20038">
          <cell r="H20038" t="str">
            <v/>
          </cell>
        </row>
        <row r="20039">
          <cell r="H20039" t="str">
            <v/>
          </cell>
        </row>
        <row r="20040">
          <cell r="H20040" t="str">
            <v/>
          </cell>
        </row>
        <row r="20041">
          <cell r="H20041" t="str">
            <v/>
          </cell>
        </row>
        <row r="20042">
          <cell r="H20042" t="str">
            <v/>
          </cell>
        </row>
        <row r="20043">
          <cell r="H20043" t="str">
            <v/>
          </cell>
        </row>
        <row r="20044">
          <cell r="H20044" t="str">
            <v/>
          </cell>
        </row>
        <row r="20045">
          <cell r="H20045" t="str">
            <v/>
          </cell>
        </row>
        <row r="20046">
          <cell r="H20046" t="str">
            <v/>
          </cell>
        </row>
        <row r="20047">
          <cell r="H20047" t="str">
            <v/>
          </cell>
        </row>
        <row r="20048">
          <cell r="H20048" t="str">
            <v/>
          </cell>
        </row>
        <row r="20049">
          <cell r="H20049" t="str">
            <v/>
          </cell>
        </row>
        <row r="20050">
          <cell r="H20050" t="str">
            <v/>
          </cell>
        </row>
        <row r="20051">
          <cell r="H20051" t="str">
            <v/>
          </cell>
        </row>
        <row r="20052">
          <cell r="H20052" t="str">
            <v/>
          </cell>
        </row>
        <row r="20053">
          <cell r="H20053" t="str">
            <v/>
          </cell>
        </row>
        <row r="20054">
          <cell r="H20054" t="str">
            <v/>
          </cell>
        </row>
        <row r="20055">
          <cell r="H20055" t="str">
            <v/>
          </cell>
        </row>
        <row r="20056">
          <cell r="H20056" t="str">
            <v/>
          </cell>
        </row>
        <row r="20057">
          <cell r="H20057" t="str">
            <v/>
          </cell>
        </row>
        <row r="20058">
          <cell r="A20058" t="str">
            <v>ACTIVIDAD No  - PÁGINA 1</v>
          </cell>
        </row>
        <row r="20059">
          <cell r="H20059" t="str">
            <v/>
          </cell>
        </row>
        <row r="20060">
          <cell r="H20060" t="str">
            <v/>
          </cell>
        </row>
        <row r="20061">
          <cell r="H20061" t="str">
            <v/>
          </cell>
        </row>
        <row r="20062">
          <cell r="H20062" t="str">
            <v/>
          </cell>
        </row>
        <row r="20063">
          <cell r="H20063" t="str">
            <v/>
          </cell>
        </row>
        <row r="20064">
          <cell r="H20064" t="str">
            <v/>
          </cell>
        </row>
        <row r="20065">
          <cell r="H20065" t="str">
            <v/>
          </cell>
        </row>
        <row r="20066">
          <cell r="H20066" t="str">
            <v/>
          </cell>
        </row>
        <row r="20067">
          <cell r="H20067" t="str">
            <v/>
          </cell>
        </row>
        <row r="20068">
          <cell r="H20068" t="str">
            <v/>
          </cell>
        </row>
        <row r="20069">
          <cell r="H20069" t="str">
            <v/>
          </cell>
        </row>
        <row r="20070">
          <cell r="H20070" t="str">
            <v/>
          </cell>
        </row>
        <row r="20071">
          <cell r="H20071" t="str">
            <v/>
          </cell>
        </row>
        <row r="20072">
          <cell r="H20072" t="str">
            <v/>
          </cell>
        </row>
        <row r="20073">
          <cell r="H20073" t="str">
            <v/>
          </cell>
        </row>
        <row r="20074">
          <cell r="H20074" t="str">
            <v/>
          </cell>
        </row>
        <row r="20075">
          <cell r="H20075" t="str">
            <v/>
          </cell>
        </row>
        <row r="20076">
          <cell r="A20076" t="str">
            <v xml:space="preserve">CANTIDAD TOTAL ACTIVIDAD No </v>
          </cell>
          <cell r="H20076" t="str">
            <v/>
          </cell>
        </row>
        <row r="20077">
          <cell r="A20077" t="str">
            <v>INSERTE PLANO, GRÁFICO O ESQUEMA AQUÍ</v>
          </cell>
        </row>
        <row r="20100">
          <cell r="B20100" t="str">
            <v>SANTIAGO RODRÍGUEZ RIVAS</v>
          </cell>
        </row>
        <row r="20101">
          <cell r="B20101" t="str">
            <v>INGENIERO CIVIL PRESUPUESTADOR</v>
          </cell>
        </row>
        <row r="20102">
          <cell r="B20102" t="str">
            <v xml:space="preserve">COSTOS Y PRESUPUESTOS </v>
          </cell>
        </row>
        <row r="20103">
          <cell r="B20103" t="str">
            <v>M.P. 161037-0500005 TLM</v>
          </cell>
          <cell r="C20103" t="str">
            <v>ACTIVIDAD No  - PÁGINA 2</v>
          </cell>
        </row>
        <row r="20104">
          <cell r="A20104" t="str">
            <v>DEPARTAMENTO DE ANTIOQUIA</v>
          </cell>
        </row>
        <row r="20105">
          <cell r="A20105" t="str">
            <v>MUNICIPIO DE BRICEÑO</v>
          </cell>
        </row>
        <row r="20106">
          <cell r="A20106" t="str">
            <v>PROYECTO: PLANTA DE BENEFICIO ANIMAL DEL MUNICIPIO DE BRICEÑO - ANTIOQUIA</v>
          </cell>
        </row>
        <row r="20108">
          <cell r="A20108" t="str">
            <v>MEMORIAS DE OBRA</v>
          </cell>
        </row>
        <row r="20110">
          <cell r="A20110" t="str">
            <v>No.</v>
          </cell>
          <cell r="B20110" t="str">
            <v>DESCRIPCIÓN</v>
          </cell>
          <cell r="F20110" t="str">
            <v>ÍTEM DE PAGO</v>
          </cell>
          <cell r="G20110" t="str">
            <v>UNIDAD</v>
          </cell>
          <cell r="H20110" t="str">
            <v>CANTIDAD</v>
          </cell>
        </row>
        <row r="20111">
          <cell r="B20111" t="str">
            <v/>
          </cell>
          <cell r="F20111" t="str">
            <v/>
          </cell>
          <cell r="G20111" t="str">
            <v/>
          </cell>
          <cell r="H20111" t="str">
            <v/>
          </cell>
        </row>
        <row r="20113">
          <cell r="A20113" t="str">
            <v>DETALLE</v>
          </cell>
          <cell r="C20113" t="str">
            <v>FACTOR</v>
          </cell>
          <cell r="D20113" t="str">
            <v>CANTIDAD</v>
          </cell>
          <cell r="E20113" t="str">
            <v>A (ML)</v>
          </cell>
          <cell r="F20113" t="str">
            <v>B (M2)</v>
          </cell>
          <cell r="G20113" t="str">
            <v>C (M3)</v>
          </cell>
          <cell r="H20113" t="str">
            <v>TOTAL</v>
          </cell>
        </row>
        <row r="20114">
          <cell r="H20114" t="str">
            <v/>
          </cell>
        </row>
        <row r="20115">
          <cell r="H20115" t="str">
            <v/>
          </cell>
        </row>
        <row r="20116">
          <cell r="H20116" t="str">
            <v/>
          </cell>
        </row>
        <row r="20117">
          <cell r="H20117" t="str">
            <v/>
          </cell>
        </row>
        <row r="20118">
          <cell r="H20118" t="str">
            <v/>
          </cell>
        </row>
        <row r="20119">
          <cell r="H20119" t="str">
            <v/>
          </cell>
        </row>
        <row r="20120">
          <cell r="H20120" t="str">
            <v/>
          </cell>
        </row>
        <row r="20121">
          <cell r="H20121" t="str">
            <v/>
          </cell>
        </row>
        <row r="20122">
          <cell r="H20122" t="str">
            <v/>
          </cell>
        </row>
        <row r="20123">
          <cell r="H20123" t="str">
            <v/>
          </cell>
        </row>
        <row r="20124">
          <cell r="H20124" t="str">
            <v/>
          </cell>
        </row>
        <row r="20125">
          <cell r="H20125" t="str">
            <v/>
          </cell>
        </row>
        <row r="20126">
          <cell r="H20126" t="str">
            <v/>
          </cell>
        </row>
        <row r="20127">
          <cell r="H20127" t="str">
            <v/>
          </cell>
        </row>
        <row r="20128">
          <cell r="H20128" t="str">
            <v/>
          </cell>
        </row>
        <row r="20129">
          <cell r="H20129" t="str">
            <v/>
          </cell>
        </row>
        <row r="20130">
          <cell r="H20130" t="str">
            <v/>
          </cell>
        </row>
        <row r="20131">
          <cell r="H20131" t="str">
            <v/>
          </cell>
        </row>
        <row r="20132">
          <cell r="H20132" t="str">
            <v/>
          </cell>
        </row>
        <row r="20133">
          <cell r="H20133" t="str">
            <v/>
          </cell>
        </row>
        <row r="20134">
          <cell r="H20134" t="str">
            <v/>
          </cell>
        </row>
        <row r="20135">
          <cell r="H20135" t="str">
            <v/>
          </cell>
        </row>
        <row r="20136">
          <cell r="H20136" t="str">
            <v/>
          </cell>
        </row>
        <row r="20137">
          <cell r="H20137" t="str">
            <v/>
          </cell>
        </row>
        <row r="20138">
          <cell r="H20138" t="str">
            <v/>
          </cell>
        </row>
        <row r="20139">
          <cell r="H20139" t="str">
            <v/>
          </cell>
        </row>
        <row r="20140">
          <cell r="H20140" t="str">
            <v/>
          </cell>
        </row>
        <row r="20141">
          <cell r="H20141" t="str">
            <v/>
          </cell>
        </row>
        <row r="20142">
          <cell r="H20142" t="str">
            <v/>
          </cell>
        </row>
        <row r="20143">
          <cell r="H20143" t="str">
            <v/>
          </cell>
        </row>
        <row r="20144">
          <cell r="H20144" t="str">
            <v/>
          </cell>
        </row>
        <row r="20145">
          <cell r="A20145" t="str">
            <v>ACTIVIDAD No  - PÁGINA 1</v>
          </cell>
        </row>
        <row r="20146">
          <cell r="H20146" t="str">
            <v/>
          </cell>
        </row>
        <row r="20147">
          <cell r="H20147" t="str">
            <v/>
          </cell>
        </row>
        <row r="20148">
          <cell r="H20148" t="str">
            <v/>
          </cell>
        </row>
        <row r="20149">
          <cell r="H20149" t="str">
            <v/>
          </cell>
        </row>
        <row r="20150">
          <cell r="H20150" t="str">
            <v/>
          </cell>
        </row>
        <row r="20151">
          <cell r="H20151" t="str">
            <v/>
          </cell>
        </row>
        <row r="20152">
          <cell r="H20152" t="str">
            <v/>
          </cell>
        </row>
        <row r="20153">
          <cell r="H20153" t="str">
            <v/>
          </cell>
        </row>
        <row r="20154">
          <cell r="H20154" t="str">
            <v/>
          </cell>
        </row>
        <row r="20155">
          <cell r="H20155" t="str">
            <v/>
          </cell>
        </row>
        <row r="20156">
          <cell r="H20156" t="str">
            <v/>
          </cell>
        </row>
        <row r="20157">
          <cell r="H20157" t="str">
            <v/>
          </cell>
        </row>
        <row r="20158">
          <cell r="H20158" t="str">
            <v/>
          </cell>
        </row>
        <row r="20159">
          <cell r="H20159" t="str">
            <v/>
          </cell>
        </row>
        <row r="20160">
          <cell r="H20160" t="str">
            <v/>
          </cell>
        </row>
        <row r="20161">
          <cell r="H20161" t="str">
            <v/>
          </cell>
        </row>
        <row r="20162">
          <cell r="H20162" t="str">
            <v/>
          </cell>
        </row>
        <row r="20163">
          <cell r="A20163" t="str">
            <v xml:space="preserve">CANTIDAD TOTAL ACTIVIDAD No </v>
          </cell>
          <cell r="H20163" t="str">
            <v/>
          </cell>
        </row>
        <row r="20164">
          <cell r="A20164" t="str">
            <v>INSERTE PLANO, GRÁFICO O ESQUEMA AQUÍ</v>
          </cell>
        </row>
        <row r="20187">
          <cell r="B20187" t="str">
            <v>SANTIAGO RODRÍGUEZ RIVAS</v>
          </cell>
        </row>
        <row r="20188">
          <cell r="B20188" t="str">
            <v>INGENIERO CIVIL PRESUPUESTADOR</v>
          </cell>
        </row>
        <row r="20189">
          <cell r="B20189" t="str">
            <v xml:space="preserve">COSTOS Y PRESUPUESTOS </v>
          </cell>
        </row>
        <row r="20190">
          <cell r="B20190" t="str">
            <v>M.P. 161037-0500005 TLM</v>
          </cell>
          <cell r="C20190" t="str">
            <v>ACTIVIDAD No  - PÁGINA 2</v>
          </cell>
        </row>
        <row r="20191">
          <cell r="A20191" t="str">
            <v>DEPARTAMENTO DE ANTIOQUIA</v>
          </cell>
        </row>
        <row r="20192">
          <cell r="A20192" t="str">
            <v>MUNICIPIO DE BRICEÑO</v>
          </cell>
        </row>
        <row r="20193">
          <cell r="A20193" t="str">
            <v>PROYECTO: PLANTA DE BENEFICIO ANIMAL DEL MUNICIPIO DE BRICEÑO - ANTIOQUIA</v>
          </cell>
        </row>
        <row r="20195">
          <cell r="A20195" t="str">
            <v>MEMORIAS DE OBRA</v>
          </cell>
        </row>
        <row r="20197">
          <cell r="A20197" t="str">
            <v>No.</v>
          </cell>
          <cell r="B20197" t="str">
            <v>DESCRIPCIÓN</v>
          </cell>
          <cell r="F20197" t="str">
            <v>ÍTEM DE PAGO</v>
          </cell>
          <cell r="G20197" t="str">
            <v>UNIDAD</v>
          </cell>
          <cell r="H20197" t="str">
            <v>CANTIDAD</v>
          </cell>
        </row>
        <row r="20198">
          <cell r="B20198" t="str">
            <v/>
          </cell>
          <cell r="F20198" t="str">
            <v/>
          </cell>
          <cell r="G20198" t="str">
            <v/>
          </cell>
          <cell r="H20198" t="str">
            <v/>
          </cell>
        </row>
        <row r="20200">
          <cell r="A20200" t="str">
            <v>DETALLE</v>
          </cell>
          <cell r="C20200" t="str">
            <v>FACTOR</v>
          </cell>
          <cell r="D20200" t="str">
            <v>CANTIDAD</v>
          </cell>
          <cell r="E20200" t="str">
            <v>A (ML)</v>
          </cell>
          <cell r="F20200" t="str">
            <v>B (M2)</v>
          </cell>
          <cell r="G20200" t="str">
            <v>C (M3)</v>
          </cell>
          <cell r="H20200" t="str">
            <v>TOTAL</v>
          </cell>
        </row>
        <row r="20201">
          <cell r="H20201" t="str">
            <v/>
          </cell>
        </row>
        <row r="20202">
          <cell r="H20202" t="str">
            <v/>
          </cell>
        </row>
        <row r="20203">
          <cell r="H20203" t="str">
            <v/>
          </cell>
        </row>
        <row r="20204">
          <cell r="H20204" t="str">
            <v/>
          </cell>
        </row>
        <row r="20205">
          <cell r="H20205" t="str">
            <v/>
          </cell>
        </row>
        <row r="20206">
          <cell r="H20206" t="str">
            <v/>
          </cell>
        </row>
        <row r="20207">
          <cell r="H20207" t="str">
            <v/>
          </cell>
        </row>
        <row r="20208">
          <cell r="H20208" t="str">
            <v/>
          </cell>
        </row>
        <row r="20209">
          <cell r="H20209" t="str">
            <v/>
          </cell>
        </row>
        <row r="20210">
          <cell r="H20210" t="str">
            <v/>
          </cell>
        </row>
        <row r="20211">
          <cell r="H20211" t="str">
            <v/>
          </cell>
        </row>
        <row r="20212">
          <cell r="H20212" t="str">
            <v/>
          </cell>
        </row>
        <row r="20213">
          <cell r="H20213" t="str">
            <v/>
          </cell>
        </row>
        <row r="20214">
          <cell r="H20214" t="str">
            <v/>
          </cell>
        </row>
        <row r="20215">
          <cell r="H20215" t="str">
            <v/>
          </cell>
        </row>
        <row r="20216">
          <cell r="H20216" t="str">
            <v/>
          </cell>
        </row>
        <row r="20217">
          <cell r="H20217" t="str">
            <v/>
          </cell>
        </row>
        <row r="20218">
          <cell r="H20218" t="str">
            <v/>
          </cell>
        </row>
        <row r="20219">
          <cell r="H20219" t="str">
            <v/>
          </cell>
        </row>
        <row r="20220">
          <cell r="H20220" t="str">
            <v/>
          </cell>
        </row>
        <row r="20221">
          <cell r="H20221" t="str">
            <v/>
          </cell>
        </row>
        <row r="20222">
          <cell r="H20222" t="str">
            <v/>
          </cell>
        </row>
        <row r="20223">
          <cell r="H20223" t="str">
            <v/>
          </cell>
        </row>
        <row r="20224">
          <cell r="H20224" t="str">
            <v/>
          </cell>
        </row>
        <row r="20225">
          <cell r="H20225" t="str">
            <v/>
          </cell>
        </row>
        <row r="20226">
          <cell r="H20226" t="str">
            <v/>
          </cell>
        </row>
        <row r="20227">
          <cell r="H20227" t="str">
            <v/>
          </cell>
        </row>
        <row r="20228">
          <cell r="H20228" t="str">
            <v/>
          </cell>
        </row>
        <row r="20229">
          <cell r="H20229" t="str">
            <v/>
          </cell>
        </row>
        <row r="20230">
          <cell r="H20230" t="str">
            <v/>
          </cell>
        </row>
        <row r="20231">
          <cell r="H20231" t="str">
            <v/>
          </cell>
        </row>
        <row r="20232">
          <cell r="A20232" t="str">
            <v>ACTIVIDAD No  - PÁGINA 1</v>
          </cell>
        </row>
        <row r="20233">
          <cell r="H20233" t="str">
            <v/>
          </cell>
        </row>
        <row r="20234">
          <cell r="H20234" t="str">
            <v/>
          </cell>
        </row>
        <row r="20235">
          <cell r="H20235" t="str">
            <v/>
          </cell>
        </row>
        <row r="20236">
          <cell r="H20236" t="str">
            <v/>
          </cell>
        </row>
        <row r="20237">
          <cell r="H20237" t="str">
            <v/>
          </cell>
        </row>
        <row r="20238">
          <cell r="H20238" t="str">
            <v/>
          </cell>
        </row>
        <row r="20239">
          <cell r="H20239" t="str">
            <v/>
          </cell>
        </row>
        <row r="20240">
          <cell r="H20240" t="str">
            <v/>
          </cell>
        </row>
        <row r="20241">
          <cell r="H20241" t="str">
            <v/>
          </cell>
        </row>
        <row r="20242">
          <cell r="H20242" t="str">
            <v/>
          </cell>
        </row>
        <row r="20243">
          <cell r="H20243" t="str">
            <v/>
          </cell>
        </row>
        <row r="20244">
          <cell r="H20244" t="str">
            <v/>
          </cell>
        </row>
        <row r="20245">
          <cell r="H20245" t="str">
            <v/>
          </cell>
        </row>
        <row r="20246">
          <cell r="H20246" t="str">
            <v/>
          </cell>
        </row>
        <row r="20247">
          <cell r="H20247" t="str">
            <v/>
          </cell>
        </row>
        <row r="20248">
          <cell r="H20248" t="str">
            <v/>
          </cell>
        </row>
        <row r="20249">
          <cell r="H20249" t="str">
            <v/>
          </cell>
        </row>
        <row r="20250">
          <cell r="A20250" t="str">
            <v xml:space="preserve">CANTIDAD TOTAL ACTIVIDAD No </v>
          </cell>
          <cell r="H20250" t="str">
            <v/>
          </cell>
        </row>
        <row r="20251">
          <cell r="A20251" t="str">
            <v>INSERTE PLANO, GRÁFICO O ESQUEMA AQUÍ</v>
          </cell>
        </row>
        <row r="20274">
          <cell r="B20274" t="str">
            <v>SANTIAGO RODRÍGUEZ RIVAS</v>
          </cell>
        </row>
        <row r="20275">
          <cell r="B20275" t="str">
            <v>INGENIERO CIVIL PRESUPUESTADOR</v>
          </cell>
        </row>
        <row r="20276">
          <cell r="B20276" t="str">
            <v xml:space="preserve">COSTOS Y PRESUPUESTOS </v>
          </cell>
        </row>
        <row r="20277">
          <cell r="B20277" t="str">
            <v>M.P. 161037-0500005 TLM</v>
          </cell>
          <cell r="C20277" t="str">
            <v>ACTIVIDAD No  - PÁGINA 2</v>
          </cell>
        </row>
        <row r="20278">
          <cell r="A20278" t="str">
            <v>DEPARTAMENTO DE ANTIOQUIA</v>
          </cell>
        </row>
        <row r="20279">
          <cell r="A20279" t="str">
            <v>MUNICIPIO DE BRICEÑO</v>
          </cell>
        </row>
        <row r="20280">
          <cell r="A20280" t="str">
            <v>PROYECTO: PLANTA DE BENEFICIO ANIMAL DEL MUNICIPIO DE BRICEÑO - ANTIOQUIA</v>
          </cell>
        </row>
        <row r="20282">
          <cell r="A20282" t="str">
            <v>MEMORIAS DE OBRA</v>
          </cell>
        </row>
        <row r="20284">
          <cell r="A20284" t="str">
            <v>No.</v>
          </cell>
          <cell r="B20284" t="str">
            <v>DESCRIPCIÓN</v>
          </cell>
          <cell r="F20284" t="str">
            <v>ÍTEM DE PAGO</v>
          </cell>
          <cell r="G20284" t="str">
            <v>UNIDAD</v>
          </cell>
          <cell r="H20284" t="str">
            <v>CANTIDAD</v>
          </cell>
        </row>
        <row r="20285">
          <cell r="B20285" t="str">
            <v/>
          </cell>
          <cell r="F20285" t="str">
            <v/>
          </cell>
          <cell r="G20285" t="str">
            <v/>
          </cell>
          <cell r="H20285" t="str">
            <v/>
          </cell>
        </row>
        <row r="20287">
          <cell r="A20287" t="str">
            <v>DETALLE</v>
          </cell>
          <cell r="C20287" t="str">
            <v>FACTOR</v>
          </cell>
          <cell r="D20287" t="str">
            <v>CANTIDAD</v>
          </cell>
          <cell r="E20287" t="str">
            <v>A (ML)</v>
          </cell>
          <cell r="F20287" t="str">
            <v>B (M2)</v>
          </cell>
          <cell r="G20287" t="str">
            <v>C (M3)</v>
          </cell>
          <cell r="H20287" t="str">
            <v>TOTAL</v>
          </cell>
        </row>
        <row r="20288">
          <cell r="H20288" t="str">
            <v/>
          </cell>
        </row>
        <row r="20289">
          <cell r="H20289" t="str">
            <v/>
          </cell>
        </row>
        <row r="20290">
          <cell r="H20290" t="str">
            <v/>
          </cell>
        </row>
        <row r="20291">
          <cell r="H20291" t="str">
            <v/>
          </cell>
        </row>
        <row r="20292">
          <cell r="H20292" t="str">
            <v/>
          </cell>
        </row>
        <row r="20293">
          <cell r="H20293" t="str">
            <v/>
          </cell>
        </row>
        <row r="20294">
          <cell r="H20294" t="str">
            <v/>
          </cell>
        </row>
        <row r="20295">
          <cell r="H20295" t="str">
            <v/>
          </cell>
        </row>
        <row r="20296">
          <cell r="H20296" t="str">
            <v/>
          </cell>
        </row>
        <row r="20297">
          <cell r="H20297" t="str">
            <v/>
          </cell>
        </row>
        <row r="20298">
          <cell r="H20298" t="str">
            <v/>
          </cell>
        </row>
        <row r="20299">
          <cell r="H20299" t="str">
            <v/>
          </cell>
        </row>
        <row r="20300">
          <cell r="H20300" t="str">
            <v/>
          </cell>
        </row>
        <row r="20301">
          <cell r="H20301" t="str">
            <v/>
          </cell>
        </row>
        <row r="20302">
          <cell r="H20302" t="str">
            <v/>
          </cell>
        </row>
        <row r="20303">
          <cell r="H20303" t="str">
            <v/>
          </cell>
        </row>
        <row r="20304">
          <cell r="H20304" t="str">
            <v/>
          </cell>
        </row>
        <row r="20305">
          <cell r="H20305" t="str">
            <v/>
          </cell>
        </row>
        <row r="20306">
          <cell r="H20306" t="str">
            <v/>
          </cell>
        </row>
        <row r="20307">
          <cell r="H20307" t="str">
            <v/>
          </cell>
        </row>
        <row r="20308">
          <cell r="H20308" t="str">
            <v/>
          </cell>
        </row>
        <row r="20309">
          <cell r="H20309" t="str">
            <v/>
          </cell>
        </row>
        <row r="20310">
          <cell r="H20310" t="str">
            <v/>
          </cell>
        </row>
        <row r="20311">
          <cell r="H20311" t="str">
            <v/>
          </cell>
        </row>
        <row r="20312">
          <cell r="H20312" t="str">
            <v/>
          </cell>
        </row>
        <row r="20313">
          <cell r="H20313" t="str">
            <v/>
          </cell>
        </row>
        <row r="20314">
          <cell r="H20314" t="str">
            <v/>
          </cell>
        </row>
        <row r="20315">
          <cell r="H20315" t="str">
            <v/>
          </cell>
        </row>
        <row r="20316">
          <cell r="H20316" t="str">
            <v/>
          </cell>
        </row>
        <row r="20317">
          <cell r="H20317" t="str">
            <v/>
          </cell>
        </row>
        <row r="20318">
          <cell r="H20318" t="str">
            <v/>
          </cell>
        </row>
        <row r="20319">
          <cell r="A20319" t="str">
            <v>ACTIVIDAD No  - PÁGINA 1</v>
          </cell>
        </row>
        <row r="20320">
          <cell r="H20320" t="str">
            <v/>
          </cell>
        </row>
        <row r="20321">
          <cell r="H20321" t="str">
            <v/>
          </cell>
        </row>
        <row r="20322">
          <cell r="H20322" t="str">
            <v/>
          </cell>
        </row>
        <row r="20323">
          <cell r="H20323" t="str">
            <v/>
          </cell>
        </row>
        <row r="20324">
          <cell r="H20324" t="str">
            <v/>
          </cell>
        </row>
        <row r="20325">
          <cell r="H20325" t="str">
            <v/>
          </cell>
        </row>
        <row r="20326">
          <cell r="H20326" t="str">
            <v/>
          </cell>
        </row>
        <row r="20327">
          <cell r="H20327" t="str">
            <v/>
          </cell>
        </row>
        <row r="20328">
          <cell r="H20328" t="str">
            <v/>
          </cell>
        </row>
        <row r="20329">
          <cell r="H20329" t="str">
            <v/>
          </cell>
        </row>
        <row r="20330">
          <cell r="H20330" t="str">
            <v/>
          </cell>
        </row>
        <row r="20331">
          <cell r="H20331" t="str">
            <v/>
          </cell>
        </row>
        <row r="20332">
          <cell r="H20332" t="str">
            <v/>
          </cell>
        </row>
        <row r="20333">
          <cell r="H20333" t="str">
            <v/>
          </cell>
        </row>
        <row r="20334">
          <cell r="H20334" t="str">
            <v/>
          </cell>
        </row>
        <row r="20335">
          <cell r="H20335" t="str">
            <v/>
          </cell>
        </row>
        <row r="20336">
          <cell r="H20336" t="str">
            <v/>
          </cell>
        </row>
        <row r="20337">
          <cell r="A20337" t="str">
            <v xml:space="preserve">CANTIDAD TOTAL ACTIVIDAD No </v>
          </cell>
          <cell r="H20337" t="str">
            <v/>
          </cell>
        </row>
        <row r="20338">
          <cell r="A20338" t="str">
            <v>INSERTE PLANO, GRÁFICO O ESQUEMA AQUÍ</v>
          </cell>
        </row>
        <row r="20361">
          <cell r="B20361" t="str">
            <v>SANTIAGO RODRÍGUEZ RIVAS</v>
          </cell>
        </row>
        <row r="20362">
          <cell r="B20362" t="str">
            <v>INGENIERO CIVIL PRESUPUESTADOR</v>
          </cell>
        </row>
        <row r="20363">
          <cell r="B20363" t="str">
            <v xml:space="preserve">COSTOS Y PRESUPUESTOS </v>
          </cell>
        </row>
        <row r="20364">
          <cell r="B20364" t="str">
            <v>M.P. 161037-0500005 TLM</v>
          </cell>
          <cell r="C20364" t="str">
            <v>ACTIVIDAD No  - PÁGINA 2</v>
          </cell>
        </row>
        <row r="20365">
          <cell r="A20365" t="str">
            <v>DEPARTAMENTO DE ANTIOQUIA</v>
          </cell>
        </row>
        <row r="20366">
          <cell r="A20366" t="str">
            <v>MUNICIPIO DE BRICEÑO</v>
          </cell>
        </row>
        <row r="20367">
          <cell r="A20367" t="str">
            <v>PROYECTO: PLANTA DE BENEFICIO ANIMAL DEL MUNICIPIO DE BRICEÑO - ANTIOQUIA</v>
          </cell>
        </row>
        <row r="20369">
          <cell r="A20369" t="str">
            <v>MEMORIAS DE OBRA</v>
          </cell>
        </row>
        <row r="20371">
          <cell r="A20371" t="str">
            <v>No.</v>
          </cell>
          <cell r="B20371" t="str">
            <v>DESCRIPCIÓN</v>
          </cell>
          <cell r="F20371" t="str">
            <v>ÍTEM DE PAGO</v>
          </cell>
          <cell r="G20371" t="str">
            <v>UNIDAD</v>
          </cell>
          <cell r="H20371" t="str">
            <v>CANTIDAD</v>
          </cell>
        </row>
        <row r="20372">
          <cell r="B20372" t="str">
            <v/>
          </cell>
          <cell r="F20372" t="str">
            <v/>
          </cell>
          <cell r="G20372" t="str">
            <v/>
          </cell>
          <cell r="H20372" t="str">
            <v/>
          </cell>
        </row>
        <row r="20374">
          <cell r="A20374" t="str">
            <v>DETALLE</v>
          </cell>
          <cell r="C20374" t="str">
            <v>FACTOR</v>
          </cell>
          <cell r="D20374" t="str">
            <v>CANTIDAD</v>
          </cell>
          <cell r="E20374" t="str">
            <v>A (ML)</v>
          </cell>
          <cell r="F20374" t="str">
            <v>B (M2)</v>
          </cell>
          <cell r="G20374" t="str">
            <v>C (M3)</v>
          </cell>
          <cell r="H20374" t="str">
            <v>TOTAL</v>
          </cell>
        </row>
        <row r="20375">
          <cell r="H20375" t="str">
            <v/>
          </cell>
        </row>
        <row r="20376">
          <cell r="H20376" t="str">
            <v/>
          </cell>
        </row>
        <row r="20377">
          <cell r="H20377" t="str">
            <v/>
          </cell>
        </row>
        <row r="20378">
          <cell r="H20378" t="str">
            <v/>
          </cell>
        </row>
        <row r="20379">
          <cell r="H20379" t="str">
            <v/>
          </cell>
        </row>
        <row r="20380">
          <cell r="H20380" t="str">
            <v/>
          </cell>
        </row>
        <row r="20381">
          <cell r="H20381" t="str">
            <v/>
          </cell>
        </row>
        <row r="20382">
          <cell r="H20382" t="str">
            <v/>
          </cell>
        </row>
        <row r="20383">
          <cell r="H20383" t="str">
            <v/>
          </cell>
        </row>
        <row r="20384">
          <cell r="H20384" t="str">
            <v/>
          </cell>
        </row>
        <row r="20385">
          <cell r="H20385" t="str">
            <v/>
          </cell>
        </row>
        <row r="20386">
          <cell r="H20386" t="str">
            <v/>
          </cell>
        </row>
        <row r="20387">
          <cell r="H20387" t="str">
            <v/>
          </cell>
        </row>
        <row r="20388">
          <cell r="H20388" t="str">
            <v/>
          </cell>
        </row>
        <row r="20389">
          <cell r="H20389" t="str">
            <v/>
          </cell>
        </row>
        <row r="20390">
          <cell r="H20390" t="str">
            <v/>
          </cell>
        </row>
        <row r="20391">
          <cell r="H20391" t="str">
            <v/>
          </cell>
        </row>
        <row r="20392">
          <cell r="H20392" t="str">
            <v/>
          </cell>
        </row>
        <row r="20393">
          <cell r="H20393" t="str">
            <v/>
          </cell>
        </row>
        <row r="20394">
          <cell r="H20394" t="str">
            <v/>
          </cell>
        </row>
        <row r="20395">
          <cell r="H20395" t="str">
            <v/>
          </cell>
        </row>
        <row r="20396">
          <cell r="H20396" t="str">
            <v/>
          </cell>
        </row>
        <row r="20397">
          <cell r="H20397" t="str">
            <v/>
          </cell>
        </row>
        <row r="20398">
          <cell r="H20398" t="str">
            <v/>
          </cell>
        </row>
        <row r="20399">
          <cell r="H20399" t="str">
            <v/>
          </cell>
        </row>
        <row r="20400">
          <cell r="H20400" t="str">
            <v/>
          </cell>
        </row>
        <row r="20401">
          <cell r="H20401" t="str">
            <v/>
          </cell>
        </row>
        <row r="20402">
          <cell r="H20402" t="str">
            <v/>
          </cell>
        </row>
        <row r="20403">
          <cell r="H20403" t="str">
            <v/>
          </cell>
        </row>
        <row r="20404">
          <cell r="H20404" t="str">
            <v/>
          </cell>
        </row>
        <row r="20405">
          <cell r="H20405" t="str">
            <v/>
          </cell>
        </row>
        <row r="20406">
          <cell r="H20406" t="str">
            <v/>
          </cell>
        </row>
        <row r="20407">
          <cell r="H20407" t="str">
            <v/>
          </cell>
        </row>
        <row r="20408">
          <cell r="A20408" t="str">
            <v>ACTIVIDAD No  - PÁGINA 1</v>
          </cell>
        </row>
        <row r="20409">
          <cell r="H20409" t="str">
            <v/>
          </cell>
        </row>
        <row r="20410">
          <cell r="H20410" t="str">
            <v/>
          </cell>
        </row>
        <row r="20411">
          <cell r="H20411" t="str">
            <v/>
          </cell>
        </row>
        <row r="20412">
          <cell r="H20412" t="str">
            <v/>
          </cell>
        </row>
        <row r="20413">
          <cell r="H20413" t="str">
            <v/>
          </cell>
        </row>
        <row r="20414">
          <cell r="H20414" t="str">
            <v/>
          </cell>
        </row>
        <row r="20415">
          <cell r="H20415" t="str">
            <v/>
          </cell>
        </row>
        <row r="20416">
          <cell r="H20416" t="str">
            <v/>
          </cell>
        </row>
        <row r="20417">
          <cell r="H20417" t="str">
            <v/>
          </cell>
        </row>
        <row r="20418">
          <cell r="H20418" t="str">
            <v/>
          </cell>
        </row>
        <row r="20419">
          <cell r="H20419" t="str">
            <v/>
          </cell>
        </row>
        <row r="20420">
          <cell r="H20420" t="str">
            <v/>
          </cell>
        </row>
        <row r="20421">
          <cell r="H20421" t="str">
            <v/>
          </cell>
        </row>
        <row r="20422">
          <cell r="H20422" t="str">
            <v/>
          </cell>
        </row>
        <row r="20423">
          <cell r="H20423" t="str">
            <v/>
          </cell>
        </row>
        <row r="20424">
          <cell r="H20424" t="str">
            <v/>
          </cell>
        </row>
        <row r="20425">
          <cell r="H20425" t="str">
            <v/>
          </cell>
        </row>
        <row r="20426">
          <cell r="A20426" t="str">
            <v xml:space="preserve">CANTIDAD TOTAL ACTIVIDAD No </v>
          </cell>
          <cell r="H20426" t="str">
            <v/>
          </cell>
        </row>
        <row r="20427">
          <cell r="A20427" t="str">
            <v>INSERTE PLANO, GRÁFICO O ESQUEMA AQUÍ</v>
          </cell>
        </row>
        <row r="20450">
          <cell r="B20450" t="str">
            <v>SANTIAGO RODRÍGUEZ RIVAS</v>
          </cell>
        </row>
        <row r="20451">
          <cell r="B20451" t="str">
            <v>INGENIERO CIVIL PRESUPUESTADOR</v>
          </cell>
        </row>
        <row r="20452">
          <cell r="B20452" t="str">
            <v xml:space="preserve">COSTOS Y PRESUPUESTOS </v>
          </cell>
        </row>
        <row r="20453">
          <cell r="B20453" t="str">
            <v>M.P. 161037-0500005 TLM</v>
          </cell>
          <cell r="C20453" t="str">
            <v>ACTIVIDAD No  - PÁGINA 2</v>
          </cell>
        </row>
        <row r="20454">
          <cell r="A20454" t="str">
            <v>DEPARTAMENTO DE ANTIOQUIA</v>
          </cell>
        </row>
        <row r="20455">
          <cell r="A20455" t="str">
            <v>MUNICIPIO DE BRICEÑO</v>
          </cell>
        </row>
        <row r="20456">
          <cell r="A20456" t="str">
            <v>PROYECTO: PLANTA DE BENEFICIO ANIMAL DEL MUNICIPIO DE BRICEÑO - ANTIOQUIA</v>
          </cell>
        </row>
        <row r="20458">
          <cell r="A20458" t="str">
            <v>MEMORIAS DE OBRA</v>
          </cell>
        </row>
        <row r="20460">
          <cell r="A20460" t="str">
            <v>No.</v>
          </cell>
          <cell r="B20460" t="str">
            <v>DESCRIPCIÓN</v>
          </cell>
          <cell r="F20460" t="str">
            <v>ÍTEM DE PAGO</v>
          </cell>
          <cell r="G20460" t="str">
            <v>UNIDAD</v>
          </cell>
          <cell r="H20460" t="str">
            <v>CANTIDAD</v>
          </cell>
        </row>
        <row r="20461">
          <cell r="B20461" t="str">
            <v/>
          </cell>
          <cell r="F20461" t="str">
            <v/>
          </cell>
          <cell r="G20461" t="str">
            <v/>
          </cell>
          <cell r="H20461" t="str">
            <v/>
          </cell>
        </row>
        <row r="20463">
          <cell r="A20463" t="str">
            <v>DETALLE</v>
          </cell>
          <cell r="C20463" t="str">
            <v>FACTOR</v>
          </cell>
          <cell r="D20463" t="str">
            <v>CANTIDAD</v>
          </cell>
          <cell r="E20463" t="str">
            <v>A (ML)</v>
          </cell>
          <cell r="F20463" t="str">
            <v>B (M2)</v>
          </cell>
          <cell r="G20463" t="str">
            <v>C (M3)</v>
          </cell>
          <cell r="H20463" t="str">
            <v>TOTAL</v>
          </cell>
        </row>
        <row r="20464">
          <cell r="H20464" t="str">
            <v/>
          </cell>
        </row>
        <row r="20465">
          <cell r="H20465" t="str">
            <v/>
          </cell>
        </row>
        <row r="20466">
          <cell r="H20466" t="str">
            <v/>
          </cell>
        </row>
        <row r="20467">
          <cell r="H20467" t="str">
            <v/>
          </cell>
        </row>
        <row r="20468">
          <cell r="H20468" t="str">
            <v/>
          </cell>
        </row>
        <row r="20469">
          <cell r="H20469" t="str">
            <v/>
          </cell>
        </row>
        <row r="20470">
          <cell r="H20470" t="str">
            <v/>
          </cell>
        </row>
        <row r="20471">
          <cell r="H20471" t="str">
            <v/>
          </cell>
        </row>
        <row r="20472">
          <cell r="H20472" t="str">
            <v/>
          </cell>
        </row>
        <row r="20473">
          <cell r="H20473" t="str">
            <v/>
          </cell>
        </row>
        <row r="20474">
          <cell r="H20474" t="str">
            <v/>
          </cell>
        </row>
        <row r="20475">
          <cell r="H20475" t="str">
            <v/>
          </cell>
        </row>
        <row r="20476">
          <cell r="H20476" t="str">
            <v/>
          </cell>
        </row>
        <row r="20477">
          <cell r="H20477" t="str">
            <v/>
          </cell>
        </row>
        <row r="20478">
          <cell r="H20478" t="str">
            <v/>
          </cell>
        </row>
        <row r="20479">
          <cell r="H20479" t="str">
            <v/>
          </cell>
        </row>
        <row r="20480">
          <cell r="H20480" t="str">
            <v/>
          </cell>
        </row>
        <row r="20481">
          <cell r="H20481" t="str">
            <v/>
          </cell>
        </row>
        <row r="20482">
          <cell r="H20482" t="str">
            <v/>
          </cell>
        </row>
        <row r="20483">
          <cell r="H20483" t="str">
            <v/>
          </cell>
        </row>
        <row r="20484">
          <cell r="H20484" t="str">
            <v/>
          </cell>
        </row>
        <row r="20485">
          <cell r="H20485" t="str">
            <v/>
          </cell>
        </row>
        <row r="20486">
          <cell r="H20486" t="str">
            <v/>
          </cell>
        </row>
        <row r="20487">
          <cell r="H20487" t="str">
            <v/>
          </cell>
        </row>
        <row r="20488">
          <cell r="H20488" t="str">
            <v/>
          </cell>
        </row>
        <row r="20489">
          <cell r="H20489" t="str">
            <v/>
          </cell>
        </row>
        <row r="20490">
          <cell r="H20490" t="str">
            <v/>
          </cell>
        </row>
        <row r="20491">
          <cell r="H20491" t="str">
            <v/>
          </cell>
        </row>
        <row r="20492">
          <cell r="H20492" t="str">
            <v/>
          </cell>
        </row>
        <row r="20493">
          <cell r="H20493" t="str">
            <v/>
          </cell>
        </row>
        <row r="20494">
          <cell r="H20494" t="str">
            <v/>
          </cell>
        </row>
        <row r="20495">
          <cell r="A20495" t="str">
            <v>ACTIVIDAD No  - PÁGINA 1</v>
          </cell>
        </row>
        <row r="20496">
          <cell r="H20496" t="str">
            <v/>
          </cell>
        </row>
        <row r="20497">
          <cell r="H20497" t="str">
            <v/>
          </cell>
        </row>
        <row r="20498">
          <cell r="H20498" t="str">
            <v/>
          </cell>
        </row>
        <row r="20499">
          <cell r="H20499" t="str">
            <v/>
          </cell>
        </row>
        <row r="20500">
          <cell r="H20500" t="str">
            <v/>
          </cell>
        </row>
        <row r="20501">
          <cell r="H20501" t="str">
            <v/>
          </cell>
        </row>
        <row r="20502">
          <cell r="H20502" t="str">
            <v/>
          </cell>
        </row>
        <row r="20503">
          <cell r="H20503" t="str">
            <v/>
          </cell>
        </row>
        <row r="20504">
          <cell r="H20504" t="str">
            <v/>
          </cell>
        </row>
        <row r="20505">
          <cell r="H20505" t="str">
            <v/>
          </cell>
        </row>
        <row r="20506">
          <cell r="H20506" t="str">
            <v/>
          </cell>
        </row>
        <row r="20507">
          <cell r="H20507" t="str">
            <v/>
          </cell>
        </row>
        <row r="20508">
          <cell r="H20508" t="str">
            <v/>
          </cell>
        </row>
        <row r="20509">
          <cell r="H20509" t="str">
            <v/>
          </cell>
        </row>
        <row r="20510">
          <cell r="H20510" t="str">
            <v/>
          </cell>
        </row>
        <row r="20511">
          <cell r="H20511" t="str">
            <v/>
          </cell>
        </row>
        <row r="20512">
          <cell r="H20512" t="str">
            <v/>
          </cell>
        </row>
        <row r="20513">
          <cell r="A20513" t="str">
            <v xml:space="preserve">CANTIDAD TOTAL ACTIVIDAD No </v>
          </cell>
          <cell r="H20513" t="str">
            <v/>
          </cell>
        </row>
        <row r="20514">
          <cell r="A20514" t="str">
            <v>INSERTE PLANO, GRÁFICO O ESQUEMA AQUÍ</v>
          </cell>
        </row>
        <row r="20537">
          <cell r="B20537" t="str">
            <v>SANTIAGO RODRÍGUEZ RIVAS</v>
          </cell>
        </row>
        <row r="20538">
          <cell r="B20538" t="str">
            <v>INGENIERO CIVIL PRESUPUESTADOR</v>
          </cell>
        </row>
        <row r="20539">
          <cell r="B20539" t="str">
            <v xml:space="preserve">COSTOS Y PRESUPUESTOS </v>
          </cell>
        </row>
        <row r="20540">
          <cell r="B20540" t="str">
            <v>M.P. 161037-0500005 TLM</v>
          </cell>
          <cell r="C20540" t="str">
            <v>ACTIVIDAD No  - PÁGINA 2</v>
          </cell>
        </row>
        <row r="20541">
          <cell r="A20541" t="str">
            <v>DEPARTAMENTO DE ANTIOQUIA</v>
          </cell>
        </row>
        <row r="20542">
          <cell r="A20542" t="str">
            <v>MUNICIPIO DE BRICEÑO</v>
          </cell>
        </row>
        <row r="20543">
          <cell r="A20543" t="str">
            <v>PROYECTO: PLANTA DE BENEFICIO ANIMAL DEL MUNICIPIO DE BRICEÑO - ANTIOQUIA</v>
          </cell>
        </row>
        <row r="20545">
          <cell r="A20545" t="str">
            <v>MEMORIAS DE OBRA</v>
          </cell>
        </row>
        <row r="20547">
          <cell r="A20547" t="str">
            <v>No.</v>
          </cell>
          <cell r="B20547" t="str">
            <v>DESCRIPCIÓN</v>
          </cell>
          <cell r="F20547" t="str">
            <v>ÍTEM DE PAGO</v>
          </cell>
          <cell r="G20547" t="str">
            <v>UNIDAD</v>
          </cell>
          <cell r="H20547" t="str">
            <v>CANTIDAD</v>
          </cell>
        </row>
        <row r="20548">
          <cell r="B20548" t="str">
            <v/>
          </cell>
          <cell r="F20548" t="str">
            <v/>
          </cell>
          <cell r="G20548" t="str">
            <v/>
          </cell>
          <cell r="H20548" t="str">
            <v/>
          </cell>
        </row>
        <row r="20550">
          <cell r="A20550" t="str">
            <v>DETALLE</v>
          </cell>
          <cell r="C20550" t="str">
            <v>FACTOR</v>
          </cell>
          <cell r="D20550" t="str">
            <v>CANTIDAD</v>
          </cell>
          <cell r="E20550" t="str">
            <v>A (ML)</v>
          </cell>
          <cell r="F20550" t="str">
            <v>B (M2)</v>
          </cell>
          <cell r="G20550" t="str">
            <v>C (M3)</v>
          </cell>
          <cell r="H20550" t="str">
            <v>TOTAL</v>
          </cell>
        </row>
        <row r="20551">
          <cell r="H20551" t="str">
            <v/>
          </cell>
        </row>
        <row r="20552">
          <cell r="H20552" t="str">
            <v/>
          </cell>
        </row>
        <row r="20553">
          <cell r="H20553" t="str">
            <v/>
          </cell>
        </row>
        <row r="20554">
          <cell r="H20554" t="str">
            <v/>
          </cell>
        </row>
        <row r="20555">
          <cell r="H20555" t="str">
            <v/>
          </cell>
        </row>
        <row r="20556">
          <cell r="H20556" t="str">
            <v/>
          </cell>
        </row>
        <row r="20557">
          <cell r="H20557" t="str">
            <v/>
          </cell>
        </row>
        <row r="20558">
          <cell r="H20558" t="str">
            <v/>
          </cell>
        </row>
        <row r="20559">
          <cell r="H20559" t="str">
            <v/>
          </cell>
        </row>
        <row r="20560">
          <cell r="H20560" t="str">
            <v/>
          </cell>
        </row>
        <row r="20561">
          <cell r="H20561" t="str">
            <v/>
          </cell>
        </row>
        <row r="20562">
          <cell r="H20562" t="str">
            <v/>
          </cell>
        </row>
        <row r="20563">
          <cell r="H20563" t="str">
            <v/>
          </cell>
        </row>
        <row r="20564">
          <cell r="H20564" t="str">
            <v/>
          </cell>
        </row>
        <row r="20565">
          <cell r="H20565" t="str">
            <v/>
          </cell>
        </row>
        <row r="20566">
          <cell r="H20566" t="str">
            <v/>
          </cell>
        </row>
        <row r="20567">
          <cell r="H20567" t="str">
            <v/>
          </cell>
        </row>
        <row r="20568">
          <cell r="H20568" t="str">
            <v/>
          </cell>
        </row>
        <row r="20569">
          <cell r="H20569" t="str">
            <v/>
          </cell>
        </row>
        <row r="20570">
          <cell r="H20570" t="str">
            <v/>
          </cell>
        </row>
        <row r="20571">
          <cell r="H20571" t="str">
            <v/>
          </cell>
        </row>
        <row r="20572">
          <cell r="H20572" t="str">
            <v/>
          </cell>
        </row>
        <row r="20573">
          <cell r="H20573" t="str">
            <v/>
          </cell>
        </row>
        <row r="20574">
          <cell r="H20574" t="str">
            <v/>
          </cell>
        </row>
        <row r="20575">
          <cell r="H20575" t="str">
            <v/>
          </cell>
        </row>
        <row r="20576">
          <cell r="H20576" t="str">
            <v/>
          </cell>
        </row>
        <row r="20577">
          <cell r="H20577" t="str">
            <v/>
          </cell>
        </row>
        <row r="20578">
          <cell r="H20578" t="str">
            <v/>
          </cell>
        </row>
        <row r="20579">
          <cell r="H20579" t="str">
            <v/>
          </cell>
        </row>
        <row r="20580">
          <cell r="H20580" t="str">
            <v/>
          </cell>
        </row>
        <row r="20581">
          <cell r="H20581" t="str">
            <v/>
          </cell>
        </row>
        <row r="20582">
          <cell r="A20582" t="str">
            <v>ACTIVIDAD No  - PÁGINA 1</v>
          </cell>
        </row>
        <row r="20583">
          <cell r="H20583" t="str">
            <v/>
          </cell>
        </row>
        <row r="20584">
          <cell r="H20584" t="str">
            <v/>
          </cell>
        </row>
        <row r="20585">
          <cell r="H20585" t="str">
            <v/>
          </cell>
        </row>
        <row r="20586">
          <cell r="H20586" t="str">
            <v/>
          </cell>
        </row>
        <row r="20587">
          <cell r="H20587" t="str">
            <v/>
          </cell>
        </row>
        <row r="20588">
          <cell r="H20588" t="str">
            <v/>
          </cell>
        </row>
        <row r="20589">
          <cell r="H20589" t="str">
            <v/>
          </cell>
        </row>
        <row r="20590">
          <cell r="H20590" t="str">
            <v/>
          </cell>
        </row>
        <row r="20591">
          <cell r="H20591" t="str">
            <v/>
          </cell>
        </row>
        <row r="20592">
          <cell r="H20592" t="str">
            <v/>
          </cell>
        </row>
        <row r="20593">
          <cell r="H20593" t="str">
            <v/>
          </cell>
        </row>
        <row r="20594">
          <cell r="H20594" t="str">
            <v/>
          </cell>
        </row>
        <row r="20595">
          <cell r="H20595" t="str">
            <v/>
          </cell>
        </row>
        <row r="20596">
          <cell r="H20596" t="str">
            <v/>
          </cell>
        </row>
        <row r="20597">
          <cell r="H20597" t="str">
            <v/>
          </cell>
        </row>
        <row r="20598">
          <cell r="H20598" t="str">
            <v/>
          </cell>
        </row>
        <row r="20599">
          <cell r="H20599" t="str">
            <v/>
          </cell>
        </row>
        <row r="20600">
          <cell r="A20600" t="str">
            <v xml:space="preserve">CANTIDAD TOTAL ACTIVIDAD No </v>
          </cell>
          <cell r="H20600" t="str">
            <v/>
          </cell>
        </row>
        <row r="20601">
          <cell r="A20601" t="str">
            <v>INSERTE PLANO, GRÁFICO O ESQUEMA AQUÍ</v>
          </cell>
        </row>
        <row r="20624">
          <cell r="B20624" t="str">
            <v>SANTIAGO RODRÍGUEZ RIVAS</v>
          </cell>
        </row>
        <row r="20625">
          <cell r="B20625" t="str">
            <v>INGENIERO CIVIL PRESUPUESTADOR</v>
          </cell>
        </row>
        <row r="20626">
          <cell r="B20626" t="str">
            <v xml:space="preserve">COSTOS Y PRESUPUESTOS </v>
          </cell>
        </row>
        <row r="20627">
          <cell r="B20627" t="str">
            <v>M.P. 161037-0500005 TLM</v>
          </cell>
          <cell r="C20627" t="str">
            <v>ACTIVIDAD No  - PÁGINA 2</v>
          </cell>
        </row>
        <row r="20628">
          <cell r="A20628" t="str">
            <v>DEPARTAMENTO DE ANTIOQUIA</v>
          </cell>
        </row>
        <row r="20629">
          <cell r="A20629" t="str">
            <v>MUNICIPIO DE BRICEÑO</v>
          </cell>
        </row>
        <row r="20630">
          <cell r="A20630" t="str">
            <v>PROYECTO: PLANTA DE BENEFICIO ANIMAL DEL MUNICIPIO DE BRICEÑO - ANTIOQUIA</v>
          </cell>
        </row>
        <row r="20632">
          <cell r="A20632" t="str">
            <v>MEMORIAS DE OBRA</v>
          </cell>
        </row>
        <row r="20634">
          <cell r="A20634" t="str">
            <v>No.</v>
          </cell>
          <cell r="B20634" t="str">
            <v>DESCRIPCIÓN</v>
          </cell>
          <cell r="F20634" t="str">
            <v>ÍTEM DE PAGO</v>
          </cell>
          <cell r="G20634" t="str">
            <v>UNIDAD</v>
          </cell>
          <cell r="H20634" t="str">
            <v>CANTIDAD</v>
          </cell>
        </row>
        <row r="20635">
          <cell r="B20635" t="str">
            <v/>
          </cell>
          <cell r="F20635" t="str">
            <v/>
          </cell>
          <cell r="G20635" t="str">
            <v/>
          </cell>
          <cell r="H20635" t="str">
            <v/>
          </cell>
        </row>
        <row r="20637">
          <cell r="A20637" t="str">
            <v>DETALLE</v>
          </cell>
          <cell r="C20637" t="str">
            <v>FACTOR</v>
          </cell>
          <cell r="D20637" t="str">
            <v>CANTIDAD</v>
          </cell>
          <cell r="E20637" t="str">
            <v>A (ML)</v>
          </cell>
          <cell r="F20637" t="str">
            <v>B (M2)</v>
          </cell>
          <cell r="G20637" t="str">
            <v>C (M3)</v>
          </cell>
          <cell r="H20637" t="str">
            <v>TOTAL</v>
          </cell>
        </row>
        <row r="20638">
          <cell r="H20638" t="str">
            <v/>
          </cell>
        </row>
        <row r="20639">
          <cell r="H20639" t="str">
            <v/>
          </cell>
        </row>
        <row r="20640">
          <cell r="H20640" t="str">
            <v/>
          </cell>
        </row>
        <row r="20641">
          <cell r="H20641" t="str">
            <v/>
          </cell>
        </row>
        <row r="20642">
          <cell r="H20642" t="str">
            <v/>
          </cell>
        </row>
        <row r="20643">
          <cell r="H20643" t="str">
            <v/>
          </cell>
        </row>
        <row r="20644">
          <cell r="H20644" t="str">
            <v/>
          </cell>
        </row>
        <row r="20645">
          <cell r="H20645" t="str">
            <v/>
          </cell>
        </row>
        <row r="20646">
          <cell r="H20646" t="str">
            <v/>
          </cell>
        </row>
        <row r="20647">
          <cell r="H20647" t="str">
            <v/>
          </cell>
        </row>
        <row r="20648">
          <cell r="H20648" t="str">
            <v/>
          </cell>
        </row>
        <row r="20649">
          <cell r="H20649" t="str">
            <v/>
          </cell>
        </row>
        <row r="20650">
          <cell r="H20650" t="str">
            <v/>
          </cell>
        </row>
        <row r="20651">
          <cell r="H20651" t="str">
            <v/>
          </cell>
        </row>
        <row r="20652">
          <cell r="H20652" t="str">
            <v/>
          </cell>
        </row>
        <row r="20653">
          <cell r="H20653" t="str">
            <v/>
          </cell>
        </row>
        <row r="20654">
          <cell r="H20654" t="str">
            <v/>
          </cell>
        </row>
        <row r="20655">
          <cell r="H20655" t="str">
            <v/>
          </cell>
        </row>
        <row r="20656">
          <cell r="H20656" t="str">
            <v/>
          </cell>
        </row>
        <row r="20657">
          <cell r="H20657" t="str">
            <v/>
          </cell>
        </row>
        <row r="20658">
          <cell r="H20658" t="str">
            <v/>
          </cell>
        </row>
        <row r="20659">
          <cell r="H20659" t="str">
            <v/>
          </cell>
        </row>
        <row r="20660">
          <cell r="H20660" t="str">
            <v/>
          </cell>
        </row>
        <row r="20661">
          <cell r="H20661" t="str">
            <v/>
          </cell>
        </row>
        <row r="20662">
          <cell r="H20662" t="str">
            <v/>
          </cell>
        </row>
        <row r="20663">
          <cell r="H20663" t="str">
            <v/>
          </cell>
        </row>
        <row r="20664">
          <cell r="H20664" t="str">
            <v/>
          </cell>
        </row>
        <row r="20665">
          <cell r="H20665" t="str">
            <v/>
          </cell>
        </row>
        <row r="20666">
          <cell r="H20666" t="str">
            <v/>
          </cell>
        </row>
        <row r="20667">
          <cell r="H20667" t="str">
            <v/>
          </cell>
        </row>
        <row r="20668">
          <cell r="H20668" t="str">
            <v/>
          </cell>
        </row>
        <row r="20669">
          <cell r="A20669" t="str">
            <v>ACTIVIDAD No  - PÁGINA 1</v>
          </cell>
        </row>
        <row r="20670">
          <cell r="H20670" t="str">
            <v/>
          </cell>
        </row>
        <row r="20671">
          <cell r="H20671" t="str">
            <v/>
          </cell>
        </row>
        <row r="20672">
          <cell r="H20672" t="str">
            <v/>
          </cell>
        </row>
        <row r="20673">
          <cell r="H20673" t="str">
            <v/>
          </cell>
        </row>
        <row r="20674">
          <cell r="H20674" t="str">
            <v/>
          </cell>
        </row>
        <row r="20675">
          <cell r="H20675" t="str">
            <v/>
          </cell>
        </row>
        <row r="20676">
          <cell r="H20676" t="str">
            <v/>
          </cell>
        </row>
        <row r="20677">
          <cell r="H20677" t="str">
            <v/>
          </cell>
        </row>
        <row r="20678">
          <cell r="H20678" t="str">
            <v/>
          </cell>
        </row>
        <row r="20679">
          <cell r="H20679" t="str">
            <v/>
          </cell>
        </row>
        <row r="20680">
          <cell r="H20680" t="str">
            <v/>
          </cell>
        </row>
        <row r="20681">
          <cell r="H20681" t="str">
            <v/>
          </cell>
        </row>
        <row r="20682">
          <cell r="H20682" t="str">
            <v/>
          </cell>
        </row>
        <row r="20683">
          <cell r="H20683" t="str">
            <v/>
          </cell>
        </row>
        <row r="20684">
          <cell r="H20684" t="str">
            <v/>
          </cell>
        </row>
        <row r="20685">
          <cell r="H20685" t="str">
            <v/>
          </cell>
        </row>
        <row r="20686">
          <cell r="H20686" t="str">
            <v/>
          </cell>
        </row>
        <row r="20687">
          <cell r="A20687" t="str">
            <v xml:space="preserve">CANTIDAD TOTAL ACTIVIDAD No </v>
          </cell>
          <cell r="H20687" t="str">
            <v/>
          </cell>
        </row>
        <row r="20688">
          <cell r="A20688" t="str">
            <v>INSERTE PLANO, GRÁFICO O ESQUEMA AQUÍ</v>
          </cell>
        </row>
        <row r="20711">
          <cell r="B20711" t="str">
            <v>SANTIAGO RODRÍGUEZ RIVAS</v>
          </cell>
        </row>
        <row r="20712">
          <cell r="B20712" t="str">
            <v>INGENIERO CIVIL PRESUPUESTADOR</v>
          </cell>
        </row>
        <row r="20713">
          <cell r="B20713" t="str">
            <v xml:space="preserve">COSTOS Y PRESUPUESTOS </v>
          </cell>
        </row>
        <row r="20714">
          <cell r="B20714" t="str">
            <v>M.P. 161037-0500005 TLM</v>
          </cell>
          <cell r="C20714" t="str">
            <v>ACTIVIDAD No  - PÁGINA 2</v>
          </cell>
        </row>
        <row r="20715">
          <cell r="A20715" t="str">
            <v>DEPARTAMENTO DE ANTIOQUIA</v>
          </cell>
        </row>
        <row r="20716">
          <cell r="A20716" t="str">
            <v>MUNICIPIO DE BRICEÑO</v>
          </cell>
        </row>
        <row r="20717">
          <cell r="A20717" t="str">
            <v>PROYECTO: PLANTA DE BENEFICIO ANIMAL DEL MUNICIPIO DE BRICEÑO - ANTIOQUIA</v>
          </cell>
        </row>
        <row r="20719">
          <cell r="A20719" t="str">
            <v>MEMORIAS DE OBRA</v>
          </cell>
        </row>
        <row r="20721">
          <cell r="A20721" t="str">
            <v>No.</v>
          </cell>
          <cell r="B20721" t="str">
            <v>DESCRIPCIÓN</v>
          </cell>
          <cell r="F20721" t="str">
            <v>ÍTEM DE PAGO</v>
          </cell>
          <cell r="G20721" t="str">
            <v>UNIDAD</v>
          </cell>
          <cell r="H20721" t="str">
            <v>CANTIDAD</v>
          </cell>
        </row>
        <row r="20722">
          <cell r="B20722" t="str">
            <v/>
          </cell>
          <cell r="F20722" t="str">
            <v/>
          </cell>
          <cell r="G20722" t="str">
            <v/>
          </cell>
          <cell r="H20722" t="str">
            <v/>
          </cell>
        </row>
        <row r="20724">
          <cell r="A20724" t="str">
            <v>DETALLE</v>
          </cell>
          <cell r="C20724" t="str">
            <v>FACTOR</v>
          </cell>
          <cell r="D20724" t="str">
            <v>CANTIDAD</v>
          </cell>
          <cell r="E20724" t="str">
            <v>A (ML)</v>
          </cell>
          <cell r="F20724" t="str">
            <v>B (M2)</v>
          </cell>
          <cell r="G20724" t="str">
            <v>C (M3)</v>
          </cell>
          <cell r="H20724" t="str">
            <v>TOTAL</v>
          </cell>
        </row>
        <row r="20725">
          <cell r="H20725" t="str">
            <v/>
          </cell>
        </row>
        <row r="20726">
          <cell r="H20726" t="str">
            <v/>
          </cell>
        </row>
        <row r="20727">
          <cell r="H20727" t="str">
            <v/>
          </cell>
        </row>
        <row r="20728">
          <cell r="H20728" t="str">
            <v/>
          </cell>
        </row>
        <row r="20729">
          <cell r="H20729" t="str">
            <v/>
          </cell>
        </row>
        <row r="20730">
          <cell r="H20730" t="str">
            <v/>
          </cell>
        </row>
        <row r="20731">
          <cell r="H20731" t="str">
            <v/>
          </cell>
        </row>
        <row r="20732">
          <cell r="H20732" t="str">
            <v/>
          </cell>
        </row>
        <row r="20733">
          <cell r="H20733" t="str">
            <v/>
          </cell>
        </row>
        <row r="20734">
          <cell r="H20734" t="str">
            <v/>
          </cell>
        </row>
        <row r="20735">
          <cell r="H20735" t="str">
            <v/>
          </cell>
        </row>
        <row r="20736">
          <cell r="H20736" t="str">
            <v/>
          </cell>
        </row>
        <row r="20737">
          <cell r="H20737" t="str">
            <v/>
          </cell>
        </row>
        <row r="20738">
          <cell r="H20738" t="str">
            <v/>
          </cell>
        </row>
        <row r="20739">
          <cell r="H20739" t="str">
            <v/>
          </cell>
        </row>
        <row r="20740">
          <cell r="H20740" t="str">
            <v/>
          </cell>
        </row>
        <row r="20741">
          <cell r="H20741" t="str">
            <v/>
          </cell>
        </row>
        <row r="20742">
          <cell r="H20742" t="str">
            <v/>
          </cell>
        </row>
        <row r="20743">
          <cell r="H20743" t="str">
            <v/>
          </cell>
        </row>
        <row r="20744">
          <cell r="H20744" t="str">
            <v/>
          </cell>
        </row>
        <row r="20745">
          <cell r="H20745" t="str">
            <v/>
          </cell>
        </row>
        <row r="20746">
          <cell r="H20746" t="str">
            <v/>
          </cell>
        </row>
        <row r="20747">
          <cell r="H20747" t="str">
            <v/>
          </cell>
        </row>
        <row r="20748">
          <cell r="H20748" t="str">
            <v/>
          </cell>
        </row>
        <row r="20749">
          <cell r="H20749" t="str">
            <v/>
          </cell>
        </row>
        <row r="20750">
          <cell r="H20750" t="str">
            <v/>
          </cell>
        </row>
        <row r="20751">
          <cell r="H20751" t="str">
            <v/>
          </cell>
        </row>
        <row r="20752">
          <cell r="H20752" t="str">
            <v/>
          </cell>
        </row>
        <row r="20753">
          <cell r="H20753" t="str">
            <v/>
          </cell>
        </row>
        <row r="20754">
          <cell r="H20754" t="str">
            <v/>
          </cell>
        </row>
        <row r="20755">
          <cell r="H20755" t="str">
            <v/>
          </cell>
        </row>
        <row r="20756">
          <cell r="A20756" t="str">
            <v>ACTIVIDAD No  - PÁGINA 1</v>
          </cell>
        </row>
        <row r="20757">
          <cell r="H20757" t="str">
            <v/>
          </cell>
        </row>
        <row r="20758">
          <cell r="H20758" t="str">
            <v/>
          </cell>
        </row>
        <row r="20759">
          <cell r="H20759" t="str">
            <v/>
          </cell>
        </row>
        <row r="20760">
          <cell r="H20760" t="str">
            <v/>
          </cell>
        </row>
        <row r="20761">
          <cell r="H20761" t="str">
            <v/>
          </cell>
        </row>
        <row r="20762">
          <cell r="H20762" t="str">
            <v/>
          </cell>
        </row>
        <row r="20763">
          <cell r="H20763" t="str">
            <v/>
          </cell>
        </row>
        <row r="20764">
          <cell r="H20764" t="str">
            <v/>
          </cell>
        </row>
        <row r="20765">
          <cell r="H20765" t="str">
            <v/>
          </cell>
        </row>
        <row r="20766">
          <cell r="H20766" t="str">
            <v/>
          </cell>
        </row>
        <row r="20767">
          <cell r="H20767" t="str">
            <v/>
          </cell>
        </row>
        <row r="20768">
          <cell r="H20768" t="str">
            <v/>
          </cell>
        </row>
        <row r="20769">
          <cell r="H20769" t="str">
            <v/>
          </cell>
        </row>
        <row r="20770">
          <cell r="H20770" t="str">
            <v/>
          </cell>
        </row>
        <row r="20771">
          <cell r="H20771" t="str">
            <v/>
          </cell>
        </row>
        <row r="20772">
          <cell r="H20772" t="str">
            <v/>
          </cell>
        </row>
        <row r="20773">
          <cell r="H20773" t="str">
            <v/>
          </cell>
        </row>
        <row r="20774">
          <cell r="A20774" t="str">
            <v xml:space="preserve">CANTIDAD TOTAL ACTIVIDAD No </v>
          </cell>
          <cell r="H20774" t="str">
            <v/>
          </cell>
        </row>
        <row r="20775">
          <cell r="A20775" t="str">
            <v>INSERTE PLANO, GRÁFICO O ESQUEMA AQUÍ</v>
          </cell>
        </row>
        <row r="20798">
          <cell r="B20798" t="str">
            <v>SANTIAGO RODRÍGUEZ RIVAS</v>
          </cell>
        </row>
        <row r="20799">
          <cell r="B20799" t="str">
            <v>INGENIERO CIVIL PRESUPUESTADOR</v>
          </cell>
        </row>
        <row r="20800">
          <cell r="B20800" t="str">
            <v xml:space="preserve">COSTOS Y PRESUPUESTOS </v>
          </cell>
        </row>
        <row r="20801">
          <cell r="B20801" t="str">
            <v>M.P. 161037-0500005 TLM</v>
          </cell>
          <cell r="C20801" t="str">
            <v>ACTIVIDAD No  - PÁGINA 2</v>
          </cell>
        </row>
        <row r="20802">
          <cell r="A20802" t="str">
            <v>DEPARTAMENTO DE ANTIOQUIA</v>
          </cell>
        </row>
        <row r="20803">
          <cell r="A20803" t="str">
            <v>MUNICIPIO DE BRICEÑO</v>
          </cell>
        </row>
        <row r="20804">
          <cell r="A20804" t="str">
            <v>PROYECTO: PLANTA DE BENEFICIO ANIMAL DEL MUNICIPIO DE BRICEÑO - ANTIOQUIA</v>
          </cell>
        </row>
        <row r="20806">
          <cell r="A20806" t="str">
            <v>MEMORIAS DE OBRA</v>
          </cell>
        </row>
        <row r="20808">
          <cell r="A20808" t="str">
            <v>No.</v>
          </cell>
          <cell r="B20808" t="str">
            <v>DESCRIPCIÓN</v>
          </cell>
          <cell r="F20808" t="str">
            <v>ÍTEM DE PAGO</v>
          </cell>
          <cell r="G20808" t="str">
            <v>UNIDAD</v>
          </cell>
          <cell r="H20808" t="str">
            <v>CANTIDAD</v>
          </cell>
        </row>
        <row r="20809">
          <cell r="B20809" t="str">
            <v/>
          </cell>
          <cell r="F20809" t="str">
            <v/>
          </cell>
          <cell r="G20809" t="str">
            <v/>
          </cell>
          <cell r="H20809" t="str">
            <v/>
          </cell>
        </row>
        <row r="20811">
          <cell r="A20811" t="str">
            <v>DETALLE</v>
          </cell>
          <cell r="C20811" t="str">
            <v>FACTOR</v>
          </cell>
          <cell r="D20811" t="str">
            <v>CANTIDAD</v>
          </cell>
          <cell r="E20811" t="str">
            <v>A (ML)</v>
          </cell>
          <cell r="F20811" t="str">
            <v>B (M2)</v>
          </cell>
          <cell r="G20811" t="str">
            <v>C (M3)</v>
          </cell>
          <cell r="H20811" t="str">
            <v>TOTAL</v>
          </cell>
        </row>
        <row r="20812">
          <cell r="H20812" t="str">
            <v/>
          </cell>
        </row>
        <row r="20813">
          <cell r="H20813" t="str">
            <v/>
          </cell>
        </row>
        <row r="20814">
          <cell r="H20814" t="str">
            <v/>
          </cell>
        </row>
        <row r="20815">
          <cell r="H20815" t="str">
            <v/>
          </cell>
        </row>
        <row r="20816">
          <cell r="H20816" t="str">
            <v/>
          </cell>
        </row>
        <row r="20817">
          <cell r="H20817" t="str">
            <v/>
          </cell>
        </row>
        <row r="20818">
          <cell r="H20818" t="str">
            <v/>
          </cell>
        </row>
        <row r="20819">
          <cell r="H20819" t="str">
            <v/>
          </cell>
        </row>
        <row r="20820">
          <cell r="H20820" t="str">
            <v/>
          </cell>
        </row>
        <row r="20821">
          <cell r="H20821" t="str">
            <v/>
          </cell>
        </row>
        <row r="20822">
          <cell r="H20822" t="str">
            <v/>
          </cell>
        </row>
        <row r="20823">
          <cell r="H20823" t="str">
            <v/>
          </cell>
        </row>
        <row r="20824">
          <cell r="H20824" t="str">
            <v/>
          </cell>
        </row>
        <row r="20825">
          <cell r="H20825" t="str">
            <v/>
          </cell>
        </row>
        <row r="20826">
          <cell r="H20826" t="str">
            <v/>
          </cell>
        </row>
        <row r="20827">
          <cell r="H20827" t="str">
            <v/>
          </cell>
        </row>
        <row r="20828">
          <cell r="H20828" t="str">
            <v/>
          </cell>
        </row>
        <row r="20829">
          <cell r="H20829" t="str">
            <v/>
          </cell>
        </row>
        <row r="20830">
          <cell r="H20830" t="str">
            <v/>
          </cell>
        </row>
        <row r="20831">
          <cell r="H20831" t="str">
            <v/>
          </cell>
        </row>
        <row r="20832">
          <cell r="H20832" t="str">
            <v/>
          </cell>
        </row>
        <row r="20833">
          <cell r="H20833" t="str">
            <v/>
          </cell>
        </row>
        <row r="20834">
          <cell r="H20834" t="str">
            <v/>
          </cell>
        </row>
        <row r="20835">
          <cell r="H20835" t="str">
            <v/>
          </cell>
        </row>
        <row r="20836">
          <cell r="H20836" t="str">
            <v/>
          </cell>
        </row>
        <row r="20837">
          <cell r="H20837" t="str">
            <v/>
          </cell>
        </row>
        <row r="20838">
          <cell r="H20838" t="str">
            <v/>
          </cell>
        </row>
        <row r="20839">
          <cell r="H20839" t="str">
            <v/>
          </cell>
        </row>
        <row r="20840">
          <cell r="H20840" t="str">
            <v/>
          </cell>
        </row>
        <row r="20841">
          <cell r="H20841" t="str">
            <v/>
          </cell>
        </row>
        <row r="20842">
          <cell r="H20842" t="str">
            <v/>
          </cell>
        </row>
        <row r="20843">
          <cell r="H20843" t="str">
            <v/>
          </cell>
        </row>
        <row r="20844">
          <cell r="H20844" t="str">
            <v/>
          </cell>
        </row>
        <row r="20845">
          <cell r="A20845" t="str">
            <v>ACTIVIDAD No  - PÁGINA 1</v>
          </cell>
        </row>
        <row r="20846">
          <cell r="H20846" t="str">
            <v/>
          </cell>
        </row>
        <row r="20847">
          <cell r="H20847" t="str">
            <v/>
          </cell>
        </row>
        <row r="20848">
          <cell r="H20848" t="str">
            <v/>
          </cell>
        </row>
        <row r="20849">
          <cell r="H20849" t="str">
            <v/>
          </cell>
        </row>
        <row r="20850">
          <cell r="H20850" t="str">
            <v/>
          </cell>
        </row>
        <row r="20851">
          <cell r="H20851" t="str">
            <v/>
          </cell>
        </row>
        <row r="20852">
          <cell r="H20852" t="str">
            <v/>
          </cell>
        </row>
        <row r="20853">
          <cell r="H20853" t="str">
            <v/>
          </cell>
        </row>
        <row r="20854">
          <cell r="H20854" t="str">
            <v/>
          </cell>
        </row>
        <row r="20855">
          <cell r="H20855" t="str">
            <v/>
          </cell>
        </row>
        <row r="20856">
          <cell r="H20856" t="str">
            <v/>
          </cell>
        </row>
        <row r="20857">
          <cell r="H20857" t="str">
            <v/>
          </cell>
        </row>
        <row r="20858">
          <cell r="H20858" t="str">
            <v/>
          </cell>
        </row>
        <row r="20859">
          <cell r="H20859" t="str">
            <v/>
          </cell>
        </row>
        <row r="20860">
          <cell r="H20860" t="str">
            <v/>
          </cell>
        </row>
        <row r="20861">
          <cell r="H20861" t="str">
            <v/>
          </cell>
        </row>
        <row r="20862">
          <cell r="H20862" t="str">
            <v/>
          </cell>
        </row>
        <row r="20863">
          <cell r="A20863" t="str">
            <v xml:space="preserve">CANTIDAD TOTAL ACTIVIDAD No </v>
          </cell>
          <cell r="H20863" t="str">
            <v/>
          </cell>
        </row>
        <row r="20864">
          <cell r="A20864" t="str">
            <v>INSERTE PLANO, GRÁFICO O ESQUEMA AQUÍ</v>
          </cell>
        </row>
        <row r="20887">
          <cell r="B20887" t="str">
            <v>SANTIAGO RODRÍGUEZ RIVAS</v>
          </cell>
        </row>
        <row r="20888">
          <cell r="B20888" t="str">
            <v>INGENIERO CIVIL PRESUPUESTADOR</v>
          </cell>
        </row>
        <row r="20889">
          <cell r="B20889" t="str">
            <v xml:space="preserve">COSTOS Y PRESUPUESTOS </v>
          </cell>
        </row>
        <row r="20890">
          <cell r="B20890" t="str">
            <v>M.P. 161037-0500005 TLM</v>
          </cell>
          <cell r="C20890" t="str">
            <v>ACTIVIDAD No  - PÁGINA 2</v>
          </cell>
        </row>
        <row r="20891">
          <cell r="A20891" t="str">
            <v>DEPARTAMENTO DE ANTIOQUIA</v>
          </cell>
        </row>
        <row r="20892">
          <cell r="A20892" t="str">
            <v>MUNICIPIO DE BRICEÑO</v>
          </cell>
        </row>
        <row r="20893">
          <cell r="A20893" t="str">
            <v>PROYECTO: PLANTA DE BENEFICIO ANIMAL DEL MUNICIPIO DE BRICEÑO - ANTIOQUIA</v>
          </cell>
        </row>
        <row r="20895">
          <cell r="A20895" t="str">
            <v>MEMORIAS DE OBRA</v>
          </cell>
        </row>
        <row r="20897">
          <cell r="A20897" t="str">
            <v>No.</v>
          </cell>
          <cell r="B20897" t="str">
            <v>DESCRIPCIÓN</v>
          </cell>
          <cell r="F20897" t="str">
            <v>ÍTEM DE PAGO</v>
          </cell>
          <cell r="G20897" t="str">
            <v>UNIDAD</v>
          </cell>
          <cell r="H20897" t="str">
            <v>CANTIDAD</v>
          </cell>
        </row>
        <row r="20898">
          <cell r="B20898" t="str">
            <v/>
          </cell>
          <cell r="F20898" t="str">
            <v/>
          </cell>
          <cell r="G20898" t="str">
            <v/>
          </cell>
          <cell r="H20898" t="str">
            <v/>
          </cell>
        </row>
        <row r="20900">
          <cell r="A20900" t="str">
            <v>DETALLE</v>
          </cell>
          <cell r="C20900" t="str">
            <v>FACTOR</v>
          </cell>
          <cell r="D20900" t="str">
            <v>CANTIDAD</v>
          </cell>
          <cell r="E20900" t="str">
            <v>A (ML)</v>
          </cell>
          <cell r="F20900" t="str">
            <v>B (M2)</v>
          </cell>
          <cell r="G20900" t="str">
            <v>C (M3)</v>
          </cell>
          <cell r="H20900" t="str">
            <v>TOTAL</v>
          </cell>
        </row>
        <row r="20901">
          <cell r="H20901" t="str">
            <v/>
          </cell>
        </row>
        <row r="20902">
          <cell r="H20902" t="str">
            <v/>
          </cell>
        </row>
        <row r="20903">
          <cell r="H20903" t="str">
            <v/>
          </cell>
        </row>
        <row r="20904">
          <cell r="H20904" t="str">
            <v/>
          </cell>
        </row>
        <row r="20905">
          <cell r="H20905" t="str">
            <v/>
          </cell>
        </row>
        <row r="20906">
          <cell r="H20906" t="str">
            <v/>
          </cell>
        </row>
        <row r="20907">
          <cell r="H20907" t="str">
            <v/>
          </cell>
        </row>
        <row r="20908">
          <cell r="H20908" t="str">
            <v/>
          </cell>
        </row>
        <row r="20909">
          <cell r="H20909" t="str">
            <v/>
          </cell>
        </row>
        <row r="20910">
          <cell r="H20910" t="str">
            <v/>
          </cell>
        </row>
        <row r="20911">
          <cell r="H20911" t="str">
            <v/>
          </cell>
        </row>
        <row r="20912">
          <cell r="H20912" t="str">
            <v/>
          </cell>
        </row>
        <row r="20913">
          <cell r="H20913" t="str">
            <v/>
          </cell>
        </row>
        <row r="20914">
          <cell r="H20914" t="str">
            <v/>
          </cell>
        </row>
        <row r="20915">
          <cell r="H20915" t="str">
            <v/>
          </cell>
        </row>
        <row r="20916">
          <cell r="H20916" t="str">
            <v/>
          </cell>
        </row>
        <row r="20917">
          <cell r="H20917" t="str">
            <v/>
          </cell>
        </row>
        <row r="20918">
          <cell r="H20918" t="str">
            <v/>
          </cell>
        </row>
        <row r="20919">
          <cell r="H20919" t="str">
            <v/>
          </cell>
        </row>
        <row r="20920">
          <cell r="H20920" t="str">
            <v/>
          </cell>
        </row>
        <row r="20921">
          <cell r="H20921" t="str">
            <v/>
          </cell>
        </row>
        <row r="20922">
          <cell r="H20922" t="str">
            <v/>
          </cell>
        </row>
        <row r="20923">
          <cell r="H20923" t="str">
            <v/>
          </cell>
        </row>
        <row r="20924">
          <cell r="H20924" t="str">
            <v/>
          </cell>
        </row>
        <row r="20925">
          <cell r="H20925" t="str">
            <v/>
          </cell>
        </row>
        <row r="20926">
          <cell r="H20926" t="str">
            <v/>
          </cell>
        </row>
        <row r="20927">
          <cell r="H20927" t="str">
            <v/>
          </cell>
        </row>
        <row r="20928">
          <cell r="H20928" t="str">
            <v/>
          </cell>
        </row>
        <row r="20929">
          <cell r="H20929" t="str">
            <v/>
          </cell>
        </row>
        <row r="20930">
          <cell r="H20930" t="str">
            <v/>
          </cell>
        </row>
        <row r="20931">
          <cell r="H20931" t="str">
            <v/>
          </cell>
        </row>
        <row r="20932">
          <cell r="A20932" t="str">
            <v>ACTIVIDAD No  - PÁGINA 1</v>
          </cell>
        </row>
        <row r="20933">
          <cell r="H20933" t="str">
            <v/>
          </cell>
        </row>
        <row r="20934">
          <cell r="H20934" t="str">
            <v/>
          </cell>
        </row>
        <row r="20935">
          <cell r="H20935" t="str">
            <v/>
          </cell>
        </row>
        <row r="20936">
          <cell r="H20936" t="str">
            <v/>
          </cell>
        </row>
        <row r="20937">
          <cell r="H20937" t="str">
            <v/>
          </cell>
        </row>
        <row r="20938">
          <cell r="H20938" t="str">
            <v/>
          </cell>
        </row>
        <row r="20939">
          <cell r="H20939" t="str">
            <v/>
          </cell>
        </row>
        <row r="20940">
          <cell r="H20940" t="str">
            <v/>
          </cell>
        </row>
        <row r="20941">
          <cell r="H20941" t="str">
            <v/>
          </cell>
        </row>
        <row r="20942">
          <cell r="H20942" t="str">
            <v/>
          </cell>
        </row>
        <row r="20943">
          <cell r="H20943" t="str">
            <v/>
          </cell>
        </row>
        <row r="20944">
          <cell r="H20944" t="str">
            <v/>
          </cell>
        </row>
        <row r="20945">
          <cell r="H20945" t="str">
            <v/>
          </cell>
        </row>
        <row r="20946">
          <cell r="H20946" t="str">
            <v/>
          </cell>
        </row>
        <row r="20947">
          <cell r="H20947" t="str">
            <v/>
          </cell>
        </row>
        <row r="20948">
          <cell r="H20948" t="str">
            <v/>
          </cell>
        </row>
        <row r="20949">
          <cell r="H20949" t="str">
            <v/>
          </cell>
        </row>
        <row r="20950">
          <cell r="A20950" t="str">
            <v xml:space="preserve">CANTIDAD TOTAL ACTIVIDAD No </v>
          </cell>
          <cell r="H20950" t="str">
            <v/>
          </cell>
        </row>
        <row r="20951">
          <cell r="A20951" t="str">
            <v>INSERTE PLANO, GRÁFICO O ESQUEMA AQUÍ</v>
          </cell>
        </row>
        <row r="20974">
          <cell r="B20974" t="str">
            <v>SANTIAGO RODRÍGUEZ RIVAS</v>
          </cell>
        </row>
        <row r="20975">
          <cell r="B20975" t="str">
            <v>INGENIERO CIVIL PRESUPUESTADOR</v>
          </cell>
        </row>
        <row r="20976">
          <cell r="B20976" t="str">
            <v xml:space="preserve">COSTOS Y PRESUPUESTOS </v>
          </cell>
        </row>
        <row r="20977">
          <cell r="B20977" t="str">
            <v>M.P. 161037-0500005 TLM</v>
          </cell>
          <cell r="C20977" t="str">
            <v>ACTIVIDAD No  - PÁGINA 2</v>
          </cell>
        </row>
        <row r="20978">
          <cell r="A20978" t="str">
            <v>DEPARTAMENTO DE ANTIOQUIA</v>
          </cell>
        </row>
        <row r="20979">
          <cell r="A20979" t="str">
            <v>MUNICIPIO DE BRICEÑO</v>
          </cell>
        </row>
        <row r="20980">
          <cell r="A20980" t="str">
            <v>PROYECTO: PLANTA DE BENEFICIO ANIMAL DEL MUNICIPIO DE BRICEÑO - ANTIOQUIA</v>
          </cell>
        </row>
        <row r="20982">
          <cell r="A20982" t="str">
            <v>MEMORIAS DE OBRA</v>
          </cell>
        </row>
        <row r="20984">
          <cell r="A20984" t="str">
            <v>No.</v>
          </cell>
          <cell r="B20984" t="str">
            <v>DESCRIPCIÓN</v>
          </cell>
          <cell r="F20984" t="str">
            <v>ÍTEM DE PAGO</v>
          </cell>
          <cell r="G20984" t="str">
            <v>UNIDAD</v>
          </cell>
          <cell r="H20984" t="str">
            <v>CANTIDAD</v>
          </cell>
        </row>
        <row r="20985">
          <cell r="B20985" t="str">
            <v/>
          </cell>
          <cell r="F20985" t="str">
            <v/>
          </cell>
          <cell r="G20985" t="str">
            <v/>
          </cell>
          <cell r="H20985" t="str">
            <v/>
          </cell>
        </row>
        <row r="20987">
          <cell r="A20987" t="str">
            <v>DETALLE</v>
          </cell>
          <cell r="C20987" t="str">
            <v>FACTOR</v>
          </cell>
          <cell r="D20987" t="str">
            <v>CANTIDAD</v>
          </cell>
          <cell r="E20987" t="str">
            <v>A (ML)</v>
          </cell>
          <cell r="F20987" t="str">
            <v>B (M2)</v>
          </cell>
          <cell r="G20987" t="str">
            <v>C (M3)</v>
          </cell>
          <cell r="H20987" t="str">
            <v>TOTAL</v>
          </cell>
        </row>
        <row r="20988">
          <cell r="H20988" t="str">
            <v/>
          </cell>
        </row>
        <row r="20989">
          <cell r="H20989" t="str">
            <v/>
          </cell>
        </row>
        <row r="20990">
          <cell r="H20990" t="str">
            <v/>
          </cell>
        </row>
        <row r="20991">
          <cell r="H20991" t="str">
            <v/>
          </cell>
        </row>
        <row r="20992">
          <cell r="H20992" t="str">
            <v/>
          </cell>
        </row>
        <row r="20993">
          <cell r="H20993" t="str">
            <v/>
          </cell>
        </row>
        <row r="20994">
          <cell r="H20994" t="str">
            <v/>
          </cell>
        </row>
        <row r="20995">
          <cell r="H20995" t="str">
            <v/>
          </cell>
        </row>
        <row r="20996">
          <cell r="H20996" t="str">
            <v/>
          </cell>
        </row>
        <row r="20997">
          <cell r="H20997" t="str">
            <v/>
          </cell>
        </row>
        <row r="20998">
          <cell r="H20998" t="str">
            <v/>
          </cell>
        </row>
        <row r="20999">
          <cell r="H20999" t="str">
            <v/>
          </cell>
        </row>
        <row r="21000">
          <cell r="H21000" t="str">
            <v/>
          </cell>
        </row>
        <row r="21001">
          <cell r="H21001" t="str">
            <v/>
          </cell>
        </row>
        <row r="21002">
          <cell r="H21002" t="str">
            <v/>
          </cell>
        </row>
        <row r="21003">
          <cell r="H21003" t="str">
            <v/>
          </cell>
        </row>
        <row r="21004">
          <cell r="H21004" t="str">
            <v/>
          </cell>
        </row>
        <row r="21005">
          <cell r="H21005" t="str">
            <v/>
          </cell>
        </row>
        <row r="21006">
          <cell r="H21006" t="str">
            <v/>
          </cell>
        </row>
        <row r="21007">
          <cell r="H21007" t="str">
            <v/>
          </cell>
        </row>
        <row r="21008">
          <cell r="H21008" t="str">
            <v/>
          </cell>
        </row>
        <row r="21009">
          <cell r="H21009" t="str">
            <v/>
          </cell>
        </row>
        <row r="21010">
          <cell r="H21010" t="str">
            <v/>
          </cell>
        </row>
        <row r="21011">
          <cell r="H21011" t="str">
            <v/>
          </cell>
        </row>
        <row r="21012">
          <cell r="H21012" t="str">
            <v/>
          </cell>
        </row>
        <row r="21013">
          <cell r="H21013" t="str">
            <v/>
          </cell>
        </row>
        <row r="21014">
          <cell r="H21014" t="str">
            <v/>
          </cell>
        </row>
        <row r="21015">
          <cell r="H21015" t="str">
            <v/>
          </cell>
        </row>
        <row r="21016">
          <cell r="H21016" t="str">
            <v/>
          </cell>
        </row>
        <row r="21017">
          <cell r="H21017" t="str">
            <v/>
          </cell>
        </row>
        <row r="21018">
          <cell r="H21018" t="str">
            <v/>
          </cell>
        </row>
        <row r="21019">
          <cell r="A21019" t="str">
            <v>ACTIVIDAD No  - PÁGINA 1</v>
          </cell>
        </row>
        <row r="21020">
          <cell r="H21020" t="str">
            <v/>
          </cell>
        </row>
        <row r="21021">
          <cell r="H21021" t="str">
            <v/>
          </cell>
        </row>
        <row r="21022">
          <cell r="H21022" t="str">
            <v/>
          </cell>
        </row>
        <row r="21023">
          <cell r="H21023" t="str">
            <v/>
          </cell>
        </row>
        <row r="21024">
          <cell r="H21024" t="str">
            <v/>
          </cell>
        </row>
        <row r="21025">
          <cell r="H21025" t="str">
            <v/>
          </cell>
        </row>
        <row r="21026">
          <cell r="H21026" t="str">
            <v/>
          </cell>
        </row>
        <row r="21027">
          <cell r="H21027" t="str">
            <v/>
          </cell>
        </row>
        <row r="21028">
          <cell r="H21028" t="str">
            <v/>
          </cell>
        </row>
        <row r="21029">
          <cell r="H21029" t="str">
            <v/>
          </cell>
        </row>
        <row r="21030">
          <cell r="H21030" t="str">
            <v/>
          </cell>
        </row>
        <row r="21031">
          <cell r="H21031" t="str">
            <v/>
          </cell>
        </row>
        <row r="21032">
          <cell r="H21032" t="str">
            <v/>
          </cell>
        </row>
        <row r="21033">
          <cell r="H21033" t="str">
            <v/>
          </cell>
        </row>
        <row r="21034">
          <cell r="H21034" t="str">
            <v/>
          </cell>
        </row>
        <row r="21035">
          <cell r="H21035" t="str">
            <v/>
          </cell>
        </row>
        <row r="21036">
          <cell r="H21036" t="str">
            <v/>
          </cell>
        </row>
        <row r="21037">
          <cell r="A21037" t="str">
            <v xml:space="preserve">CANTIDAD TOTAL ACTIVIDAD No </v>
          </cell>
          <cell r="H21037" t="str">
            <v/>
          </cell>
        </row>
        <row r="21038">
          <cell r="A21038" t="str">
            <v>INSERTE PLANO, GRÁFICO O ESQUEMA AQUÍ</v>
          </cell>
        </row>
        <row r="21061">
          <cell r="B21061" t="str">
            <v>SANTIAGO RODRÍGUEZ RIVAS</v>
          </cell>
        </row>
        <row r="21062">
          <cell r="B21062" t="str">
            <v>INGENIERO CIVIL PRESUPUESTADOR</v>
          </cell>
        </row>
        <row r="21063">
          <cell r="B21063" t="str">
            <v xml:space="preserve">COSTOS Y PRESUPUESTOS </v>
          </cell>
        </row>
        <row r="21064">
          <cell r="B21064" t="str">
            <v>M.P. 161037-0500005 TLM</v>
          </cell>
          <cell r="C21064" t="str">
            <v>ACTIVIDAD No  - PÁGINA 2</v>
          </cell>
        </row>
        <row r="21065">
          <cell r="A21065" t="str">
            <v>DEPARTAMENTO DE ANTIOQUIA</v>
          </cell>
        </row>
        <row r="21066">
          <cell r="A21066" t="str">
            <v>MUNICIPIO DE BRICEÑO</v>
          </cell>
        </row>
        <row r="21067">
          <cell r="A21067" t="str">
            <v>PROYECTO: PLANTA DE BENEFICIO ANIMAL DEL MUNICIPIO DE BRICEÑO - ANTIOQUIA</v>
          </cell>
        </row>
        <row r="21069">
          <cell r="A21069" t="str">
            <v>MEMORIAS DE OBRA</v>
          </cell>
        </row>
        <row r="21071">
          <cell r="A21071" t="str">
            <v>No.</v>
          </cell>
          <cell r="B21071" t="str">
            <v>DESCRIPCIÓN</v>
          </cell>
          <cell r="F21071" t="str">
            <v>ÍTEM DE PAGO</v>
          </cell>
          <cell r="G21071" t="str">
            <v>UNIDAD</v>
          </cell>
          <cell r="H21071" t="str">
            <v>CANTIDAD</v>
          </cell>
        </row>
        <row r="21072">
          <cell r="B21072" t="str">
            <v/>
          </cell>
          <cell r="F21072" t="str">
            <v/>
          </cell>
          <cell r="G21072" t="str">
            <v/>
          </cell>
          <cell r="H21072" t="str">
            <v/>
          </cell>
        </row>
        <row r="21074">
          <cell r="A21074" t="str">
            <v>DETALLE</v>
          </cell>
          <cell r="C21074" t="str">
            <v>FACTOR</v>
          </cell>
          <cell r="D21074" t="str">
            <v>CANTIDAD</v>
          </cell>
          <cell r="E21074" t="str">
            <v>A (ML)</v>
          </cell>
          <cell r="F21074" t="str">
            <v>B (M2)</v>
          </cell>
          <cell r="G21074" t="str">
            <v>C (M3)</v>
          </cell>
          <cell r="H21074" t="str">
            <v>TOTAL</v>
          </cell>
        </row>
        <row r="21075">
          <cell r="H21075" t="str">
            <v/>
          </cell>
        </row>
        <row r="21076">
          <cell r="H21076" t="str">
            <v/>
          </cell>
        </row>
        <row r="21077">
          <cell r="H21077" t="str">
            <v/>
          </cell>
        </row>
        <row r="21078">
          <cell r="H21078" t="str">
            <v/>
          </cell>
        </row>
        <row r="21079">
          <cell r="H21079" t="str">
            <v/>
          </cell>
        </row>
        <row r="21080">
          <cell r="H21080" t="str">
            <v/>
          </cell>
        </row>
        <row r="21081">
          <cell r="H21081" t="str">
            <v/>
          </cell>
        </row>
        <row r="21082">
          <cell r="H21082" t="str">
            <v/>
          </cell>
        </row>
        <row r="21083">
          <cell r="H21083" t="str">
            <v/>
          </cell>
        </row>
        <row r="21084">
          <cell r="H21084" t="str">
            <v/>
          </cell>
        </row>
        <row r="21085">
          <cell r="H21085" t="str">
            <v/>
          </cell>
        </row>
        <row r="21086">
          <cell r="H21086" t="str">
            <v/>
          </cell>
        </row>
        <row r="21087">
          <cell r="H21087" t="str">
            <v/>
          </cell>
        </row>
        <row r="21088">
          <cell r="H21088" t="str">
            <v/>
          </cell>
        </row>
        <row r="21089">
          <cell r="H21089" t="str">
            <v/>
          </cell>
        </row>
        <row r="21090">
          <cell r="H21090" t="str">
            <v/>
          </cell>
        </row>
        <row r="21091">
          <cell r="H21091" t="str">
            <v/>
          </cell>
        </row>
        <row r="21092">
          <cell r="H21092" t="str">
            <v/>
          </cell>
        </row>
        <row r="21093">
          <cell r="H21093" t="str">
            <v/>
          </cell>
        </row>
        <row r="21094">
          <cell r="H21094" t="str">
            <v/>
          </cell>
        </row>
        <row r="21095">
          <cell r="H21095" t="str">
            <v/>
          </cell>
        </row>
        <row r="21096">
          <cell r="H21096" t="str">
            <v/>
          </cell>
        </row>
        <row r="21097">
          <cell r="H21097" t="str">
            <v/>
          </cell>
        </row>
        <row r="21098">
          <cell r="H21098" t="str">
            <v/>
          </cell>
        </row>
        <row r="21099">
          <cell r="H21099" t="str">
            <v/>
          </cell>
        </row>
        <row r="21100">
          <cell r="H21100" t="str">
            <v/>
          </cell>
        </row>
        <row r="21101">
          <cell r="H21101" t="str">
            <v/>
          </cell>
        </row>
        <row r="21102">
          <cell r="H21102" t="str">
            <v/>
          </cell>
        </row>
        <row r="21103">
          <cell r="H21103" t="str">
            <v/>
          </cell>
        </row>
        <row r="21104">
          <cell r="H21104" t="str">
            <v/>
          </cell>
        </row>
        <row r="21105">
          <cell r="H21105" t="str">
            <v/>
          </cell>
        </row>
        <row r="21106">
          <cell r="A21106" t="str">
            <v>ACTIVIDAD No  - PÁGINA 1</v>
          </cell>
        </row>
        <row r="21107">
          <cell r="H21107" t="str">
            <v/>
          </cell>
        </row>
        <row r="21108">
          <cell r="H21108" t="str">
            <v/>
          </cell>
        </row>
        <row r="21109">
          <cell r="H21109" t="str">
            <v/>
          </cell>
        </row>
        <row r="21110">
          <cell r="H21110" t="str">
            <v/>
          </cell>
        </row>
        <row r="21111">
          <cell r="H21111" t="str">
            <v/>
          </cell>
        </row>
        <row r="21112">
          <cell r="H21112" t="str">
            <v/>
          </cell>
        </row>
        <row r="21113">
          <cell r="H21113" t="str">
            <v/>
          </cell>
        </row>
        <row r="21114">
          <cell r="H21114" t="str">
            <v/>
          </cell>
        </row>
        <row r="21115">
          <cell r="H21115" t="str">
            <v/>
          </cell>
        </row>
        <row r="21116">
          <cell r="H21116" t="str">
            <v/>
          </cell>
        </row>
        <row r="21117">
          <cell r="H21117" t="str">
            <v/>
          </cell>
        </row>
        <row r="21118">
          <cell r="H21118" t="str">
            <v/>
          </cell>
        </row>
        <row r="21119">
          <cell r="H21119" t="str">
            <v/>
          </cell>
        </row>
        <row r="21120">
          <cell r="H21120" t="str">
            <v/>
          </cell>
        </row>
        <row r="21121">
          <cell r="H21121" t="str">
            <v/>
          </cell>
        </row>
        <row r="21122">
          <cell r="H21122" t="str">
            <v/>
          </cell>
        </row>
        <row r="21123">
          <cell r="H21123" t="str">
            <v/>
          </cell>
        </row>
        <row r="21124">
          <cell r="A21124" t="str">
            <v xml:space="preserve">CANTIDAD TOTAL ACTIVIDAD No </v>
          </cell>
          <cell r="H21124" t="str">
            <v/>
          </cell>
        </row>
        <row r="21125">
          <cell r="A21125" t="str">
            <v>INSERTE PLANO, GRÁFICO O ESQUEMA AQUÍ</v>
          </cell>
        </row>
        <row r="21148">
          <cell r="B21148" t="str">
            <v>SANTIAGO RODRÍGUEZ RIVAS</v>
          </cell>
        </row>
        <row r="21149">
          <cell r="B21149" t="str">
            <v>INGENIERO CIVIL PRESUPUESTADOR</v>
          </cell>
        </row>
        <row r="21150">
          <cell r="B21150" t="str">
            <v xml:space="preserve">COSTOS Y PRESUPUESTOS </v>
          </cell>
        </row>
        <row r="21151">
          <cell r="B21151" t="str">
            <v>M.P. 161037-0500005 TLM</v>
          </cell>
          <cell r="C21151" t="str">
            <v>ACTIVIDAD No  - PÁGINA 2</v>
          </cell>
        </row>
        <row r="21152">
          <cell r="A21152" t="str">
            <v>DEPARTAMENTO DE ANTIOQUIA</v>
          </cell>
        </row>
        <row r="21153">
          <cell r="A21153" t="str">
            <v>MUNICIPIO DE BRICEÑO</v>
          </cell>
        </row>
        <row r="21154">
          <cell r="A21154" t="str">
            <v>PROYECTO: PLANTA DE BENEFICIO ANIMAL DEL MUNICIPIO DE BRICEÑO - ANTIOQUIA</v>
          </cell>
        </row>
        <row r="21156">
          <cell r="A21156" t="str">
            <v>MEMORIAS DE OBRA</v>
          </cell>
        </row>
        <row r="21158">
          <cell r="A21158" t="str">
            <v>No.</v>
          </cell>
          <cell r="B21158" t="str">
            <v>DESCRIPCIÓN</v>
          </cell>
          <cell r="F21158" t="str">
            <v>ÍTEM DE PAGO</v>
          </cell>
          <cell r="G21158" t="str">
            <v>UNIDAD</v>
          </cell>
          <cell r="H21158" t="str">
            <v>CANTIDAD</v>
          </cell>
        </row>
        <row r="21159">
          <cell r="B21159" t="str">
            <v/>
          </cell>
          <cell r="F21159" t="str">
            <v/>
          </cell>
          <cell r="G21159" t="str">
            <v/>
          </cell>
          <cell r="H21159" t="str">
            <v/>
          </cell>
        </row>
        <row r="21161">
          <cell r="A21161" t="str">
            <v>DETALLE</v>
          </cell>
          <cell r="C21161" t="str">
            <v>FACTOR</v>
          </cell>
          <cell r="D21161" t="str">
            <v>CANTIDAD</v>
          </cell>
          <cell r="E21161" t="str">
            <v>A (ML)</v>
          </cell>
          <cell r="F21161" t="str">
            <v>B (M2)</v>
          </cell>
          <cell r="G21161" t="str">
            <v>C (M3)</v>
          </cell>
          <cell r="H21161" t="str">
            <v>TOTAL</v>
          </cell>
        </row>
        <row r="21162">
          <cell r="H21162" t="str">
            <v/>
          </cell>
        </row>
        <row r="21163">
          <cell r="H21163" t="str">
            <v/>
          </cell>
        </row>
        <row r="21164">
          <cell r="H21164" t="str">
            <v/>
          </cell>
        </row>
        <row r="21165">
          <cell r="H21165" t="str">
            <v/>
          </cell>
        </row>
        <row r="21166">
          <cell r="H21166" t="str">
            <v/>
          </cell>
        </row>
        <row r="21167">
          <cell r="H21167" t="str">
            <v/>
          </cell>
        </row>
        <row r="21168">
          <cell r="H21168" t="str">
            <v/>
          </cell>
        </row>
        <row r="21169">
          <cell r="H21169" t="str">
            <v/>
          </cell>
        </row>
        <row r="21170">
          <cell r="H21170" t="str">
            <v/>
          </cell>
        </row>
        <row r="21171">
          <cell r="H21171" t="str">
            <v/>
          </cell>
        </row>
        <row r="21172">
          <cell r="H21172" t="str">
            <v/>
          </cell>
        </row>
        <row r="21173">
          <cell r="H21173" t="str">
            <v/>
          </cell>
        </row>
        <row r="21174">
          <cell r="H21174" t="str">
            <v/>
          </cell>
        </row>
        <row r="21175">
          <cell r="H21175" t="str">
            <v/>
          </cell>
        </row>
        <row r="21176">
          <cell r="H21176" t="str">
            <v/>
          </cell>
        </row>
        <row r="21177">
          <cell r="H21177" t="str">
            <v/>
          </cell>
        </row>
        <row r="21178">
          <cell r="H21178" t="str">
            <v/>
          </cell>
        </row>
        <row r="21179">
          <cell r="H21179" t="str">
            <v/>
          </cell>
        </row>
        <row r="21180">
          <cell r="H21180" t="str">
            <v/>
          </cell>
        </row>
        <row r="21181">
          <cell r="H21181" t="str">
            <v/>
          </cell>
        </row>
        <row r="21182">
          <cell r="H21182" t="str">
            <v/>
          </cell>
        </row>
        <row r="21183">
          <cell r="H21183" t="str">
            <v/>
          </cell>
        </row>
        <row r="21184">
          <cell r="H21184" t="str">
            <v/>
          </cell>
        </row>
        <row r="21185">
          <cell r="H21185" t="str">
            <v/>
          </cell>
        </row>
        <row r="21186">
          <cell r="H21186" t="str">
            <v/>
          </cell>
        </row>
        <row r="21187">
          <cell r="H21187" t="str">
            <v/>
          </cell>
        </row>
        <row r="21188">
          <cell r="H21188" t="str">
            <v/>
          </cell>
        </row>
        <row r="21189">
          <cell r="H21189" t="str">
            <v/>
          </cell>
        </row>
        <row r="21190">
          <cell r="H21190" t="str">
            <v/>
          </cell>
        </row>
        <row r="21191">
          <cell r="H21191" t="str">
            <v/>
          </cell>
        </row>
        <row r="21192">
          <cell r="H21192" t="str">
            <v/>
          </cell>
        </row>
        <row r="21193">
          <cell r="A21193" t="str">
            <v>ACTIVIDAD No  - PÁGINA 1</v>
          </cell>
        </row>
        <row r="21194">
          <cell r="H21194" t="str">
            <v/>
          </cell>
        </row>
        <row r="21195">
          <cell r="H21195" t="str">
            <v/>
          </cell>
        </row>
        <row r="21196">
          <cell r="H21196" t="str">
            <v/>
          </cell>
        </row>
        <row r="21197">
          <cell r="H21197" t="str">
            <v/>
          </cell>
        </row>
        <row r="21198">
          <cell r="H21198" t="str">
            <v/>
          </cell>
        </row>
        <row r="21199">
          <cell r="H21199" t="str">
            <v/>
          </cell>
        </row>
        <row r="21200">
          <cell r="H21200" t="str">
            <v/>
          </cell>
        </row>
        <row r="21201">
          <cell r="H21201" t="str">
            <v/>
          </cell>
        </row>
        <row r="21202">
          <cell r="H21202" t="str">
            <v/>
          </cell>
        </row>
        <row r="21203">
          <cell r="H21203" t="str">
            <v/>
          </cell>
        </row>
        <row r="21204">
          <cell r="H21204" t="str">
            <v/>
          </cell>
        </row>
        <row r="21205">
          <cell r="H21205" t="str">
            <v/>
          </cell>
        </row>
        <row r="21206">
          <cell r="H21206" t="str">
            <v/>
          </cell>
        </row>
        <row r="21207">
          <cell r="H21207" t="str">
            <v/>
          </cell>
        </row>
        <row r="21208">
          <cell r="H21208" t="str">
            <v/>
          </cell>
        </row>
        <row r="21209">
          <cell r="H21209" t="str">
            <v/>
          </cell>
        </row>
        <row r="21210">
          <cell r="H21210" t="str">
            <v/>
          </cell>
        </row>
        <row r="21211">
          <cell r="A21211" t="str">
            <v xml:space="preserve">CANTIDAD TOTAL ACTIVIDAD No </v>
          </cell>
          <cell r="H21211" t="str">
            <v/>
          </cell>
        </row>
        <row r="21212">
          <cell r="A21212" t="str">
            <v>INSERTE PLANO, GRÁFICO O ESQUEMA AQUÍ</v>
          </cell>
        </row>
        <row r="21235">
          <cell r="B21235" t="str">
            <v>SANTIAGO RODRÍGUEZ RIVAS</v>
          </cell>
        </row>
        <row r="21236">
          <cell r="B21236" t="str">
            <v>INGENIERO CIVIL PRESUPUESTADOR</v>
          </cell>
        </row>
        <row r="21237">
          <cell r="B21237" t="str">
            <v xml:space="preserve">COSTOS Y PRESUPUESTOS </v>
          </cell>
        </row>
        <row r="21238">
          <cell r="B21238" t="str">
            <v>M.P. 161037-0500005 TLM</v>
          </cell>
          <cell r="C21238" t="str">
            <v>ACTIVIDAD No  - PÁGINA 2</v>
          </cell>
        </row>
        <row r="21239">
          <cell r="A21239" t="str">
            <v>DEPARTAMENTO DE ANTIOQUIA</v>
          </cell>
        </row>
        <row r="21240">
          <cell r="A21240" t="str">
            <v>MUNICIPIO DE BRICEÑO</v>
          </cell>
        </row>
        <row r="21241">
          <cell r="A21241" t="str">
            <v>PROYECTO: PLANTA DE BENEFICIO ANIMAL DEL MUNICIPIO DE BRICEÑO - ANTIOQUIA</v>
          </cell>
        </row>
        <row r="21243">
          <cell r="A21243" t="str">
            <v>MEMORIAS DE OBRA</v>
          </cell>
        </row>
        <row r="21245">
          <cell r="A21245" t="str">
            <v>No.</v>
          </cell>
          <cell r="B21245" t="str">
            <v>DESCRIPCIÓN</v>
          </cell>
          <cell r="F21245" t="str">
            <v>ÍTEM DE PAGO</v>
          </cell>
          <cell r="G21245" t="str">
            <v>UNIDAD</v>
          </cell>
          <cell r="H21245" t="str">
            <v>CANTIDAD</v>
          </cell>
        </row>
        <row r="21246">
          <cell r="B21246" t="str">
            <v/>
          </cell>
          <cell r="F21246" t="str">
            <v/>
          </cell>
          <cell r="G21246" t="str">
            <v/>
          </cell>
          <cell r="H21246" t="str">
            <v/>
          </cell>
        </row>
        <row r="21248">
          <cell r="A21248" t="str">
            <v>DETALLE</v>
          </cell>
          <cell r="C21248" t="str">
            <v>FACTOR</v>
          </cell>
          <cell r="D21248" t="str">
            <v>CANTIDAD</v>
          </cell>
          <cell r="E21248" t="str">
            <v>A (ML)</v>
          </cell>
          <cell r="F21248" t="str">
            <v>B (M2)</v>
          </cell>
          <cell r="G21248" t="str">
            <v>C (M3)</v>
          </cell>
          <cell r="H21248" t="str">
            <v>TOTAL</v>
          </cell>
        </row>
        <row r="21249">
          <cell r="H21249" t="str">
            <v/>
          </cell>
        </row>
        <row r="21250">
          <cell r="H21250" t="str">
            <v/>
          </cell>
        </row>
        <row r="21251">
          <cell r="H21251" t="str">
            <v/>
          </cell>
        </row>
        <row r="21252">
          <cell r="H21252" t="str">
            <v/>
          </cell>
        </row>
        <row r="21253">
          <cell r="H21253" t="str">
            <v/>
          </cell>
        </row>
        <row r="21254">
          <cell r="H21254" t="str">
            <v/>
          </cell>
        </row>
        <row r="21255">
          <cell r="H21255" t="str">
            <v/>
          </cell>
        </row>
        <row r="21256">
          <cell r="H21256" t="str">
            <v/>
          </cell>
        </row>
        <row r="21257">
          <cell r="H21257" t="str">
            <v/>
          </cell>
        </row>
        <row r="21258">
          <cell r="H21258" t="str">
            <v/>
          </cell>
        </row>
        <row r="21259">
          <cell r="H21259" t="str">
            <v/>
          </cell>
        </row>
        <row r="21260">
          <cell r="H21260" t="str">
            <v/>
          </cell>
        </row>
        <row r="21261">
          <cell r="H21261" t="str">
            <v/>
          </cell>
        </row>
        <row r="21262">
          <cell r="H21262" t="str">
            <v/>
          </cell>
        </row>
        <row r="21263">
          <cell r="H21263" t="str">
            <v/>
          </cell>
        </row>
        <row r="21264">
          <cell r="H21264" t="str">
            <v/>
          </cell>
        </row>
        <row r="21265">
          <cell r="H21265" t="str">
            <v/>
          </cell>
        </row>
        <row r="21266">
          <cell r="H21266" t="str">
            <v/>
          </cell>
        </row>
        <row r="21267">
          <cell r="H21267" t="str">
            <v/>
          </cell>
        </row>
        <row r="21268">
          <cell r="H21268" t="str">
            <v/>
          </cell>
        </row>
        <row r="21269">
          <cell r="H21269" t="str">
            <v/>
          </cell>
        </row>
        <row r="21270">
          <cell r="H21270" t="str">
            <v/>
          </cell>
        </row>
        <row r="21271">
          <cell r="H21271" t="str">
            <v/>
          </cell>
        </row>
        <row r="21272">
          <cell r="H21272" t="str">
            <v/>
          </cell>
        </row>
        <row r="21273">
          <cell r="H21273" t="str">
            <v/>
          </cell>
        </row>
        <row r="21274">
          <cell r="H21274" t="str">
            <v/>
          </cell>
        </row>
        <row r="21275">
          <cell r="H21275" t="str">
            <v/>
          </cell>
        </row>
        <row r="21276">
          <cell r="H21276" t="str">
            <v/>
          </cell>
        </row>
        <row r="21277">
          <cell r="H21277" t="str">
            <v/>
          </cell>
        </row>
        <row r="21278">
          <cell r="H21278" t="str">
            <v/>
          </cell>
        </row>
        <row r="21279">
          <cell r="H21279" t="str">
            <v/>
          </cell>
        </row>
        <row r="21280">
          <cell r="H21280" t="str">
            <v/>
          </cell>
        </row>
        <row r="21281">
          <cell r="H21281" t="str">
            <v/>
          </cell>
        </row>
        <row r="21282">
          <cell r="A21282" t="str">
            <v>ACTIVIDAD No  - PÁGINA 1</v>
          </cell>
        </row>
        <row r="21283">
          <cell r="H21283" t="str">
            <v/>
          </cell>
        </row>
        <row r="21284">
          <cell r="H21284" t="str">
            <v/>
          </cell>
        </row>
        <row r="21285">
          <cell r="H21285" t="str">
            <v/>
          </cell>
        </row>
        <row r="21286">
          <cell r="H21286" t="str">
            <v/>
          </cell>
        </row>
        <row r="21287">
          <cell r="H21287" t="str">
            <v/>
          </cell>
        </row>
        <row r="21288">
          <cell r="H21288" t="str">
            <v/>
          </cell>
        </row>
        <row r="21289">
          <cell r="H21289" t="str">
            <v/>
          </cell>
        </row>
        <row r="21290">
          <cell r="H21290" t="str">
            <v/>
          </cell>
        </row>
        <row r="21291">
          <cell r="H21291" t="str">
            <v/>
          </cell>
        </row>
        <row r="21292">
          <cell r="H21292" t="str">
            <v/>
          </cell>
        </row>
        <row r="21293">
          <cell r="H21293" t="str">
            <v/>
          </cell>
        </row>
        <row r="21294">
          <cell r="H21294" t="str">
            <v/>
          </cell>
        </row>
        <row r="21295">
          <cell r="H21295" t="str">
            <v/>
          </cell>
        </row>
        <row r="21296">
          <cell r="H21296" t="str">
            <v/>
          </cell>
        </row>
        <row r="21297">
          <cell r="H21297" t="str">
            <v/>
          </cell>
        </row>
        <row r="21298">
          <cell r="H21298" t="str">
            <v/>
          </cell>
        </row>
        <row r="21299">
          <cell r="H21299" t="str">
            <v/>
          </cell>
        </row>
        <row r="21300">
          <cell r="A21300" t="str">
            <v xml:space="preserve">CANTIDAD TOTAL ACTIVIDAD No </v>
          </cell>
          <cell r="H21300" t="str">
            <v/>
          </cell>
        </row>
        <row r="21301">
          <cell r="A21301" t="str">
            <v>INSERTE PLANO, GRÁFICO O ESQUEMA AQUÍ</v>
          </cell>
        </row>
        <row r="21324">
          <cell r="B21324" t="str">
            <v>SANTIAGO RODRÍGUEZ RIVAS</v>
          </cell>
        </row>
        <row r="21325">
          <cell r="B21325" t="str">
            <v>INGENIERO CIVIL PRESUPUESTADOR</v>
          </cell>
        </row>
        <row r="21326">
          <cell r="B21326" t="str">
            <v xml:space="preserve">COSTOS Y PRESUPUESTOS </v>
          </cell>
        </row>
        <row r="21327">
          <cell r="B21327" t="str">
            <v>M.P. 161037-0500005 TLM</v>
          </cell>
          <cell r="C21327" t="str">
            <v>ACTIVIDAD No  - PÁGINA 2</v>
          </cell>
        </row>
        <row r="21328">
          <cell r="A21328" t="str">
            <v>DEPARTAMENTO DE ANTIOQUIA</v>
          </cell>
        </row>
        <row r="21329">
          <cell r="A21329" t="str">
            <v>MUNICIPIO DE BRICEÑO</v>
          </cell>
        </row>
        <row r="21330">
          <cell r="A21330" t="str">
            <v>PROYECTO: PLANTA DE BENEFICIO ANIMAL DEL MUNICIPIO DE BRICEÑO - ANTIOQUIA</v>
          </cell>
        </row>
        <row r="21332">
          <cell r="A21332" t="str">
            <v>MEMORIAS DE OBRA</v>
          </cell>
        </row>
        <row r="21334">
          <cell r="A21334" t="str">
            <v>No.</v>
          </cell>
          <cell r="B21334" t="str">
            <v>DESCRIPCIÓN</v>
          </cell>
          <cell r="F21334" t="str">
            <v>ÍTEM DE PAGO</v>
          </cell>
          <cell r="G21334" t="str">
            <v>UNIDAD</v>
          </cell>
          <cell r="H21334" t="str">
            <v>CANTIDAD</v>
          </cell>
        </row>
        <row r="21335">
          <cell r="B21335" t="str">
            <v/>
          </cell>
          <cell r="F21335" t="str">
            <v/>
          </cell>
          <cell r="G21335" t="str">
            <v/>
          </cell>
          <cell r="H21335" t="str">
            <v/>
          </cell>
        </row>
        <row r="21337">
          <cell r="A21337" t="str">
            <v>DETALLE</v>
          </cell>
          <cell r="C21337" t="str">
            <v>FACTOR</v>
          </cell>
          <cell r="D21337" t="str">
            <v>CANTIDAD</v>
          </cell>
          <cell r="E21337" t="str">
            <v>A (ML)</v>
          </cell>
          <cell r="F21337" t="str">
            <v>B (M2)</v>
          </cell>
          <cell r="G21337" t="str">
            <v>C (M3)</v>
          </cell>
          <cell r="H21337" t="str">
            <v>TOTAL</v>
          </cell>
        </row>
        <row r="21338">
          <cell r="H21338" t="str">
            <v/>
          </cell>
        </row>
        <row r="21339">
          <cell r="H21339" t="str">
            <v/>
          </cell>
        </row>
        <row r="21340">
          <cell r="H21340" t="str">
            <v/>
          </cell>
        </row>
        <row r="21341">
          <cell r="H21341" t="str">
            <v/>
          </cell>
        </row>
        <row r="21342">
          <cell r="H21342" t="str">
            <v/>
          </cell>
        </row>
        <row r="21343">
          <cell r="H21343" t="str">
            <v/>
          </cell>
        </row>
        <row r="21344">
          <cell r="H21344" t="str">
            <v/>
          </cell>
        </row>
        <row r="21345">
          <cell r="H21345" t="str">
            <v/>
          </cell>
        </row>
        <row r="21346">
          <cell r="H21346" t="str">
            <v/>
          </cell>
        </row>
        <row r="21347">
          <cell r="H21347" t="str">
            <v/>
          </cell>
        </row>
        <row r="21348">
          <cell r="H21348" t="str">
            <v/>
          </cell>
        </row>
        <row r="21349">
          <cell r="H21349" t="str">
            <v/>
          </cell>
        </row>
        <row r="21350">
          <cell r="H21350" t="str">
            <v/>
          </cell>
        </row>
        <row r="21351">
          <cell r="H21351" t="str">
            <v/>
          </cell>
        </row>
        <row r="21352">
          <cell r="H21352" t="str">
            <v/>
          </cell>
        </row>
        <row r="21353">
          <cell r="H21353" t="str">
            <v/>
          </cell>
        </row>
        <row r="21354">
          <cell r="H21354" t="str">
            <v/>
          </cell>
        </row>
        <row r="21355">
          <cell r="H21355" t="str">
            <v/>
          </cell>
        </row>
        <row r="21356">
          <cell r="H21356" t="str">
            <v/>
          </cell>
        </row>
        <row r="21357">
          <cell r="H21357" t="str">
            <v/>
          </cell>
        </row>
        <row r="21358">
          <cell r="H21358" t="str">
            <v/>
          </cell>
        </row>
        <row r="21359">
          <cell r="H21359" t="str">
            <v/>
          </cell>
        </row>
        <row r="21360">
          <cell r="H21360" t="str">
            <v/>
          </cell>
        </row>
        <row r="21361">
          <cell r="H21361" t="str">
            <v/>
          </cell>
        </row>
        <row r="21362">
          <cell r="H21362" t="str">
            <v/>
          </cell>
        </row>
        <row r="21363">
          <cell r="H21363" t="str">
            <v/>
          </cell>
        </row>
        <row r="21364">
          <cell r="H21364" t="str">
            <v/>
          </cell>
        </row>
        <row r="21365">
          <cell r="H21365" t="str">
            <v/>
          </cell>
        </row>
        <row r="21366">
          <cell r="H21366" t="str">
            <v/>
          </cell>
        </row>
        <row r="21367">
          <cell r="H21367" t="str">
            <v/>
          </cell>
        </row>
        <row r="21368">
          <cell r="H21368" t="str">
            <v/>
          </cell>
        </row>
        <row r="21369">
          <cell r="A21369" t="str">
            <v>ACTIVIDAD No  - PÁGINA 1</v>
          </cell>
        </row>
        <row r="21370">
          <cell r="H21370" t="str">
            <v/>
          </cell>
        </row>
        <row r="21371">
          <cell r="H21371" t="str">
            <v/>
          </cell>
        </row>
        <row r="21372">
          <cell r="H21372" t="str">
            <v/>
          </cell>
        </row>
        <row r="21373">
          <cell r="H21373" t="str">
            <v/>
          </cell>
        </row>
        <row r="21374">
          <cell r="H21374" t="str">
            <v/>
          </cell>
        </row>
        <row r="21375">
          <cell r="H21375" t="str">
            <v/>
          </cell>
        </row>
        <row r="21376">
          <cell r="H21376" t="str">
            <v/>
          </cell>
        </row>
        <row r="21377">
          <cell r="H21377" t="str">
            <v/>
          </cell>
        </row>
        <row r="21378">
          <cell r="H21378" t="str">
            <v/>
          </cell>
        </row>
        <row r="21379">
          <cell r="H21379" t="str">
            <v/>
          </cell>
        </row>
        <row r="21380">
          <cell r="H21380" t="str">
            <v/>
          </cell>
        </row>
        <row r="21381">
          <cell r="H21381" t="str">
            <v/>
          </cell>
        </row>
        <row r="21382">
          <cell r="H21382" t="str">
            <v/>
          </cell>
        </row>
        <row r="21383">
          <cell r="H21383" t="str">
            <v/>
          </cell>
        </row>
        <row r="21384">
          <cell r="H21384" t="str">
            <v/>
          </cell>
        </row>
        <row r="21385">
          <cell r="H21385" t="str">
            <v/>
          </cell>
        </row>
        <row r="21386">
          <cell r="H21386" t="str">
            <v/>
          </cell>
        </row>
        <row r="21387">
          <cell r="A21387" t="str">
            <v xml:space="preserve">CANTIDAD TOTAL ACTIVIDAD No </v>
          </cell>
          <cell r="H21387" t="str">
            <v/>
          </cell>
        </row>
        <row r="21388">
          <cell r="A21388" t="str">
            <v>INSERTE PLANO, GRÁFICO O ESQUEMA AQUÍ</v>
          </cell>
        </row>
        <row r="21411">
          <cell r="B21411" t="str">
            <v>SANTIAGO RODRÍGUEZ RIVAS</v>
          </cell>
        </row>
        <row r="21412">
          <cell r="B21412" t="str">
            <v>INGENIERO CIVIL PRESUPUESTADOR</v>
          </cell>
        </row>
        <row r="21413">
          <cell r="B21413" t="str">
            <v xml:space="preserve">COSTOS Y PRESUPUESTOS </v>
          </cell>
        </row>
        <row r="21414">
          <cell r="B21414" t="str">
            <v>M.P. 161037-0500005 TLM</v>
          </cell>
          <cell r="C21414" t="str">
            <v>ACTIVIDAD No  - PÁGINA 2</v>
          </cell>
        </row>
        <row r="21415">
          <cell r="A21415" t="str">
            <v>DEPARTAMENTO DE ANTIOQUIA</v>
          </cell>
        </row>
        <row r="21416">
          <cell r="A21416" t="str">
            <v>MUNICIPIO DE BRICEÑO</v>
          </cell>
        </row>
        <row r="21417">
          <cell r="A21417" t="str">
            <v>PROYECTO: PLANTA DE BENEFICIO ANIMAL DEL MUNICIPIO DE BRICEÑO - ANTIOQUIA</v>
          </cell>
        </row>
        <row r="21419">
          <cell r="A21419" t="str">
            <v>MEMORIAS DE OBRA</v>
          </cell>
        </row>
        <row r="21421">
          <cell r="A21421" t="str">
            <v>No.</v>
          </cell>
          <cell r="B21421" t="str">
            <v>DESCRIPCIÓN</v>
          </cell>
          <cell r="F21421" t="str">
            <v>ÍTEM DE PAGO</v>
          </cell>
          <cell r="G21421" t="str">
            <v>UNIDAD</v>
          </cell>
          <cell r="H21421" t="str">
            <v>CANTIDAD</v>
          </cell>
        </row>
        <row r="21422">
          <cell r="B21422" t="str">
            <v/>
          </cell>
          <cell r="F21422" t="str">
            <v/>
          </cell>
          <cell r="G21422" t="str">
            <v/>
          </cell>
          <cell r="H21422" t="str">
            <v/>
          </cell>
        </row>
        <row r="21424">
          <cell r="A21424" t="str">
            <v>DETALLE</v>
          </cell>
          <cell r="C21424" t="str">
            <v>FACTOR</v>
          </cell>
          <cell r="D21424" t="str">
            <v>CANTIDAD</v>
          </cell>
          <cell r="E21424" t="str">
            <v>A (ML)</v>
          </cell>
          <cell r="F21424" t="str">
            <v>B (M2)</v>
          </cell>
          <cell r="G21424" t="str">
            <v>C (M3)</v>
          </cell>
          <cell r="H21424" t="str">
            <v>TOTAL</v>
          </cell>
        </row>
        <row r="21425">
          <cell r="H21425" t="str">
            <v/>
          </cell>
        </row>
        <row r="21426">
          <cell r="H21426" t="str">
            <v/>
          </cell>
        </row>
        <row r="21427">
          <cell r="H21427" t="str">
            <v/>
          </cell>
        </row>
        <row r="21428">
          <cell r="H21428" t="str">
            <v/>
          </cell>
        </row>
        <row r="21429">
          <cell r="H21429" t="str">
            <v/>
          </cell>
        </row>
        <row r="21430">
          <cell r="H21430" t="str">
            <v/>
          </cell>
        </row>
        <row r="21431">
          <cell r="H21431" t="str">
            <v/>
          </cell>
        </row>
        <row r="21432">
          <cell r="H21432" t="str">
            <v/>
          </cell>
        </row>
        <row r="21433">
          <cell r="H21433" t="str">
            <v/>
          </cell>
        </row>
        <row r="21434">
          <cell r="H21434" t="str">
            <v/>
          </cell>
        </row>
        <row r="21435">
          <cell r="H21435" t="str">
            <v/>
          </cell>
        </row>
        <row r="21436">
          <cell r="H21436" t="str">
            <v/>
          </cell>
        </row>
        <row r="21437">
          <cell r="H21437" t="str">
            <v/>
          </cell>
        </row>
        <row r="21438">
          <cell r="H21438" t="str">
            <v/>
          </cell>
        </row>
        <row r="21439">
          <cell r="H21439" t="str">
            <v/>
          </cell>
        </row>
        <row r="21440">
          <cell r="H21440" t="str">
            <v/>
          </cell>
        </row>
        <row r="21441">
          <cell r="H21441" t="str">
            <v/>
          </cell>
        </row>
        <row r="21442">
          <cell r="H21442" t="str">
            <v/>
          </cell>
        </row>
        <row r="21443">
          <cell r="H21443" t="str">
            <v/>
          </cell>
        </row>
        <row r="21444">
          <cell r="H21444" t="str">
            <v/>
          </cell>
        </row>
        <row r="21445">
          <cell r="H21445" t="str">
            <v/>
          </cell>
        </row>
        <row r="21446">
          <cell r="H21446" t="str">
            <v/>
          </cell>
        </row>
        <row r="21447">
          <cell r="H21447" t="str">
            <v/>
          </cell>
        </row>
        <row r="21448">
          <cell r="H21448" t="str">
            <v/>
          </cell>
        </row>
        <row r="21449">
          <cell r="H21449" t="str">
            <v/>
          </cell>
        </row>
        <row r="21450">
          <cell r="H21450" t="str">
            <v/>
          </cell>
        </row>
        <row r="21451">
          <cell r="H21451" t="str">
            <v/>
          </cell>
        </row>
        <row r="21452">
          <cell r="H21452" t="str">
            <v/>
          </cell>
        </row>
        <row r="21453">
          <cell r="H21453" t="str">
            <v/>
          </cell>
        </row>
        <row r="21454">
          <cell r="H21454" t="str">
            <v/>
          </cell>
        </row>
        <row r="21455">
          <cell r="H21455" t="str">
            <v/>
          </cell>
        </row>
        <row r="21456">
          <cell r="A21456" t="str">
            <v>ACTIVIDAD No  - PÁGINA 1</v>
          </cell>
        </row>
        <row r="21457">
          <cell r="H21457" t="str">
            <v/>
          </cell>
        </row>
        <row r="21458">
          <cell r="H21458" t="str">
            <v/>
          </cell>
        </row>
        <row r="21459">
          <cell r="H21459" t="str">
            <v/>
          </cell>
        </row>
        <row r="21460">
          <cell r="H21460" t="str">
            <v/>
          </cell>
        </row>
        <row r="21461">
          <cell r="H21461" t="str">
            <v/>
          </cell>
        </row>
        <row r="21462">
          <cell r="H21462" t="str">
            <v/>
          </cell>
        </row>
        <row r="21463">
          <cell r="H21463" t="str">
            <v/>
          </cell>
        </row>
        <row r="21464">
          <cell r="H21464" t="str">
            <v/>
          </cell>
        </row>
        <row r="21465">
          <cell r="H21465" t="str">
            <v/>
          </cell>
        </row>
        <row r="21466">
          <cell r="H21466" t="str">
            <v/>
          </cell>
        </row>
        <row r="21467">
          <cell r="H21467" t="str">
            <v/>
          </cell>
        </row>
        <row r="21468">
          <cell r="H21468" t="str">
            <v/>
          </cell>
        </row>
        <row r="21469">
          <cell r="H21469" t="str">
            <v/>
          </cell>
        </row>
        <row r="21470">
          <cell r="H21470" t="str">
            <v/>
          </cell>
        </row>
        <row r="21471">
          <cell r="H21471" t="str">
            <v/>
          </cell>
        </row>
        <row r="21472">
          <cell r="H21472" t="str">
            <v/>
          </cell>
        </row>
        <row r="21473">
          <cell r="H21473" t="str">
            <v/>
          </cell>
        </row>
        <row r="21474">
          <cell r="A21474" t="str">
            <v xml:space="preserve">CANTIDAD TOTAL ACTIVIDAD No </v>
          </cell>
          <cell r="H21474" t="str">
            <v/>
          </cell>
        </row>
        <row r="21475">
          <cell r="A21475" t="str">
            <v>INSERTE PLANO, GRÁFICO O ESQUEMA AQUÍ</v>
          </cell>
        </row>
        <row r="21498">
          <cell r="B21498" t="str">
            <v>SANTIAGO RODRÍGUEZ RIVAS</v>
          </cell>
        </row>
        <row r="21499">
          <cell r="B21499" t="str">
            <v>INGENIERO CIVIL PRESUPUESTADOR</v>
          </cell>
        </row>
        <row r="21500">
          <cell r="B21500" t="str">
            <v xml:space="preserve">COSTOS Y PRESUPUESTOS </v>
          </cell>
        </row>
        <row r="21501">
          <cell r="B21501" t="str">
            <v>M.P. 161037-0500005 TLM</v>
          </cell>
          <cell r="C21501" t="str">
            <v>ACTIVIDAD No  - PÁGINA 2</v>
          </cell>
        </row>
        <row r="21502">
          <cell r="A21502" t="str">
            <v>DEPARTAMENTO DE ANTIOQUIA</v>
          </cell>
        </row>
        <row r="21503">
          <cell r="A21503" t="str">
            <v>MUNICIPIO DE BRICEÑO</v>
          </cell>
        </row>
        <row r="21504">
          <cell r="A21504" t="str">
            <v>PROYECTO: PLANTA DE BENEFICIO ANIMAL DEL MUNICIPIO DE BRICEÑO - ANTIOQUIA</v>
          </cell>
        </row>
        <row r="21506">
          <cell r="A21506" t="str">
            <v>MEMORIAS DE OBRA</v>
          </cell>
        </row>
        <row r="21508">
          <cell r="A21508" t="str">
            <v>No.</v>
          </cell>
          <cell r="B21508" t="str">
            <v>DESCRIPCIÓN</v>
          </cell>
          <cell r="F21508" t="str">
            <v>ÍTEM DE PAGO</v>
          </cell>
          <cell r="G21508" t="str">
            <v>UNIDAD</v>
          </cell>
          <cell r="H21508" t="str">
            <v>CANTIDAD</v>
          </cell>
        </row>
        <row r="21509">
          <cell r="B21509" t="str">
            <v/>
          </cell>
          <cell r="F21509" t="str">
            <v/>
          </cell>
          <cell r="G21509" t="str">
            <v/>
          </cell>
          <cell r="H21509" t="str">
            <v/>
          </cell>
        </row>
        <row r="21511">
          <cell r="A21511" t="str">
            <v>DETALLE</v>
          </cell>
          <cell r="C21511" t="str">
            <v>FACTOR</v>
          </cell>
          <cell r="D21511" t="str">
            <v>CANTIDAD</v>
          </cell>
          <cell r="E21511" t="str">
            <v>A (ML)</v>
          </cell>
          <cell r="F21511" t="str">
            <v>B (M2)</v>
          </cell>
          <cell r="G21511" t="str">
            <v>C (M3)</v>
          </cell>
          <cell r="H21511" t="str">
            <v>TOTAL</v>
          </cell>
        </row>
        <row r="21512">
          <cell r="H21512" t="str">
            <v/>
          </cell>
        </row>
        <row r="21513">
          <cell r="H21513" t="str">
            <v/>
          </cell>
        </row>
        <row r="21514">
          <cell r="H21514" t="str">
            <v/>
          </cell>
        </row>
        <row r="21515">
          <cell r="H21515" t="str">
            <v/>
          </cell>
        </row>
        <row r="21516">
          <cell r="H21516" t="str">
            <v/>
          </cell>
        </row>
        <row r="21517">
          <cell r="H21517" t="str">
            <v/>
          </cell>
        </row>
        <row r="21518">
          <cell r="H21518" t="str">
            <v/>
          </cell>
        </row>
        <row r="21519">
          <cell r="H21519" t="str">
            <v/>
          </cell>
        </row>
        <row r="21520">
          <cell r="H21520" t="str">
            <v/>
          </cell>
        </row>
        <row r="21521">
          <cell r="H21521" t="str">
            <v/>
          </cell>
        </row>
        <row r="21522">
          <cell r="H21522" t="str">
            <v/>
          </cell>
        </row>
        <row r="21523">
          <cell r="H21523" t="str">
            <v/>
          </cell>
        </row>
        <row r="21524">
          <cell r="H21524" t="str">
            <v/>
          </cell>
        </row>
        <row r="21525">
          <cell r="H21525" t="str">
            <v/>
          </cell>
        </row>
        <row r="21526">
          <cell r="H21526" t="str">
            <v/>
          </cell>
        </row>
        <row r="21527">
          <cell r="H21527" t="str">
            <v/>
          </cell>
        </row>
        <row r="21528">
          <cell r="H21528" t="str">
            <v/>
          </cell>
        </row>
        <row r="21529">
          <cell r="H21529" t="str">
            <v/>
          </cell>
        </row>
        <row r="21530">
          <cell r="H21530" t="str">
            <v/>
          </cell>
        </row>
        <row r="21531">
          <cell r="H21531" t="str">
            <v/>
          </cell>
        </row>
        <row r="21532">
          <cell r="H21532" t="str">
            <v/>
          </cell>
        </row>
        <row r="21533">
          <cell r="H21533" t="str">
            <v/>
          </cell>
        </row>
        <row r="21534">
          <cell r="H21534" t="str">
            <v/>
          </cell>
        </row>
        <row r="21535">
          <cell r="H21535" t="str">
            <v/>
          </cell>
        </row>
        <row r="21536">
          <cell r="H21536" t="str">
            <v/>
          </cell>
        </row>
        <row r="21537">
          <cell r="H21537" t="str">
            <v/>
          </cell>
        </row>
        <row r="21538">
          <cell r="H21538" t="str">
            <v/>
          </cell>
        </row>
        <row r="21539">
          <cell r="H21539" t="str">
            <v/>
          </cell>
        </row>
        <row r="21540">
          <cell r="H21540" t="str">
            <v/>
          </cell>
        </row>
        <row r="21541">
          <cell r="H21541" t="str">
            <v/>
          </cell>
        </row>
        <row r="21542">
          <cell r="H21542" t="str">
            <v/>
          </cell>
        </row>
        <row r="21543">
          <cell r="A21543" t="str">
            <v>ACTIVIDAD No  - PÁGINA 1</v>
          </cell>
        </row>
        <row r="21544">
          <cell r="H21544" t="str">
            <v/>
          </cell>
        </row>
        <row r="21545">
          <cell r="H21545" t="str">
            <v/>
          </cell>
        </row>
        <row r="21546">
          <cell r="H21546" t="str">
            <v/>
          </cell>
        </row>
        <row r="21547">
          <cell r="H21547" t="str">
            <v/>
          </cell>
        </row>
        <row r="21548">
          <cell r="H21548" t="str">
            <v/>
          </cell>
        </row>
        <row r="21549">
          <cell r="H21549" t="str">
            <v/>
          </cell>
        </row>
        <row r="21550">
          <cell r="H21550" t="str">
            <v/>
          </cell>
        </row>
        <row r="21551">
          <cell r="H21551" t="str">
            <v/>
          </cell>
        </row>
        <row r="21552">
          <cell r="H21552" t="str">
            <v/>
          </cell>
        </row>
        <row r="21553">
          <cell r="H21553" t="str">
            <v/>
          </cell>
        </row>
        <row r="21554">
          <cell r="H21554" t="str">
            <v/>
          </cell>
        </row>
        <row r="21555">
          <cell r="H21555" t="str">
            <v/>
          </cell>
        </row>
        <row r="21556">
          <cell r="H21556" t="str">
            <v/>
          </cell>
        </row>
        <row r="21557">
          <cell r="H21557" t="str">
            <v/>
          </cell>
        </row>
        <row r="21558">
          <cell r="H21558" t="str">
            <v/>
          </cell>
        </row>
        <row r="21559">
          <cell r="H21559" t="str">
            <v/>
          </cell>
        </row>
        <row r="21560">
          <cell r="H21560" t="str">
            <v/>
          </cell>
        </row>
        <row r="21561">
          <cell r="A21561" t="str">
            <v xml:space="preserve">CANTIDAD TOTAL ACTIVIDAD No </v>
          </cell>
          <cell r="H21561" t="str">
            <v/>
          </cell>
        </row>
        <row r="21562">
          <cell r="A21562" t="str">
            <v>INSERTE PLANO, GRÁFICO O ESQUEMA AQUÍ</v>
          </cell>
        </row>
        <row r="21585">
          <cell r="B21585" t="str">
            <v>SANTIAGO RODRÍGUEZ RIVAS</v>
          </cell>
        </row>
        <row r="21586">
          <cell r="B21586" t="str">
            <v>INGENIERO CIVIL PRESUPUESTADOR</v>
          </cell>
        </row>
        <row r="21587">
          <cell r="B21587" t="str">
            <v xml:space="preserve">COSTOS Y PRESUPUESTOS </v>
          </cell>
        </row>
        <row r="21588">
          <cell r="B21588" t="str">
            <v>M.P. 161037-0500005 TLM</v>
          </cell>
          <cell r="C21588" t="str">
            <v>ACTIVIDAD No  - PÁGINA 2</v>
          </cell>
        </row>
        <row r="21589">
          <cell r="A21589" t="str">
            <v>DEPARTAMENTO DE ANTIOQUIA</v>
          </cell>
        </row>
        <row r="21590">
          <cell r="A21590" t="str">
            <v>MUNICIPIO DE BRICEÑO</v>
          </cell>
        </row>
        <row r="21591">
          <cell r="A21591" t="str">
            <v>PROYECTO: PLANTA DE BENEFICIO ANIMAL DEL MUNICIPIO DE BRICEÑO - ANTIOQUIA</v>
          </cell>
        </row>
        <row r="21593">
          <cell r="A21593" t="str">
            <v>MEMORIAS DE OBRA</v>
          </cell>
        </row>
        <row r="21595">
          <cell r="A21595" t="str">
            <v>No.</v>
          </cell>
          <cell r="B21595" t="str">
            <v>DESCRIPCIÓN</v>
          </cell>
          <cell r="F21595" t="str">
            <v>ÍTEM DE PAGO</v>
          </cell>
          <cell r="G21595" t="str">
            <v>UNIDAD</v>
          </cell>
          <cell r="H21595" t="str">
            <v>CANTIDAD</v>
          </cell>
        </row>
        <row r="21596">
          <cell r="B21596" t="str">
            <v/>
          </cell>
          <cell r="F21596" t="str">
            <v/>
          </cell>
          <cell r="G21596" t="str">
            <v/>
          </cell>
          <cell r="H21596" t="str">
            <v/>
          </cell>
        </row>
        <row r="21598">
          <cell r="A21598" t="str">
            <v>DETALLE</v>
          </cell>
          <cell r="C21598" t="str">
            <v>FACTOR</v>
          </cell>
          <cell r="D21598" t="str">
            <v>CANTIDAD</v>
          </cell>
          <cell r="E21598" t="str">
            <v>A (ML)</v>
          </cell>
          <cell r="F21598" t="str">
            <v>B (M2)</v>
          </cell>
          <cell r="G21598" t="str">
            <v>C (M3)</v>
          </cell>
          <cell r="H21598" t="str">
            <v>TOTAL</v>
          </cell>
        </row>
        <row r="21599">
          <cell r="H21599" t="str">
            <v/>
          </cell>
        </row>
        <row r="21600">
          <cell r="H21600" t="str">
            <v/>
          </cell>
        </row>
        <row r="21601">
          <cell r="H21601" t="str">
            <v/>
          </cell>
        </row>
        <row r="21602">
          <cell r="H21602" t="str">
            <v/>
          </cell>
        </row>
        <row r="21603">
          <cell r="H21603" t="str">
            <v/>
          </cell>
        </row>
        <row r="21604">
          <cell r="H21604" t="str">
            <v/>
          </cell>
        </row>
        <row r="21605">
          <cell r="H21605" t="str">
            <v/>
          </cell>
        </row>
        <row r="21606">
          <cell r="H21606" t="str">
            <v/>
          </cell>
        </row>
        <row r="21607">
          <cell r="H21607" t="str">
            <v/>
          </cell>
        </row>
        <row r="21608">
          <cell r="H21608" t="str">
            <v/>
          </cell>
        </row>
        <row r="21609">
          <cell r="H21609" t="str">
            <v/>
          </cell>
        </row>
        <row r="21610">
          <cell r="H21610" t="str">
            <v/>
          </cell>
        </row>
        <row r="21611">
          <cell r="H21611" t="str">
            <v/>
          </cell>
        </row>
        <row r="21612">
          <cell r="H21612" t="str">
            <v/>
          </cell>
        </row>
        <row r="21613">
          <cell r="H21613" t="str">
            <v/>
          </cell>
        </row>
        <row r="21614">
          <cell r="H21614" t="str">
            <v/>
          </cell>
        </row>
        <row r="21615">
          <cell r="H21615" t="str">
            <v/>
          </cell>
        </row>
        <row r="21616">
          <cell r="H21616" t="str">
            <v/>
          </cell>
        </row>
        <row r="21617">
          <cell r="H21617" t="str">
            <v/>
          </cell>
        </row>
        <row r="21618">
          <cell r="H21618" t="str">
            <v/>
          </cell>
        </row>
        <row r="21619">
          <cell r="H21619" t="str">
            <v/>
          </cell>
        </row>
        <row r="21620">
          <cell r="H21620" t="str">
            <v/>
          </cell>
        </row>
        <row r="21621">
          <cell r="H21621" t="str">
            <v/>
          </cell>
        </row>
        <row r="21622">
          <cell r="H21622" t="str">
            <v/>
          </cell>
        </row>
        <row r="21623">
          <cell r="H21623" t="str">
            <v/>
          </cell>
        </row>
        <row r="21624">
          <cell r="H21624" t="str">
            <v/>
          </cell>
        </row>
        <row r="21625">
          <cell r="H21625" t="str">
            <v/>
          </cell>
        </row>
        <row r="21626">
          <cell r="H21626" t="str">
            <v/>
          </cell>
        </row>
        <row r="21627">
          <cell r="H21627" t="str">
            <v/>
          </cell>
        </row>
        <row r="21628">
          <cell r="H21628" t="str">
            <v/>
          </cell>
        </row>
        <row r="21629">
          <cell r="H21629" t="str">
            <v/>
          </cell>
        </row>
        <row r="21630">
          <cell r="A21630" t="str">
            <v>ACTIVIDAD No  - PÁGINA 1</v>
          </cell>
        </row>
        <row r="21631">
          <cell r="H21631" t="str">
            <v/>
          </cell>
        </row>
        <row r="21632">
          <cell r="H21632" t="str">
            <v/>
          </cell>
        </row>
        <row r="21633">
          <cell r="H21633" t="str">
            <v/>
          </cell>
        </row>
        <row r="21634">
          <cell r="H21634" t="str">
            <v/>
          </cell>
        </row>
        <row r="21635">
          <cell r="H21635" t="str">
            <v/>
          </cell>
        </row>
        <row r="21636">
          <cell r="H21636" t="str">
            <v/>
          </cell>
        </row>
        <row r="21637">
          <cell r="H21637" t="str">
            <v/>
          </cell>
        </row>
        <row r="21638">
          <cell r="H21638" t="str">
            <v/>
          </cell>
        </row>
        <row r="21639">
          <cell r="H21639" t="str">
            <v/>
          </cell>
        </row>
        <row r="21640">
          <cell r="H21640" t="str">
            <v/>
          </cell>
        </row>
        <row r="21641">
          <cell r="H21641" t="str">
            <v/>
          </cell>
        </row>
        <row r="21642">
          <cell r="H21642" t="str">
            <v/>
          </cell>
        </row>
        <row r="21643">
          <cell r="H21643" t="str">
            <v/>
          </cell>
        </row>
        <row r="21644">
          <cell r="H21644" t="str">
            <v/>
          </cell>
        </row>
        <row r="21645">
          <cell r="H21645" t="str">
            <v/>
          </cell>
        </row>
        <row r="21646">
          <cell r="H21646" t="str">
            <v/>
          </cell>
        </row>
        <row r="21647">
          <cell r="H21647" t="str">
            <v/>
          </cell>
        </row>
        <row r="21648">
          <cell r="A21648" t="str">
            <v xml:space="preserve">CANTIDAD TOTAL ACTIVIDAD No </v>
          </cell>
          <cell r="H21648" t="str">
            <v/>
          </cell>
        </row>
        <row r="21649">
          <cell r="A21649" t="str">
            <v>INSERTE PLANO, GRÁFICO O ESQUEMA AQUÍ</v>
          </cell>
        </row>
        <row r="21672">
          <cell r="B21672" t="str">
            <v>SANTIAGO RODRÍGUEZ RIVAS</v>
          </cell>
        </row>
        <row r="21673">
          <cell r="B21673" t="str">
            <v>INGENIERO CIVIL PRESUPUESTADOR</v>
          </cell>
        </row>
        <row r="21674">
          <cell r="B21674" t="str">
            <v xml:space="preserve">COSTOS Y PRESUPUESTOS </v>
          </cell>
        </row>
        <row r="21675">
          <cell r="B21675" t="str">
            <v>M.P. 161037-0500005 TLM</v>
          </cell>
          <cell r="C21675" t="str">
            <v>ACTIVIDAD No  - PÁGINA 2</v>
          </cell>
        </row>
        <row r="21676">
          <cell r="A21676" t="str">
            <v>DEPARTAMENTO DE ANTIOQUIA</v>
          </cell>
        </row>
        <row r="21677">
          <cell r="A21677" t="str">
            <v>MUNICIPIO DE BRICEÑO</v>
          </cell>
        </row>
        <row r="21678">
          <cell r="A21678" t="str">
            <v>PROYECTO: PLANTA DE BENEFICIO ANIMAL DEL MUNICIPIO DE BRICEÑO - ANTIOQUIA</v>
          </cell>
        </row>
        <row r="21680">
          <cell r="A21680" t="str">
            <v>MEMORIAS DE OBRA</v>
          </cell>
        </row>
        <row r="21682">
          <cell r="A21682" t="str">
            <v>No.</v>
          </cell>
          <cell r="B21682" t="str">
            <v>DESCRIPCIÓN</v>
          </cell>
          <cell r="F21682" t="str">
            <v>ÍTEM DE PAGO</v>
          </cell>
          <cell r="G21682" t="str">
            <v>UNIDAD</v>
          </cell>
          <cell r="H21682" t="str">
            <v>CANTIDAD</v>
          </cell>
        </row>
        <row r="21683">
          <cell r="B21683" t="str">
            <v/>
          </cell>
          <cell r="F21683" t="str">
            <v/>
          </cell>
          <cell r="G21683" t="str">
            <v/>
          </cell>
          <cell r="H21683" t="str">
            <v/>
          </cell>
        </row>
        <row r="21685">
          <cell r="A21685" t="str">
            <v>DETALLE</v>
          </cell>
          <cell r="C21685" t="str">
            <v>FACTOR</v>
          </cell>
          <cell r="D21685" t="str">
            <v>CANTIDAD</v>
          </cell>
          <cell r="E21685" t="str">
            <v>A (ML)</v>
          </cell>
          <cell r="F21685" t="str">
            <v>B (M2)</v>
          </cell>
          <cell r="G21685" t="str">
            <v>C (M3)</v>
          </cell>
          <cell r="H21685" t="str">
            <v>TOTAL</v>
          </cell>
        </row>
        <row r="21686">
          <cell r="H21686" t="str">
            <v/>
          </cell>
        </row>
        <row r="21687">
          <cell r="H21687" t="str">
            <v/>
          </cell>
        </row>
        <row r="21688">
          <cell r="H21688" t="str">
            <v/>
          </cell>
        </row>
        <row r="21689">
          <cell r="H21689" t="str">
            <v/>
          </cell>
        </row>
        <row r="21690">
          <cell r="H21690" t="str">
            <v/>
          </cell>
        </row>
        <row r="21691">
          <cell r="H21691" t="str">
            <v/>
          </cell>
        </row>
        <row r="21692">
          <cell r="H21692" t="str">
            <v/>
          </cell>
        </row>
        <row r="21693">
          <cell r="H21693" t="str">
            <v/>
          </cell>
        </row>
        <row r="21694">
          <cell r="H21694" t="str">
            <v/>
          </cell>
        </row>
        <row r="21695">
          <cell r="H21695" t="str">
            <v/>
          </cell>
        </row>
        <row r="21696">
          <cell r="H21696" t="str">
            <v/>
          </cell>
        </row>
        <row r="21697">
          <cell r="H21697" t="str">
            <v/>
          </cell>
        </row>
        <row r="21698">
          <cell r="H21698" t="str">
            <v/>
          </cell>
        </row>
        <row r="21699">
          <cell r="H21699" t="str">
            <v/>
          </cell>
        </row>
        <row r="21700">
          <cell r="H21700" t="str">
            <v/>
          </cell>
        </row>
        <row r="21701">
          <cell r="H21701" t="str">
            <v/>
          </cell>
        </row>
        <row r="21702">
          <cell r="H21702" t="str">
            <v/>
          </cell>
        </row>
        <row r="21703">
          <cell r="H21703" t="str">
            <v/>
          </cell>
        </row>
        <row r="21704">
          <cell r="H21704" t="str">
            <v/>
          </cell>
        </row>
        <row r="21705">
          <cell r="H21705" t="str">
            <v/>
          </cell>
        </row>
        <row r="21706">
          <cell r="H21706" t="str">
            <v/>
          </cell>
        </row>
        <row r="21707">
          <cell r="H21707" t="str">
            <v/>
          </cell>
        </row>
        <row r="21708">
          <cell r="H21708" t="str">
            <v/>
          </cell>
        </row>
        <row r="21709">
          <cell r="H21709" t="str">
            <v/>
          </cell>
        </row>
        <row r="21710">
          <cell r="H21710" t="str">
            <v/>
          </cell>
        </row>
        <row r="21711">
          <cell r="H21711" t="str">
            <v/>
          </cell>
        </row>
        <row r="21712">
          <cell r="H21712" t="str">
            <v/>
          </cell>
        </row>
        <row r="21713">
          <cell r="H21713" t="str">
            <v/>
          </cell>
        </row>
        <row r="21714">
          <cell r="H21714" t="str">
            <v/>
          </cell>
        </row>
        <row r="21715">
          <cell r="H21715" t="str">
            <v/>
          </cell>
        </row>
        <row r="21716">
          <cell r="H21716" t="str">
            <v/>
          </cell>
        </row>
        <row r="21717">
          <cell r="A21717" t="str">
            <v>ACTIVIDAD No  - PÁGINA 1</v>
          </cell>
        </row>
        <row r="21718">
          <cell r="H21718" t="str">
            <v/>
          </cell>
        </row>
        <row r="21719">
          <cell r="H21719" t="str">
            <v/>
          </cell>
        </row>
        <row r="21720">
          <cell r="H21720" t="str">
            <v/>
          </cell>
        </row>
        <row r="21721">
          <cell r="H21721" t="str">
            <v/>
          </cell>
        </row>
        <row r="21722">
          <cell r="H21722" t="str">
            <v/>
          </cell>
        </row>
        <row r="21723">
          <cell r="H21723" t="str">
            <v/>
          </cell>
        </row>
        <row r="21724">
          <cell r="H21724" t="str">
            <v/>
          </cell>
        </row>
        <row r="21725">
          <cell r="H21725" t="str">
            <v/>
          </cell>
        </row>
        <row r="21726">
          <cell r="H21726" t="str">
            <v/>
          </cell>
        </row>
        <row r="21727">
          <cell r="H21727" t="str">
            <v/>
          </cell>
        </row>
        <row r="21728">
          <cell r="H21728" t="str">
            <v/>
          </cell>
        </row>
        <row r="21729">
          <cell r="H21729" t="str">
            <v/>
          </cell>
        </row>
        <row r="21730">
          <cell r="H21730" t="str">
            <v/>
          </cell>
        </row>
        <row r="21731">
          <cell r="H21731" t="str">
            <v/>
          </cell>
        </row>
        <row r="21732">
          <cell r="H21732" t="str">
            <v/>
          </cell>
        </row>
        <row r="21733">
          <cell r="H21733" t="str">
            <v/>
          </cell>
        </row>
        <row r="21734">
          <cell r="H21734" t="str">
            <v/>
          </cell>
        </row>
        <row r="21735">
          <cell r="A21735" t="str">
            <v xml:space="preserve">CANTIDAD TOTAL ACTIVIDAD No </v>
          </cell>
          <cell r="H21735" t="str">
            <v/>
          </cell>
        </row>
        <row r="21736">
          <cell r="A21736" t="str">
            <v>INSERTE PLANO, GRÁFICO O ESQUEMA AQUÍ</v>
          </cell>
        </row>
        <row r="21759">
          <cell r="B21759" t="str">
            <v>SANTIAGO RODRÍGUEZ RIVAS</v>
          </cell>
        </row>
        <row r="21760">
          <cell r="B21760" t="str">
            <v>INGENIERO CIVIL PRESUPUESTADOR</v>
          </cell>
        </row>
        <row r="21761">
          <cell r="B21761" t="str">
            <v xml:space="preserve">COSTOS Y PRESUPUESTOS </v>
          </cell>
        </row>
        <row r="21762">
          <cell r="B21762" t="str">
            <v>M.P. 161037-0500005 TLM</v>
          </cell>
          <cell r="C21762" t="str">
            <v>ACTIVIDAD No  - PÁGINA 2</v>
          </cell>
        </row>
        <row r="21763">
          <cell r="A21763" t="str">
            <v>DEPARTAMENTO DE ANTIOQUIA</v>
          </cell>
        </row>
        <row r="21764">
          <cell r="A21764" t="str">
            <v>MUNICIPIO DE BRICEÑO</v>
          </cell>
        </row>
        <row r="21765">
          <cell r="A21765" t="str">
            <v>PROYECTO: PLANTA DE BENEFICIO ANIMAL DEL MUNICIPIO DE BRICEÑO - ANTIOQUIA</v>
          </cell>
        </row>
        <row r="21767">
          <cell r="A21767" t="str">
            <v>MEMORIAS DE OBRA</v>
          </cell>
        </row>
        <row r="21769">
          <cell r="A21769" t="str">
            <v>No.</v>
          </cell>
          <cell r="B21769" t="str">
            <v>DESCRIPCIÓN</v>
          </cell>
          <cell r="F21769" t="str">
            <v>ÍTEM DE PAGO</v>
          </cell>
          <cell r="G21769" t="str">
            <v>UNIDAD</v>
          </cell>
          <cell r="H21769" t="str">
            <v>CANTIDAD</v>
          </cell>
        </row>
        <row r="21770">
          <cell r="B21770" t="str">
            <v/>
          </cell>
          <cell r="F21770" t="str">
            <v/>
          </cell>
          <cell r="G21770" t="str">
            <v/>
          </cell>
          <cell r="H21770" t="str">
            <v/>
          </cell>
        </row>
        <row r="21772">
          <cell r="A21772" t="str">
            <v>DETALLE</v>
          </cell>
          <cell r="C21772" t="str">
            <v>FACTOR</v>
          </cell>
          <cell r="D21772" t="str">
            <v>CANTIDAD</v>
          </cell>
          <cell r="E21772" t="str">
            <v>A (ML)</v>
          </cell>
          <cell r="F21772" t="str">
            <v>B (M2)</v>
          </cell>
          <cell r="G21772" t="str">
            <v>C (M3)</v>
          </cell>
          <cell r="H21772" t="str">
            <v>TOTAL</v>
          </cell>
        </row>
        <row r="21773">
          <cell r="H21773" t="str">
            <v/>
          </cell>
        </row>
        <row r="21774">
          <cell r="H21774" t="str">
            <v/>
          </cell>
        </row>
        <row r="21775">
          <cell r="H21775" t="str">
            <v/>
          </cell>
        </row>
        <row r="21776">
          <cell r="H21776" t="str">
            <v/>
          </cell>
        </row>
        <row r="21777">
          <cell r="H21777" t="str">
            <v/>
          </cell>
        </row>
        <row r="21778">
          <cell r="H21778" t="str">
            <v/>
          </cell>
        </row>
        <row r="21779">
          <cell r="H21779" t="str">
            <v/>
          </cell>
        </row>
        <row r="21780">
          <cell r="H21780" t="str">
            <v/>
          </cell>
        </row>
        <row r="21781">
          <cell r="H21781" t="str">
            <v/>
          </cell>
        </row>
        <row r="21782">
          <cell r="H21782" t="str">
            <v/>
          </cell>
        </row>
        <row r="21783">
          <cell r="H21783" t="str">
            <v/>
          </cell>
        </row>
        <row r="21784">
          <cell r="H21784" t="str">
            <v/>
          </cell>
        </row>
        <row r="21785">
          <cell r="H21785" t="str">
            <v/>
          </cell>
        </row>
        <row r="21786">
          <cell r="H21786" t="str">
            <v/>
          </cell>
        </row>
        <row r="21787">
          <cell r="H21787" t="str">
            <v/>
          </cell>
        </row>
        <row r="21788">
          <cell r="H21788" t="str">
            <v/>
          </cell>
        </row>
        <row r="21789">
          <cell r="H21789" t="str">
            <v/>
          </cell>
        </row>
        <row r="21790">
          <cell r="H21790" t="str">
            <v/>
          </cell>
        </row>
        <row r="21791">
          <cell r="H21791" t="str">
            <v/>
          </cell>
        </row>
        <row r="21792">
          <cell r="H21792" t="str">
            <v/>
          </cell>
        </row>
        <row r="21793">
          <cell r="H21793" t="str">
            <v/>
          </cell>
        </row>
        <row r="21794">
          <cell r="H21794" t="str">
            <v/>
          </cell>
        </row>
        <row r="21795">
          <cell r="H21795" t="str">
            <v/>
          </cell>
        </row>
        <row r="21796">
          <cell r="H21796" t="str">
            <v/>
          </cell>
        </row>
        <row r="21797">
          <cell r="H21797" t="str">
            <v/>
          </cell>
        </row>
        <row r="21798">
          <cell r="H21798" t="str">
            <v/>
          </cell>
        </row>
        <row r="21799">
          <cell r="H21799" t="str">
            <v/>
          </cell>
        </row>
        <row r="21800">
          <cell r="H21800" t="str">
            <v/>
          </cell>
        </row>
        <row r="21801">
          <cell r="H21801" t="str">
            <v/>
          </cell>
        </row>
        <row r="21802">
          <cell r="H21802" t="str">
            <v/>
          </cell>
        </row>
        <row r="21803">
          <cell r="H21803" t="str">
            <v/>
          </cell>
        </row>
        <row r="21804">
          <cell r="A21804" t="str">
            <v>ACTIVIDAD No  - PÁGINA 1</v>
          </cell>
        </row>
        <row r="21805">
          <cell r="H21805" t="str">
            <v/>
          </cell>
        </row>
        <row r="21806">
          <cell r="H21806" t="str">
            <v/>
          </cell>
        </row>
        <row r="21807">
          <cell r="H21807" t="str">
            <v/>
          </cell>
        </row>
        <row r="21808">
          <cell r="H21808" t="str">
            <v/>
          </cell>
        </row>
        <row r="21809">
          <cell r="H21809" t="str">
            <v/>
          </cell>
        </row>
        <row r="21810">
          <cell r="H21810" t="str">
            <v/>
          </cell>
        </row>
        <row r="21811">
          <cell r="H21811" t="str">
            <v/>
          </cell>
        </row>
        <row r="21812">
          <cell r="H21812" t="str">
            <v/>
          </cell>
        </row>
        <row r="21813">
          <cell r="H21813" t="str">
            <v/>
          </cell>
        </row>
        <row r="21814">
          <cell r="H21814" t="str">
            <v/>
          </cell>
        </row>
        <row r="21815">
          <cell r="H21815" t="str">
            <v/>
          </cell>
        </row>
        <row r="21816">
          <cell r="H21816" t="str">
            <v/>
          </cell>
        </row>
        <row r="21817">
          <cell r="H21817" t="str">
            <v/>
          </cell>
        </row>
        <row r="21818">
          <cell r="H21818" t="str">
            <v/>
          </cell>
        </row>
        <row r="21819">
          <cell r="H21819" t="str">
            <v/>
          </cell>
        </row>
        <row r="21820">
          <cell r="H21820" t="str">
            <v/>
          </cell>
        </row>
        <row r="21821">
          <cell r="H21821" t="str">
            <v/>
          </cell>
        </row>
        <row r="21822">
          <cell r="A21822" t="str">
            <v xml:space="preserve">CANTIDAD TOTAL ACTIVIDAD No </v>
          </cell>
          <cell r="H21822" t="str">
            <v/>
          </cell>
        </row>
        <row r="21823">
          <cell r="A21823" t="str">
            <v>INSERTE PLANO, GRÁFICO O ESQUEMA AQUÍ</v>
          </cell>
        </row>
        <row r="21846">
          <cell r="B21846" t="str">
            <v>SANTIAGO RODRÍGUEZ RIVAS</v>
          </cell>
        </row>
        <row r="21847">
          <cell r="B21847" t="str">
            <v>INGENIERO CIVIL PRESUPUESTADOR</v>
          </cell>
        </row>
        <row r="21848">
          <cell r="B21848" t="str">
            <v xml:space="preserve">COSTOS Y PRESUPUESTOS </v>
          </cell>
        </row>
        <row r="21849">
          <cell r="B21849" t="str">
            <v>M.P. 161037-0500005 TLM</v>
          </cell>
          <cell r="C21849" t="str">
            <v>ACTIVIDAD No  - PÁGINA 2</v>
          </cell>
        </row>
        <row r="21850">
          <cell r="A21850" t="str">
            <v>DEPARTAMENTO DE ANTIOQUIA</v>
          </cell>
        </row>
        <row r="21851">
          <cell r="A21851" t="str">
            <v>MUNICIPIO DE BRICEÑO</v>
          </cell>
        </row>
        <row r="21852">
          <cell r="A21852" t="str">
            <v>PROYECTO: PLANTA DE BENEFICIO ANIMAL DEL MUNICIPIO DE BRICEÑO - ANTIOQUIA</v>
          </cell>
        </row>
        <row r="21854">
          <cell r="A21854" t="str">
            <v>MEMORIAS DE OBRA</v>
          </cell>
        </row>
        <row r="21856">
          <cell r="A21856" t="str">
            <v>No.</v>
          </cell>
          <cell r="B21856" t="str">
            <v>DESCRIPCIÓN</v>
          </cell>
          <cell r="F21856" t="str">
            <v>ÍTEM DE PAGO</v>
          </cell>
          <cell r="G21856" t="str">
            <v>UNIDAD</v>
          </cell>
          <cell r="H21856" t="str">
            <v>CANTIDAD</v>
          </cell>
        </row>
        <row r="21857">
          <cell r="B21857" t="str">
            <v/>
          </cell>
          <cell r="F21857" t="str">
            <v/>
          </cell>
          <cell r="G21857" t="str">
            <v/>
          </cell>
          <cell r="H21857" t="str">
            <v/>
          </cell>
        </row>
        <row r="21859">
          <cell r="A21859" t="str">
            <v>DETALLE</v>
          </cell>
          <cell r="C21859" t="str">
            <v>FACTOR</v>
          </cell>
          <cell r="D21859" t="str">
            <v>CANTIDAD</v>
          </cell>
          <cell r="E21859" t="str">
            <v>A (ML)</v>
          </cell>
          <cell r="F21859" t="str">
            <v>B (M2)</v>
          </cell>
          <cell r="G21859" t="str">
            <v>C (M3)</v>
          </cell>
          <cell r="H21859" t="str">
            <v>TOTAL</v>
          </cell>
        </row>
        <row r="21860">
          <cell r="H21860" t="str">
            <v/>
          </cell>
        </row>
        <row r="21861">
          <cell r="H21861" t="str">
            <v/>
          </cell>
        </row>
        <row r="21862">
          <cell r="H21862" t="str">
            <v/>
          </cell>
        </row>
        <row r="21863">
          <cell r="H21863" t="str">
            <v/>
          </cell>
        </row>
        <row r="21864">
          <cell r="H21864" t="str">
            <v/>
          </cell>
        </row>
        <row r="21865">
          <cell r="H21865" t="str">
            <v/>
          </cell>
        </row>
        <row r="21866">
          <cell r="H21866" t="str">
            <v/>
          </cell>
        </row>
        <row r="21867">
          <cell r="H21867" t="str">
            <v/>
          </cell>
        </row>
        <row r="21868">
          <cell r="H21868" t="str">
            <v/>
          </cell>
        </row>
        <row r="21869">
          <cell r="H21869" t="str">
            <v/>
          </cell>
        </row>
        <row r="21870">
          <cell r="H21870" t="str">
            <v/>
          </cell>
        </row>
        <row r="21871">
          <cell r="H21871" t="str">
            <v/>
          </cell>
        </row>
        <row r="21872">
          <cell r="H21872" t="str">
            <v/>
          </cell>
        </row>
        <row r="21873">
          <cell r="H21873" t="str">
            <v/>
          </cell>
        </row>
        <row r="21874">
          <cell r="H21874" t="str">
            <v/>
          </cell>
        </row>
        <row r="21875">
          <cell r="H21875" t="str">
            <v/>
          </cell>
        </row>
        <row r="21876">
          <cell r="H21876" t="str">
            <v/>
          </cell>
        </row>
        <row r="21877">
          <cell r="H21877" t="str">
            <v/>
          </cell>
        </row>
        <row r="21878">
          <cell r="H21878" t="str">
            <v/>
          </cell>
        </row>
        <row r="21879">
          <cell r="H21879" t="str">
            <v/>
          </cell>
        </row>
        <row r="21880">
          <cell r="H21880" t="str">
            <v/>
          </cell>
        </row>
        <row r="21881">
          <cell r="H21881" t="str">
            <v/>
          </cell>
        </row>
        <row r="21882">
          <cell r="H21882" t="str">
            <v/>
          </cell>
        </row>
        <row r="21883">
          <cell r="H21883" t="str">
            <v/>
          </cell>
        </row>
        <row r="21884">
          <cell r="H21884" t="str">
            <v/>
          </cell>
        </row>
        <row r="21885">
          <cell r="H21885" t="str">
            <v/>
          </cell>
        </row>
        <row r="21886">
          <cell r="H21886" t="str">
            <v/>
          </cell>
        </row>
        <row r="21887">
          <cell r="H21887" t="str">
            <v/>
          </cell>
        </row>
        <row r="21888">
          <cell r="H21888" t="str">
            <v/>
          </cell>
        </row>
        <row r="21889">
          <cell r="H21889" t="str">
            <v/>
          </cell>
        </row>
        <row r="21890">
          <cell r="H21890" t="str">
            <v/>
          </cell>
        </row>
        <row r="21891">
          <cell r="A21891" t="str">
            <v>ACTIVIDAD No  - PÁGINA 1</v>
          </cell>
        </row>
        <row r="21892">
          <cell r="H21892" t="str">
            <v/>
          </cell>
        </row>
        <row r="21893">
          <cell r="H21893" t="str">
            <v/>
          </cell>
        </row>
        <row r="21894">
          <cell r="H21894" t="str">
            <v/>
          </cell>
        </row>
        <row r="21895">
          <cell r="H21895" t="str">
            <v/>
          </cell>
        </row>
        <row r="21896">
          <cell r="H21896" t="str">
            <v/>
          </cell>
        </row>
        <row r="21897">
          <cell r="H21897" t="str">
            <v/>
          </cell>
        </row>
        <row r="21898">
          <cell r="H21898" t="str">
            <v/>
          </cell>
        </row>
        <row r="21899">
          <cell r="H21899" t="str">
            <v/>
          </cell>
        </row>
        <row r="21900">
          <cell r="H21900" t="str">
            <v/>
          </cell>
        </row>
        <row r="21901">
          <cell r="H21901" t="str">
            <v/>
          </cell>
        </row>
        <row r="21902">
          <cell r="H21902" t="str">
            <v/>
          </cell>
        </row>
        <row r="21903">
          <cell r="H21903" t="str">
            <v/>
          </cell>
        </row>
        <row r="21904">
          <cell r="H21904" t="str">
            <v/>
          </cell>
        </row>
        <row r="21905">
          <cell r="H21905" t="str">
            <v/>
          </cell>
        </row>
        <row r="21906">
          <cell r="H21906" t="str">
            <v/>
          </cell>
        </row>
        <row r="21907">
          <cell r="H21907" t="str">
            <v/>
          </cell>
        </row>
        <row r="21908">
          <cell r="H21908" t="str">
            <v/>
          </cell>
        </row>
        <row r="21909">
          <cell r="A21909" t="str">
            <v xml:space="preserve">CANTIDAD TOTAL ACTIVIDAD No </v>
          </cell>
          <cell r="H21909" t="str">
            <v/>
          </cell>
        </row>
        <row r="21910">
          <cell r="A21910" t="str">
            <v>INSERTE PLANO, GRÁFICO O ESQUEMA AQUÍ</v>
          </cell>
        </row>
        <row r="21933">
          <cell r="B21933" t="str">
            <v>SANTIAGO RODRÍGUEZ RIVAS</v>
          </cell>
        </row>
        <row r="21934">
          <cell r="B21934" t="str">
            <v>INGENIERO CIVIL PRESUPUESTADOR</v>
          </cell>
        </row>
        <row r="21935">
          <cell r="B21935" t="str">
            <v xml:space="preserve">COSTOS Y PRESUPUESTOS </v>
          </cell>
        </row>
        <row r="21936">
          <cell r="B21936" t="str">
            <v>M.P. 161037-0500005 TLM</v>
          </cell>
          <cell r="C21936" t="str">
            <v>ACTIVIDAD No  - PÁGINA 2</v>
          </cell>
        </row>
        <row r="21937">
          <cell r="A21937" t="str">
            <v>DEPARTAMENTO DE ANTIOQUIA</v>
          </cell>
        </row>
        <row r="21938">
          <cell r="A21938" t="str">
            <v>MUNICIPIO DE BRICEÑO</v>
          </cell>
        </row>
        <row r="21939">
          <cell r="A21939" t="str">
            <v>PROYECTO: PLANTA DE BENEFICIO ANIMAL DEL MUNICIPIO DE BRICEÑO - ANTIOQUIA</v>
          </cell>
        </row>
        <row r="21941">
          <cell r="A21941" t="str">
            <v>MEMORIAS DE OBRA</v>
          </cell>
        </row>
        <row r="21943">
          <cell r="A21943" t="str">
            <v>No.</v>
          </cell>
          <cell r="B21943" t="str">
            <v>DESCRIPCIÓN</v>
          </cell>
          <cell r="F21943" t="str">
            <v>ÍTEM DE PAGO</v>
          </cell>
          <cell r="G21943" t="str">
            <v>UNIDAD</v>
          </cell>
          <cell r="H21943" t="str">
            <v>CANTIDAD</v>
          </cell>
        </row>
        <row r="21944">
          <cell r="B21944" t="str">
            <v/>
          </cell>
          <cell r="F21944" t="str">
            <v/>
          </cell>
          <cell r="G21944" t="str">
            <v/>
          </cell>
          <cell r="H21944" t="str">
            <v/>
          </cell>
        </row>
        <row r="21946">
          <cell r="A21946" t="str">
            <v>DETALLE</v>
          </cell>
          <cell r="C21946" t="str">
            <v>FACTOR</v>
          </cell>
          <cell r="D21946" t="str">
            <v>CANTIDAD</v>
          </cell>
          <cell r="E21946" t="str">
            <v>A (ML)</v>
          </cell>
          <cell r="F21946" t="str">
            <v>B (M2)</v>
          </cell>
          <cell r="G21946" t="str">
            <v>C (M3)</v>
          </cell>
          <cell r="H21946" t="str">
            <v>TOTAL</v>
          </cell>
        </row>
        <row r="21947">
          <cell r="H21947" t="str">
            <v/>
          </cell>
        </row>
        <row r="21948">
          <cell r="H21948" t="str">
            <v/>
          </cell>
        </row>
        <row r="21949">
          <cell r="H21949" t="str">
            <v/>
          </cell>
        </row>
        <row r="21950">
          <cell r="H21950" t="str">
            <v/>
          </cell>
        </row>
        <row r="21951">
          <cell r="H21951" t="str">
            <v/>
          </cell>
        </row>
        <row r="21952">
          <cell r="H21952" t="str">
            <v/>
          </cell>
        </row>
        <row r="21953">
          <cell r="H21953" t="str">
            <v/>
          </cell>
        </row>
        <row r="21954">
          <cell r="H21954" t="str">
            <v/>
          </cell>
        </row>
        <row r="21955">
          <cell r="H21955" t="str">
            <v/>
          </cell>
        </row>
        <row r="21956">
          <cell r="H21956" t="str">
            <v/>
          </cell>
        </row>
        <row r="21957">
          <cell r="H21957" t="str">
            <v/>
          </cell>
        </row>
        <row r="21958">
          <cell r="H21958" t="str">
            <v/>
          </cell>
        </row>
        <row r="21959">
          <cell r="H21959" t="str">
            <v/>
          </cell>
        </row>
        <row r="21960">
          <cell r="H21960" t="str">
            <v/>
          </cell>
        </row>
        <row r="21961">
          <cell r="H21961" t="str">
            <v/>
          </cell>
        </row>
        <row r="21962">
          <cell r="H21962" t="str">
            <v/>
          </cell>
        </row>
        <row r="21963">
          <cell r="H21963" t="str">
            <v/>
          </cell>
        </row>
        <row r="21964">
          <cell r="H21964" t="str">
            <v/>
          </cell>
        </row>
        <row r="21965">
          <cell r="H21965" t="str">
            <v/>
          </cell>
        </row>
        <row r="21966">
          <cell r="H21966" t="str">
            <v/>
          </cell>
        </row>
        <row r="21967">
          <cell r="H21967" t="str">
            <v/>
          </cell>
        </row>
        <row r="21968">
          <cell r="H21968" t="str">
            <v/>
          </cell>
        </row>
        <row r="21969">
          <cell r="H21969" t="str">
            <v/>
          </cell>
        </row>
        <row r="21970">
          <cell r="H21970" t="str">
            <v/>
          </cell>
        </row>
        <row r="21971">
          <cell r="H21971" t="str">
            <v/>
          </cell>
        </row>
        <row r="21972">
          <cell r="H21972" t="str">
            <v/>
          </cell>
        </row>
        <row r="21973">
          <cell r="H21973" t="str">
            <v/>
          </cell>
        </row>
        <row r="21974">
          <cell r="H21974" t="str">
            <v/>
          </cell>
        </row>
        <row r="21975">
          <cell r="H21975" t="str">
            <v/>
          </cell>
        </row>
        <row r="21976">
          <cell r="H21976" t="str">
            <v/>
          </cell>
        </row>
        <row r="21977">
          <cell r="H21977" t="str">
            <v/>
          </cell>
        </row>
        <row r="21978">
          <cell r="A21978" t="str">
            <v>ACTIVIDAD No  - PÁGINA 1</v>
          </cell>
        </row>
        <row r="21979">
          <cell r="H21979" t="str">
            <v/>
          </cell>
        </row>
        <row r="21980">
          <cell r="H21980" t="str">
            <v/>
          </cell>
        </row>
        <row r="21981">
          <cell r="H21981" t="str">
            <v/>
          </cell>
        </row>
        <row r="21982">
          <cell r="H21982" t="str">
            <v/>
          </cell>
        </row>
        <row r="21983">
          <cell r="H21983" t="str">
            <v/>
          </cell>
        </row>
        <row r="21984">
          <cell r="H21984" t="str">
            <v/>
          </cell>
        </row>
        <row r="21985">
          <cell r="H21985" t="str">
            <v/>
          </cell>
        </row>
        <row r="21986">
          <cell r="H21986" t="str">
            <v/>
          </cell>
        </row>
        <row r="21987">
          <cell r="H21987" t="str">
            <v/>
          </cell>
        </row>
        <row r="21988">
          <cell r="H21988" t="str">
            <v/>
          </cell>
        </row>
        <row r="21989">
          <cell r="H21989" t="str">
            <v/>
          </cell>
        </row>
        <row r="21990">
          <cell r="H21990" t="str">
            <v/>
          </cell>
        </row>
        <row r="21991">
          <cell r="H21991" t="str">
            <v/>
          </cell>
        </row>
        <row r="21992">
          <cell r="H21992" t="str">
            <v/>
          </cell>
        </row>
        <row r="21993">
          <cell r="H21993" t="str">
            <v/>
          </cell>
        </row>
        <row r="21994">
          <cell r="H21994" t="str">
            <v/>
          </cell>
        </row>
        <row r="21995">
          <cell r="H21995" t="str">
            <v/>
          </cell>
        </row>
        <row r="21996">
          <cell r="A21996" t="str">
            <v xml:space="preserve">CANTIDAD TOTAL ACTIVIDAD No </v>
          </cell>
          <cell r="H21996" t="str">
            <v/>
          </cell>
        </row>
        <row r="21997">
          <cell r="A21997" t="str">
            <v>INSERTE PLANO, GRÁFICO O ESQUEMA AQUÍ</v>
          </cell>
        </row>
        <row r="22020">
          <cell r="B22020" t="str">
            <v>SANTIAGO RODRÍGUEZ RIVAS</v>
          </cell>
        </row>
        <row r="22021">
          <cell r="B22021" t="str">
            <v>INGENIERO CIVIL PRESUPUESTADOR</v>
          </cell>
        </row>
        <row r="22022">
          <cell r="B22022" t="str">
            <v xml:space="preserve">COSTOS Y PRESUPUESTOS </v>
          </cell>
        </row>
        <row r="22023">
          <cell r="B22023" t="str">
            <v>M.P. 161037-0500005 TLM</v>
          </cell>
          <cell r="C22023" t="str">
            <v>ACTIVIDAD No  - PÁGINA 2</v>
          </cell>
        </row>
        <row r="22024">
          <cell r="A22024" t="str">
            <v>DEPARTAMENTO DE ANTIOQUIA</v>
          </cell>
        </row>
        <row r="22025">
          <cell r="A22025" t="str">
            <v>MUNICIPIO DE BRICEÑO</v>
          </cell>
        </row>
        <row r="22026">
          <cell r="A22026" t="str">
            <v>PROYECTO: PLANTA DE BENEFICIO ANIMAL DEL MUNICIPIO DE BRICEÑO - ANTIOQUIA</v>
          </cell>
        </row>
        <row r="22028">
          <cell r="A22028" t="str">
            <v>MEMORIAS DE OBRA</v>
          </cell>
        </row>
        <row r="22030">
          <cell r="A22030" t="str">
            <v>No.</v>
          </cell>
          <cell r="B22030" t="str">
            <v>DESCRIPCIÓN</v>
          </cell>
          <cell r="F22030" t="str">
            <v>ÍTEM DE PAGO</v>
          </cell>
          <cell r="G22030" t="str">
            <v>UNIDAD</v>
          </cell>
          <cell r="H22030" t="str">
            <v>CANTIDAD</v>
          </cell>
        </row>
        <row r="22031">
          <cell r="B22031" t="str">
            <v/>
          </cell>
          <cell r="F22031" t="str">
            <v/>
          </cell>
          <cell r="G22031" t="str">
            <v/>
          </cell>
          <cell r="H22031" t="str">
            <v/>
          </cell>
        </row>
        <row r="22033">
          <cell r="A22033" t="str">
            <v>DETALLE</v>
          </cell>
          <cell r="C22033" t="str">
            <v>FACTOR</v>
          </cell>
          <cell r="D22033" t="str">
            <v>CANTIDAD</v>
          </cell>
          <cell r="E22033" t="str">
            <v>A (ML)</v>
          </cell>
          <cell r="F22033" t="str">
            <v>B (M2)</v>
          </cell>
          <cell r="G22033" t="str">
            <v>C (M3)</v>
          </cell>
          <cell r="H22033" t="str">
            <v>TOTAL</v>
          </cell>
        </row>
        <row r="22034">
          <cell r="H22034" t="str">
            <v/>
          </cell>
        </row>
        <row r="22035">
          <cell r="H22035" t="str">
            <v/>
          </cell>
        </row>
        <row r="22036">
          <cell r="H22036" t="str">
            <v/>
          </cell>
        </row>
        <row r="22037">
          <cell r="H22037" t="str">
            <v/>
          </cell>
        </row>
        <row r="22038">
          <cell r="H22038" t="str">
            <v/>
          </cell>
        </row>
        <row r="22039">
          <cell r="H22039" t="str">
            <v/>
          </cell>
        </row>
        <row r="22040">
          <cell r="H22040" t="str">
            <v/>
          </cell>
        </row>
        <row r="22041">
          <cell r="H22041" t="str">
            <v/>
          </cell>
        </row>
        <row r="22042">
          <cell r="H22042" t="str">
            <v/>
          </cell>
        </row>
        <row r="22043">
          <cell r="H22043" t="str">
            <v/>
          </cell>
        </row>
        <row r="22044">
          <cell r="H22044" t="str">
            <v/>
          </cell>
        </row>
        <row r="22045">
          <cell r="H22045" t="str">
            <v/>
          </cell>
        </row>
        <row r="22046">
          <cell r="H22046" t="str">
            <v/>
          </cell>
        </row>
        <row r="22047">
          <cell r="H22047" t="str">
            <v/>
          </cell>
        </row>
        <row r="22048">
          <cell r="H22048" t="str">
            <v/>
          </cell>
        </row>
        <row r="22049">
          <cell r="H22049" t="str">
            <v/>
          </cell>
        </row>
        <row r="22050">
          <cell r="H22050" t="str">
            <v/>
          </cell>
        </row>
        <row r="22051">
          <cell r="H22051" t="str">
            <v/>
          </cell>
        </row>
        <row r="22052">
          <cell r="H22052" t="str">
            <v/>
          </cell>
        </row>
        <row r="22053">
          <cell r="H22053" t="str">
            <v/>
          </cell>
        </row>
        <row r="22054">
          <cell r="H22054" t="str">
            <v/>
          </cell>
        </row>
        <row r="22055">
          <cell r="H22055" t="str">
            <v/>
          </cell>
        </row>
        <row r="22056">
          <cell r="H22056" t="str">
            <v/>
          </cell>
        </row>
        <row r="22057">
          <cell r="H22057" t="str">
            <v/>
          </cell>
        </row>
        <row r="22058">
          <cell r="H22058" t="str">
            <v/>
          </cell>
        </row>
        <row r="22059">
          <cell r="H22059" t="str">
            <v/>
          </cell>
        </row>
        <row r="22060">
          <cell r="H22060" t="str">
            <v/>
          </cell>
        </row>
        <row r="22061">
          <cell r="H22061" t="str">
            <v/>
          </cell>
        </row>
        <row r="22062">
          <cell r="H22062" t="str">
            <v/>
          </cell>
        </row>
        <row r="22063">
          <cell r="H22063" t="str">
            <v/>
          </cell>
        </row>
        <row r="22064">
          <cell r="H22064" t="str">
            <v/>
          </cell>
        </row>
        <row r="22065">
          <cell r="A22065" t="str">
            <v>ACTIVIDAD No  - PÁGINA 1</v>
          </cell>
        </row>
        <row r="22066">
          <cell r="H22066" t="str">
            <v/>
          </cell>
        </row>
        <row r="22067">
          <cell r="H22067" t="str">
            <v/>
          </cell>
        </row>
        <row r="22068">
          <cell r="H22068" t="str">
            <v/>
          </cell>
        </row>
        <row r="22069">
          <cell r="H22069" t="str">
            <v/>
          </cell>
        </row>
        <row r="22070">
          <cell r="H22070" t="str">
            <v/>
          </cell>
        </row>
        <row r="22071">
          <cell r="H22071" t="str">
            <v/>
          </cell>
        </row>
        <row r="22072">
          <cell r="H22072" t="str">
            <v/>
          </cell>
        </row>
        <row r="22073">
          <cell r="H22073" t="str">
            <v/>
          </cell>
        </row>
        <row r="22074">
          <cell r="H22074" t="str">
            <v/>
          </cell>
        </row>
        <row r="22075">
          <cell r="H22075" t="str">
            <v/>
          </cell>
        </row>
        <row r="22076">
          <cell r="H22076" t="str">
            <v/>
          </cell>
        </row>
        <row r="22077">
          <cell r="H22077" t="str">
            <v/>
          </cell>
        </row>
        <row r="22078">
          <cell r="H22078" t="str">
            <v/>
          </cell>
        </row>
        <row r="22079">
          <cell r="H22079" t="str">
            <v/>
          </cell>
        </row>
        <row r="22080">
          <cell r="H22080" t="str">
            <v/>
          </cell>
        </row>
        <row r="22081">
          <cell r="H22081" t="str">
            <v/>
          </cell>
        </row>
        <row r="22082">
          <cell r="H22082" t="str">
            <v/>
          </cell>
        </row>
        <row r="22083">
          <cell r="A22083" t="str">
            <v xml:space="preserve">CANTIDAD TOTAL ACTIVIDAD No </v>
          </cell>
          <cell r="H22083" t="str">
            <v/>
          </cell>
        </row>
        <row r="22084">
          <cell r="A22084" t="str">
            <v>INSERTE PLANO, GRÁFICO O ESQUEMA AQUÍ</v>
          </cell>
        </row>
        <row r="22107">
          <cell r="B22107" t="str">
            <v>SANTIAGO RODRÍGUEZ RIVAS</v>
          </cell>
        </row>
        <row r="22108">
          <cell r="B22108" t="str">
            <v>INGENIERO CIVIL PRESUPUESTADOR</v>
          </cell>
        </row>
        <row r="22109">
          <cell r="B22109" t="str">
            <v xml:space="preserve">COSTOS Y PRESUPUESTOS </v>
          </cell>
        </row>
        <row r="22110">
          <cell r="B22110" t="str">
            <v>M.P. 161037-0500005 TLM</v>
          </cell>
          <cell r="C22110" t="str">
            <v>ACTIVIDAD No  - PÁGINA 2</v>
          </cell>
        </row>
        <row r="22111">
          <cell r="A22111" t="str">
            <v>DEPARTAMENTO DE ANTIOQUIA</v>
          </cell>
        </row>
        <row r="22112">
          <cell r="A22112" t="str">
            <v>MUNICIPIO DE BRICEÑO</v>
          </cell>
        </row>
        <row r="22113">
          <cell r="A22113" t="str">
            <v>PROYECTO: PLANTA DE BENEFICIO ANIMAL DEL MUNICIPIO DE BRICEÑO - ANTIOQUIA</v>
          </cell>
        </row>
        <row r="22115">
          <cell r="A22115" t="str">
            <v>MEMORIAS DE OBRA</v>
          </cell>
        </row>
        <row r="22117">
          <cell r="A22117" t="str">
            <v>No.</v>
          </cell>
          <cell r="B22117" t="str">
            <v>DESCRIPCIÓN</v>
          </cell>
          <cell r="F22117" t="str">
            <v>ÍTEM DE PAGO</v>
          </cell>
          <cell r="G22117" t="str">
            <v>UNIDAD</v>
          </cell>
          <cell r="H22117" t="str">
            <v>CANTIDAD</v>
          </cell>
        </row>
        <row r="22118">
          <cell r="B22118" t="str">
            <v/>
          </cell>
          <cell r="F22118" t="str">
            <v/>
          </cell>
          <cell r="G22118" t="str">
            <v/>
          </cell>
          <cell r="H22118" t="str">
            <v/>
          </cell>
        </row>
        <row r="22120">
          <cell r="A22120" t="str">
            <v>DETALLE</v>
          </cell>
          <cell r="C22120" t="str">
            <v>FACTOR</v>
          </cell>
          <cell r="D22120" t="str">
            <v>CANTIDAD</v>
          </cell>
          <cell r="E22120" t="str">
            <v>A (ML)</v>
          </cell>
          <cell r="F22120" t="str">
            <v>B (M2)</v>
          </cell>
          <cell r="G22120" t="str">
            <v>C (M3)</v>
          </cell>
          <cell r="H22120" t="str">
            <v>TOTAL</v>
          </cell>
        </row>
        <row r="22121">
          <cell r="H22121" t="str">
            <v/>
          </cell>
        </row>
        <row r="22122">
          <cell r="H22122" t="str">
            <v/>
          </cell>
        </row>
        <row r="22123">
          <cell r="H22123" t="str">
            <v/>
          </cell>
        </row>
        <row r="22124">
          <cell r="H22124" t="str">
            <v/>
          </cell>
        </row>
        <row r="22125">
          <cell r="H22125" t="str">
            <v/>
          </cell>
        </row>
        <row r="22126">
          <cell r="H22126" t="str">
            <v/>
          </cell>
        </row>
        <row r="22127">
          <cell r="H22127" t="str">
            <v/>
          </cell>
        </row>
        <row r="22128">
          <cell r="H22128" t="str">
            <v/>
          </cell>
        </row>
        <row r="22129">
          <cell r="H22129" t="str">
            <v/>
          </cell>
        </row>
        <row r="22130">
          <cell r="H22130" t="str">
            <v/>
          </cell>
        </row>
        <row r="22131">
          <cell r="H22131" t="str">
            <v/>
          </cell>
        </row>
        <row r="22132">
          <cell r="H22132" t="str">
            <v/>
          </cell>
        </row>
        <row r="22133">
          <cell r="H22133" t="str">
            <v/>
          </cell>
        </row>
        <row r="22134">
          <cell r="H22134" t="str">
            <v/>
          </cell>
        </row>
        <row r="22135">
          <cell r="H22135" t="str">
            <v/>
          </cell>
        </row>
        <row r="22136">
          <cell r="H22136" t="str">
            <v/>
          </cell>
        </row>
        <row r="22137">
          <cell r="H22137" t="str">
            <v/>
          </cell>
        </row>
        <row r="22138">
          <cell r="H22138" t="str">
            <v/>
          </cell>
        </row>
        <row r="22139">
          <cell r="H22139" t="str">
            <v/>
          </cell>
        </row>
        <row r="22140">
          <cell r="H22140" t="str">
            <v/>
          </cell>
        </row>
        <row r="22141">
          <cell r="H22141" t="str">
            <v/>
          </cell>
        </row>
        <row r="22142">
          <cell r="H22142" t="str">
            <v/>
          </cell>
        </row>
        <row r="22143">
          <cell r="H22143" t="str">
            <v/>
          </cell>
        </row>
        <row r="22144">
          <cell r="H22144" t="str">
            <v/>
          </cell>
        </row>
        <row r="22145">
          <cell r="H22145" t="str">
            <v/>
          </cell>
        </row>
        <row r="22146">
          <cell r="H22146" t="str">
            <v/>
          </cell>
        </row>
        <row r="22147">
          <cell r="H22147" t="str">
            <v/>
          </cell>
        </row>
        <row r="22148">
          <cell r="H22148" t="str">
            <v/>
          </cell>
        </row>
        <row r="22149">
          <cell r="H22149" t="str">
            <v/>
          </cell>
        </row>
        <row r="22150">
          <cell r="H22150" t="str">
            <v/>
          </cell>
        </row>
        <row r="22151">
          <cell r="H22151" t="str">
            <v/>
          </cell>
        </row>
        <row r="22152">
          <cell r="A22152" t="str">
            <v>ACTIVIDAD No  - PÁGINA 1</v>
          </cell>
        </row>
        <row r="22153">
          <cell r="H22153" t="str">
            <v/>
          </cell>
        </row>
        <row r="22154">
          <cell r="H22154" t="str">
            <v/>
          </cell>
        </row>
        <row r="22155">
          <cell r="H22155" t="str">
            <v/>
          </cell>
        </row>
        <row r="22156">
          <cell r="H22156" t="str">
            <v/>
          </cell>
        </row>
        <row r="22157">
          <cell r="H22157" t="str">
            <v/>
          </cell>
        </row>
        <row r="22158">
          <cell r="H22158" t="str">
            <v/>
          </cell>
        </row>
        <row r="22159">
          <cell r="H22159" t="str">
            <v/>
          </cell>
        </row>
        <row r="22160">
          <cell r="H22160" t="str">
            <v/>
          </cell>
        </row>
        <row r="22161">
          <cell r="H22161" t="str">
            <v/>
          </cell>
        </row>
        <row r="22162">
          <cell r="H22162" t="str">
            <v/>
          </cell>
        </row>
        <row r="22163">
          <cell r="H22163" t="str">
            <v/>
          </cell>
        </row>
        <row r="22164">
          <cell r="H22164" t="str">
            <v/>
          </cell>
        </row>
        <row r="22165">
          <cell r="H22165" t="str">
            <v/>
          </cell>
        </row>
        <row r="22166">
          <cell r="H22166" t="str">
            <v/>
          </cell>
        </row>
        <row r="22167">
          <cell r="H22167" t="str">
            <v/>
          </cell>
        </row>
        <row r="22168">
          <cell r="H22168" t="str">
            <v/>
          </cell>
        </row>
        <row r="22169">
          <cell r="H22169" t="str">
            <v/>
          </cell>
        </row>
        <row r="22170">
          <cell r="A22170" t="str">
            <v xml:space="preserve">CANTIDAD TOTAL ACTIVIDAD No </v>
          </cell>
          <cell r="H22170" t="str">
            <v/>
          </cell>
        </row>
        <row r="22171">
          <cell r="A22171" t="str">
            <v>INSERTE PLANO, GRÁFICO O ESQUEMA AQUÍ</v>
          </cell>
        </row>
        <row r="22194">
          <cell r="B22194" t="str">
            <v>SANTIAGO RODRÍGUEZ RIVAS</v>
          </cell>
        </row>
        <row r="22195">
          <cell r="B22195" t="str">
            <v>INGENIERO CIVIL PRESUPUESTADOR</v>
          </cell>
        </row>
        <row r="22196">
          <cell r="B22196" t="str">
            <v xml:space="preserve">COSTOS Y PRESUPUESTOS </v>
          </cell>
        </row>
        <row r="22197">
          <cell r="B22197" t="str">
            <v>M.P. 161037-0500005 TLM</v>
          </cell>
          <cell r="C22197" t="str">
            <v>ACTIVIDAD No  - PÁGINA 2</v>
          </cell>
        </row>
        <row r="22198">
          <cell r="A22198" t="str">
            <v>DEPARTAMENTO DE ANTIOQUIA</v>
          </cell>
        </row>
        <row r="22199">
          <cell r="A22199" t="str">
            <v>MUNICIPIO DE BRICEÑO</v>
          </cell>
        </row>
        <row r="22200">
          <cell r="A22200" t="str">
            <v>PROYECTO: PLANTA DE BENEFICIO ANIMAL DEL MUNICIPIO DE BRICEÑO - ANTIOQUIA</v>
          </cell>
        </row>
        <row r="22202">
          <cell r="A22202" t="str">
            <v>MEMORIAS DE OBRA</v>
          </cell>
        </row>
        <row r="22204">
          <cell r="A22204" t="str">
            <v>No.</v>
          </cell>
          <cell r="B22204" t="str">
            <v>DESCRIPCIÓN</v>
          </cell>
          <cell r="F22204" t="str">
            <v>ÍTEM DE PAGO</v>
          </cell>
          <cell r="G22204" t="str">
            <v>UNIDAD</v>
          </cell>
          <cell r="H22204" t="str">
            <v>CANTIDAD</v>
          </cell>
        </row>
        <row r="22205">
          <cell r="B22205" t="str">
            <v/>
          </cell>
          <cell r="F22205" t="str">
            <v/>
          </cell>
          <cell r="G22205" t="str">
            <v/>
          </cell>
          <cell r="H22205" t="str">
            <v/>
          </cell>
        </row>
        <row r="22207">
          <cell r="A22207" t="str">
            <v>DETALLE</v>
          </cell>
          <cell r="C22207" t="str">
            <v>FACTOR</v>
          </cell>
          <cell r="D22207" t="str">
            <v>CANTIDAD</v>
          </cell>
          <cell r="E22207" t="str">
            <v>A (ML)</v>
          </cell>
          <cell r="F22207" t="str">
            <v>B (M2)</v>
          </cell>
          <cell r="G22207" t="str">
            <v>C (M3)</v>
          </cell>
          <cell r="H22207" t="str">
            <v>TOTAL</v>
          </cell>
        </row>
        <row r="22208">
          <cell r="H22208" t="str">
            <v/>
          </cell>
        </row>
        <row r="22209">
          <cell r="H22209" t="str">
            <v/>
          </cell>
        </row>
        <row r="22210">
          <cell r="H22210" t="str">
            <v/>
          </cell>
        </row>
        <row r="22211">
          <cell r="H22211" t="str">
            <v/>
          </cell>
        </row>
        <row r="22212">
          <cell r="H22212" t="str">
            <v/>
          </cell>
        </row>
        <row r="22213">
          <cell r="H22213" t="str">
            <v/>
          </cell>
        </row>
        <row r="22214">
          <cell r="H22214" t="str">
            <v/>
          </cell>
        </row>
        <row r="22215">
          <cell r="H22215" t="str">
            <v/>
          </cell>
        </row>
        <row r="22216">
          <cell r="H22216" t="str">
            <v/>
          </cell>
        </row>
        <row r="22217">
          <cell r="H22217" t="str">
            <v/>
          </cell>
        </row>
        <row r="22218">
          <cell r="H22218" t="str">
            <v/>
          </cell>
        </row>
        <row r="22219">
          <cell r="H22219" t="str">
            <v/>
          </cell>
        </row>
        <row r="22220">
          <cell r="H22220" t="str">
            <v/>
          </cell>
        </row>
        <row r="22221">
          <cell r="H22221" t="str">
            <v/>
          </cell>
        </row>
        <row r="22222">
          <cell r="H22222" t="str">
            <v/>
          </cell>
        </row>
        <row r="22223">
          <cell r="H22223" t="str">
            <v/>
          </cell>
        </row>
        <row r="22224">
          <cell r="H22224" t="str">
            <v/>
          </cell>
        </row>
        <row r="22225">
          <cell r="H22225" t="str">
            <v/>
          </cell>
        </row>
        <row r="22226">
          <cell r="H22226" t="str">
            <v/>
          </cell>
        </row>
        <row r="22227">
          <cell r="H22227" t="str">
            <v/>
          </cell>
        </row>
        <row r="22228">
          <cell r="H22228" t="str">
            <v/>
          </cell>
        </row>
        <row r="22229">
          <cell r="H22229" t="str">
            <v/>
          </cell>
        </row>
        <row r="22230">
          <cell r="H22230" t="str">
            <v/>
          </cell>
        </row>
        <row r="22231">
          <cell r="H22231" t="str">
            <v/>
          </cell>
        </row>
        <row r="22232">
          <cell r="H22232" t="str">
            <v/>
          </cell>
        </row>
        <row r="22233">
          <cell r="H22233" t="str">
            <v/>
          </cell>
        </row>
        <row r="22234">
          <cell r="H22234" t="str">
            <v/>
          </cell>
        </row>
        <row r="22235">
          <cell r="H22235" t="str">
            <v/>
          </cell>
        </row>
        <row r="22236">
          <cell r="H22236" t="str">
            <v/>
          </cell>
        </row>
        <row r="22237">
          <cell r="H22237" t="str">
            <v/>
          </cell>
        </row>
        <row r="22238">
          <cell r="H22238" t="str">
            <v/>
          </cell>
        </row>
        <row r="22239">
          <cell r="H22239" t="str">
            <v/>
          </cell>
        </row>
        <row r="22240">
          <cell r="H22240" t="str">
            <v/>
          </cell>
        </row>
        <row r="22241">
          <cell r="A22241" t="str">
            <v>ACTIVIDAD No  - PÁGINA 1</v>
          </cell>
        </row>
        <row r="22242">
          <cell r="H22242" t="str">
            <v/>
          </cell>
        </row>
        <row r="22243">
          <cell r="H22243" t="str">
            <v/>
          </cell>
        </row>
        <row r="22244">
          <cell r="H22244" t="str">
            <v/>
          </cell>
        </row>
        <row r="22245">
          <cell r="H22245" t="str">
            <v/>
          </cell>
        </row>
        <row r="22246">
          <cell r="H22246" t="str">
            <v/>
          </cell>
        </row>
        <row r="22247">
          <cell r="H22247" t="str">
            <v/>
          </cell>
        </row>
        <row r="22248">
          <cell r="H22248" t="str">
            <v/>
          </cell>
        </row>
        <row r="22249">
          <cell r="H22249" t="str">
            <v/>
          </cell>
        </row>
        <row r="22250">
          <cell r="H22250" t="str">
            <v/>
          </cell>
        </row>
        <row r="22251">
          <cell r="H22251" t="str">
            <v/>
          </cell>
        </row>
        <row r="22252">
          <cell r="H22252" t="str">
            <v/>
          </cell>
        </row>
        <row r="22253">
          <cell r="H22253" t="str">
            <v/>
          </cell>
        </row>
        <row r="22254">
          <cell r="H22254" t="str">
            <v/>
          </cell>
        </row>
        <row r="22255">
          <cell r="H22255" t="str">
            <v/>
          </cell>
        </row>
        <row r="22256">
          <cell r="H22256" t="str">
            <v/>
          </cell>
        </row>
        <row r="22257">
          <cell r="H22257" t="str">
            <v/>
          </cell>
        </row>
        <row r="22258">
          <cell r="H22258" t="str">
            <v/>
          </cell>
        </row>
        <row r="22259">
          <cell r="A22259" t="str">
            <v xml:space="preserve">CANTIDAD TOTAL ACTIVIDAD No </v>
          </cell>
          <cell r="H22259" t="str">
            <v/>
          </cell>
        </row>
        <row r="22260">
          <cell r="A22260" t="str">
            <v>INSERTE PLANO, GRÁFICO O ESQUEMA AQUÍ</v>
          </cell>
        </row>
        <row r="22283">
          <cell r="B22283" t="str">
            <v>SANTIAGO RODRÍGUEZ RIVAS</v>
          </cell>
        </row>
        <row r="22284">
          <cell r="B22284" t="str">
            <v>INGENIERO CIVIL PRESUPUESTADOR</v>
          </cell>
        </row>
        <row r="22285">
          <cell r="B22285" t="str">
            <v xml:space="preserve">COSTOS Y PRESUPUESTOS </v>
          </cell>
        </row>
        <row r="22286">
          <cell r="B22286" t="str">
            <v>M.P. 161037-0500005 TLM</v>
          </cell>
          <cell r="C22286" t="str">
            <v>ACTIVIDAD No  - PÁGINA 2</v>
          </cell>
        </row>
        <row r="22287">
          <cell r="A22287" t="str">
            <v>DEPARTAMENTO DE ANTIOQUIA</v>
          </cell>
        </row>
        <row r="22288">
          <cell r="A22288" t="str">
            <v>MUNICIPIO DE BRICEÑO</v>
          </cell>
        </row>
        <row r="22289">
          <cell r="A22289" t="str">
            <v>PROYECTO: PLANTA DE BENEFICIO ANIMAL DEL MUNICIPIO DE BRICEÑO - ANTIOQUIA</v>
          </cell>
        </row>
        <row r="22291">
          <cell r="A22291" t="str">
            <v>MEMORIAS DE OBRA</v>
          </cell>
        </row>
        <row r="22293">
          <cell r="A22293" t="str">
            <v>No.</v>
          </cell>
          <cell r="B22293" t="str">
            <v>DESCRIPCIÓN</v>
          </cell>
          <cell r="F22293" t="str">
            <v>ÍTEM DE PAGO</v>
          </cell>
          <cell r="G22293" t="str">
            <v>UNIDAD</v>
          </cell>
          <cell r="H22293" t="str">
            <v>CANTIDAD</v>
          </cell>
        </row>
        <row r="22294">
          <cell r="B22294" t="str">
            <v/>
          </cell>
          <cell r="F22294" t="str">
            <v/>
          </cell>
          <cell r="G22294" t="str">
            <v/>
          </cell>
          <cell r="H22294" t="str">
            <v/>
          </cell>
        </row>
        <row r="22296">
          <cell r="A22296" t="str">
            <v>DETALLE</v>
          </cell>
          <cell r="C22296" t="str">
            <v>FACTOR</v>
          </cell>
          <cell r="D22296" t="str">
            <v>CANTIDAD</v>
          </cell>
          <cell r="E22296" t="str">
            <v>A (ML)</v>
          </cell>
          <cell r="F22296" t="str">
            <v>B (M2)</v>
          </cell>
          <cell r="G22296" t="str">
            <v>C (M3)</v>
          </cell>
          <cell r="H22296" t="str">
            <v>TOTAL</v>
          </cell>
        </row>
        <row r="22297">
          <cell r="H22297" t="str">
            <v/>
          </cell>
        </row>
        <row r="22298">
          <cell r="H22298" t="str">
            <v/>
          </cell>
        </row>
        <row r="22299">
          <cell r="H22299" t="str">
            <v/>
          </cell>
        </row>
        <row r="22300">
          <cell r="H22300" t="str">
            <v/>
          </cell>
        </row>
        <row r="22301">
          <cell r="H22301" t="str">
            <v/>
          </cell>
        </row>
        <row r="22302">
          <cell r="H22302" t="str">
            <v/>
          </cell>
        </row>
        <row r="22303">
          <cell r="H22303" t="str">
            <v/>
          </cell>
        </row>
        <row r="22304">
          <cell r="H22304" t="str">
            <v/>
          </cell>
        </row>
        <row r="22305">
          <cell r="H22305" t="str">
            <v/>
          </cell>
        </row>
        <row r="22306">
          <cell r="H22306" t="str">
            <v/>
          </cell>
        </row>
        <row r="22307">
          <cell r="H22307" t="str">
            <v/>
          </cell>
        </row>
        <row r="22308">
          <cell r="H22308" t="str">
            <v/>
          </cell>
        </row>
        <row r="22309">
          <cell r="H22309" t="str">
            <v/>
          </cell>
        </row>
        <row r="22310">
          <cell r="H22310" t="str">
            <v/>
          </cell>
        </row>
        <row r="22311">
          <cell r="H22311" t="str">
            <v/>
          </cell>
        </row>
        <row r="22312">
          <cell r="H22312" t="str">
            <v/>
          </cell>
        </row>
        <row r="22313">
          <cell r="H22313" t="str">
            <v/>
          </cell>
        </row>
        <row r="22314">
          <cell r="H22314" t="str">
            <v/>
          </cell>
        </row>
        <row r="22315">
          <cell r="H22315" t="str">
            <v/>
          </cell>
        </row>
        <row r="22316">
          <cell r="H22316" t="str">
            <v/>
          </cell>
        </row>
        <row r="22317">
          <cell r="H22317" t="str">
            <v/>
          </cell>
        </row>
        <row r="22318">
          <cell r="H22318" t="str">
            <v/>
          </cell>
        </row>
        <row r="22319">
          <cell r="H22319" t="str">
            <v/>
          </cell>
        </row>
        <row r="22320">
          <cell r="H22320" t="str">
            <v/>
          </cell>
        </row>
        <row r="22321">
          <cell r="H22321" t="str">
            <v/>
          </cell>
        </row>
        <row r="22322">
          <cell r="H22322" t="str">
            <v/>
          </cell>
        </row>
        <row r="22323">
          <cell r="H22323" t="str">
            <v/>
          </cell>
        </row>
        <row r="22324">
          <cell r="H22324" t="str">
            <v/>
          </cell>
        </row>
        <row r="22325">
          <cell r="H22325" t="str">
            <v/>
          </cell>
        </row>
        <row r="22326">
          <cell r="H22326" t="str">
            <v/>
          </cell>
        </row>
        <row r="22327">
          <cell r="H22327" t="str">
            <v/>
          </cell>
        </row>
        <row r="22328">
          <cell r="A22328" t="str">
            <v>ACTIVIDAD No  - PÁGINA 1</v>
          </cell>
        </row>
        <row r="22329">
          <cell r="H22329" t="str">
            <v/>
          </cell>
        </row>
        <row r="22330">
          <cell r="H22330" t="str">
            <v/>
          </cell>
        </row>
        <row r="22331">
          <cell r="H22331" t="str">
            <v/>
          </cell>
        </row>
        <row r="22332">
          <cell r="H22332" t="str">
            <v/>
          </cell>
        </row>
        <row r="22333">
          <cell r="H22333" t="str">
            <v/>
          </cell>
        </row>
        <row r="22334">
          <cell r="H22334" t="str">
            <v/>
          </cell>
        </row>
        <row r="22335">
          <cell r="H22335" t="str">
            <v/>
          </cell>
        </row>
        <row r="22336">
          <cell r="H22336" t="str">
            <v/>
          </cell>
        </row>
        <row r="22337">
          <cell r="H22337" t="str">
            <v/>
          </cell>
        </row>
        <row r="22338">
          <cell r="H22338" t="str">
            <v/>
          </cell>
        </row>
        <row r="22339">
          <cell r="H22339" t="str">
            <v/>
          </cell>
        </row>
        <row r="22340">
          <cell r="H22340" t="str">
            <v/>
          </cell>
        </row>
        <row r="22341">
          <cell r="H22341" t="str">
            <v/>
          </cell>
        </row>
        <row r="22342">
          <cell r="H22342" t="str">
            <v/>
          </cell>
        </row>
        <row r="22343">
          <cell r="H22343" t="str">
            <v/>
          </cell>
        </row>
        <row r="22344">
          <cell r="H22344" t="str">
            <v/>
          </cell>
        </row>
        <row r="22345">
          <cell r="H22345" t="str">
            <v/>
          </cell>
        </row>
        <row r="22346">
          <cell r="A22346" t="str">
            <v xml:space="preserve">CANTIDAD TOTAL ACTIVIDAD No </v>
          </cell>
          <cell r="H22346" t="str">
            <v/>
          </cell>
        </row>
        <row r="22347">
          <cell r="A22347" t="str">
            <v>INSERTE PLANO, GRÁFICO O ESQUEMA AQUÍ</v>
          </cell>
        </row>
        <row r="22370">
          <cell r="B22370" t="str">
            <v>SANTIAGO RODRÍGUEZ RIVAS</v>
          </cell>
        </row>
        <row r="22371">
          <cell r="B22371" t="str">
            <v>INGENIERO CIVIL PRESUPUESTADOR</v>
          </cell>
        </row>
        <row r="22372">
          <cell r="B22372" t="str">
            <v xml:space="preserve">COSTOS Y PRESUPUESTOS </v>
          </cell>
        </row>
        <row r="22373">
          <cell r="B22373" t="str">
            <v>M.P. 161037-0500005 TLM</v>
          </cell>
          <cell r="C22373" t="str">
            <v>ACTIVIDAD No  - PÁGINA 2</v>
          </cell>
        </row>
        <row r="22374">
          <cell r="A22374" t="str">
            <v>DEPARTAMENTO DE ANTIOQUIA</v>
          </cell>
        </row>
        <row r="22375">
          <cell r="A22375" t="str">
            <v>MUNICIPIO DE BRICEÑO</v>
          </cell>
        </row>
        <row r="22376">
          <cell r="A22376" t="str">
            <v>PROYECTO: PLANTA DE BENEFICIO ANIMAL DEL MUNICIPIO DE BRICEÑO - ANTIOQUIA</v>
          </cell>
        </row>
        <row r="22378">
          <cell r="A22378" t="str">
            <v>MEMORIAS DE OBRA</v>
          </cell>
        </row>
        <row r="22380">
          <cell r="A22380" t="str">
            <v>No.</v>
          </cell>
          <cell r="B22380" t="str">
            <v>DESCRIPCIÓN</v>
          </cell>
          <cell r="F22380" t="str">
            <v>ÍTEM DE PAGO</v>
          </cell>
          <cell r="G22380" t="str">
            <v>UNIDAD</v>
          </cell>
          <cell r="H22380" t="str">
            <v>CANTIDAD</v>
          </cell>
        </row>
        <row r="22381">
          <cell r="B22381" t="str">
            <v/>
          </cell>
          <cell r="F22381" t="str">
            <v/>
          </cell>
          <cell r="G22381" t="str">
            <v/>
          </cell>
          <cell r="H22381" t="str">
            <v/>
          </cell>
        </row>
        <row r="22383">
          <cell r="A22383" t="str">
            <v>DETALLE</v>
          </cell>
          <cell r="C22383" t="str">
            <v>FACTOR</v>
          </cell>
          <cell r="D22383" t="str">
            <v>CANTIDAD</v>
          </cell>
          <cell r="E22383" t="str">
            <v>A (ML)</v>
          </cell>
          <cell r="F22383" t="str">
            <v>B (M2)</v>
          </cell>
          <cell r="G22383" t="str">
            <v>C (M3)</v>
          </cell>
          <cell r="H22383" t="str">
            <v>TOTAL</v>
          </cell>
        </row>
        <row r="22384">
          <cell r="H22384" t="str">
            <v/>
          </cell>
        </row>
        <row r="22385">
          <cell r="H22385" t="str">
            <v/>
          </cell>
        </row>
        <row r="22386">
          <cell r="H22386" t="str">
            <v/>
          </cell>
        </row>
        <row r="22387">
          <cell r="H22387" t="str">
            <v/>
          </cell>
        </row>
        <row r="22388">
          <cell r="H22388" t="str">
            <v/>
          </cell>
        </row>
        <row r="22389">
          <cell r="H22389" t="str">
            <v/>
          </cell>
        </row>
        <row r="22390">
          <cell r="H22390" t="str">
            <v/>
          </cell>
        </row>
        <row r="22391">
          <cell r="H22391" t="str">
            <v/>
          </cell>
        </row>
        <row r="22392">
          <cell r="H22392" t="str">
            <v/>
          </cell>
        </row>
        <row r="22393">
          <cell r="H22393" t="str">
            <v/>
          </cell>
        </row>
        <row r="22394">
          <cell r="H22394" t="str">
            <v/>
          </cell>
        </row>
        <row r="22395">
          <cell r="H22395" t="str">
            <v/>
          </cell>
        </row>
        <row r="22396">
          <cell r="H22396" t="str">
            <v/>
          </cell>
        </row>
        <row r="22397">
          <cell r="H22397" t="str">
            <v/>
          </cell>
        </row>
        <row r="22398">
          <cell r="H22398" t="str">
            <v/>
          </cell>
        </row>
        <row r="22399">
          <cell r="H22399" t="str">
            <v/>
          </cell>
        </row>
        <row r="22400">
          <cell r="H22400" t="str">
            <v/>
          </cell>
        </row>
        <row r="22401">
          <cell r="H22401" t="str">
            <v/>
          </cell>
        </row>
        <row r="22402">
          <cell r="H22402" t="str">
            <v/>
          </cell>
        </row>
        <row r="22403">
          <cell r="H22403" t="str">
            <v/>
          </cell>
        </row>
        <row r="22404">
          <cell r="H22404" t="str">
            <v/>
          </cell>
        </row>
        <row r="22405">
          <cell r="H22405" t="str">
            <v/>
          </cell>
        </row>
        <row r="22406">
          <cell r="H22406" t="str">
            <v/>
          </cell>
        </row>
        <row r="22407">
          <cell r="H22407" t="str">
            <v/>
          </cell>
        </row>
        <row r="22408">
          <cell r="H22408" t="str">
            <v/>
          </cell>
        </row>
        <row r="22409">
          <cell r="H22409" t="str">
            <v/>
          </cell>
        </row>
        <row r="22410">
          <cell r="H22410" t="str">
            <v/>
          </cell>
        </row>
        <row r="22411">
          <cell r="H22411" t="str">
            <v/>
          </cell>
        </row>
        <row r="22412">
          <cell r="H22412" t="str">
            <v/>
          </cell>
        </row>
        <row r="22413">
          <cell r="H22413" t="str">
            <v/>
          </cell>
        </row>
        <row r="22414">
          <cell r="H22414" t="str">
            <v/>
          </cell>
        </row>
        <row r="22415">
          <cell r="A22415" t="str">
            <v>ACTIVIDAD No  - PÁGINA 1</v>
          </cell>
        </row>
        <row r="22416">
          <cell r="H22416" t="str">
            <v/>
          </cell>
        </row>
        <row r="22417">
          <cell r="H22417" t="str">
            <v/>
          </cell>
        </row>
        <row r="22418">
          <cell r="H22418" t="str">
            <v/>
          </cell>
        </row>
        <row r="22419">
          <cell r="H22419" t="str">
            <v/>
          </cell>
        </row>
        <row r="22420">
          <cell r="H22420" t="str">
            <v/>
          </cell>
        </row>
        <row r="22421">
          <cell r="H22421" t="str">
            <v/>
          </cell>
        </row>
        <row r="22422">
          <cell r="H22422" t="str">
            <v/>
          </cell>
        </row>
        <row r="22423">
          <cell r="H22423" t="str">
            <v/>
          </cell>
        </row>
        <row r="22424">
          <cell r="H22424" t="str">
            <v/>
          </cell>
        </row>
        <row r="22425">
          <cell r="H22425" t="str">
            <v/>
          </cell>
        </row>
        <row r="22426">
          <cell r="H22426" t="str">
            <v/>
          </cell>
        </row>
        <row r="22427">
          <cell r="H22427" t="str">
            <v/>
          </cell>
        </row>
        <row r="22428">
          <cell r="H22428" t="str">
            <v/>
          </cell>
        </row>
        <row r="22429">
          <cell r="H22429" t="str">
            <v/>
          </cell>
        </row>
        <row r="22430">
          <cell r="H22430" t="str">
            <v/>
          </cell>
        </row>
        <row r="22431">
          <cell r="H22431" t="str">
            <v/>
          </cell>
        </row>
        <row r="22432">
          <cell r="H22432" t="str">
            <v/>
          </cell>
        </row>
        <row r="22433">
          <cell r="A22433" t="str">
            <v xml:space="preserve">CANTIDAD TOTAL ACTIVIDAD No </v>
          </cell>
          <cell r="H22433" t="str">
            <v/>
          </cell>
        </row>
        <row r="22434">
          <cell r="A22434" t="str">
            <v>INSERTE PLANO, GRÁFICO O ESQUEMA AQUÍ</v>
          </cell>
        </row>
        <row r="22457">
          <cell r="B22457" t="str">
            <v>SANTIAGO RODRÍGUEZ RIVAS</v>
          </cell>
        </row>
        <row r="22458">
          <cell r="B22458" t="str">
            <v>INGENIERO CIVIL PRESUPUESTADOR</v>
          </cell>
        </row>
        <row r="22459">
          <cell r="B22459" t="str">
            <v xml:space="preserve">COSTOS Y PRESUPUESTOS </v>
          </cell>
        </row>
        <row r="22460">
          <cell r="B22460" t="str">
            <v>M.P. 161037-0500005 TLM</v>
          </cell>
          <cell r="C22460" t="str">
            <v>ACTIVIDAD No  - PÁGINA 2</v>
          </cell>
        </row>
        <row r="22461">
          <cell r="A22461" t="str">
            <v>DEPARTAMENTO DE ANTIOQUIA</v>
          </cell>
        </row>
        <row r="22462">
          <cell r="A22462" t="str">
            <v>MUNICIPIO DE BRICEÑO</v>
          </cell>
        </row>
        <row r="22463">
          <cell r="A22463" t="str">
            <v>PROYECTO: PLANTA DE BENEFICIO ANIMAL DEL MUNICIPIO DE BRICEÑO - ANTIOQUIA</v>
          </cell>
        </row>
        <row r="22465">
          <cell r="A22465" t="str">
            <v>MEMORIAS DE OBRA</v>
          </cell>
        </row>
        <row r="22467">
          <cell r="A22467" t="str">
            <v>No.</v>
          </cell>
          <cell r="B22467" t="str">
            <v>DESCRIPCIÓN</v>
          </cell>
          <cell r="F22467" t="str">
            <v>ÍTEM DE PAGO</v>
          </cell>
          <cell r="G22467" t="str">
            <v>UNIDAD</v>
          </cell>
          <cell r="H22467" t="str">
            <v>CANTIDAD</v>
          </cell>
        </row>
        <row r="22468">
          <cell r="B22468" t="str">
            <v/>
          </cell>
          <cell r="F22468" t="str">
            <v/>
          </cell>
          <cell r="G22468" t="str">
            <v/>
          </cell>
          <cell r="H22468" t="str">
            <v/>
          </cell>
        </row>
        <row r="22470">
          <cell r="A22470" t="str">
            <v>DETALLE</v>
          </cell>
          <cell r="C22470" t="str">
            <v>FACTOR</v>
          </cell>
          <cell r="D22470" t="str">
            <v>CANTIDAD</v>
          </cell>
          <cell r="E22470" t="str">
            <v>A (ML)</v>
          </cell>
          <cell r="F22470" t="str">
            <v>B (M2)</v>
          </cell>
          <cell r="G22470" t="str">
            <v>C (M3)</v>
          </cell>
          <cell r="H22470" t="str">
            <v>TOTAL</v>
          </cell>
        </row>
        <row r="22471">
          <cell r="H22471" t="str">
            <v/>
          </cell>
        </row>
        <row r="22472">
          <cell r="H22472" t="str">
            <v/>
          </cell>
        </row>
        <row r="22473">
          <cell r="H22473" t="str">
            <v/>
          </cell>
        </row>
        <row r="22474">
          <cell r="H22474" t="str">
            <v/>
          </cell>
        </row>
        <row r="22475">
          <cell r="H22475" t="str">
            <v/>
          </cell>
        </row>
        <row r="22476">
          <cell r="H22476" t="str">
            <v/>
          </cell>
        </row>
        <row r="22477">
          <cell r="H22477" t="str">
            <v/>
          </cell>
        </row>
        <row r="22478">
          <cell r="H22478" t="str">
            <v/>
          </cell>
        </row>
        <row r="22479">
          <cell r="H22479" t="str">
            <v/>
          </cell>
        </row>
        <row r="22480">
          <cell r="H22480" t="str">
            <v/>
          </cell>
        </row>
        <row r="22481">
          <cell r="H22481" t="str">
            <v/>
          </cell>
        </row>
        <row r="22482">
          <cell r="H22482" t="str">
            <v/>
          </cell>
        </row>
        <row r="22483">
          <cell r="H22483" t="str">
            <v/>
          </cell>
        </row>
        <row r="22484">
          <cell r="H22484" t="str">
            <v/>
          </cell>
        </row>
        <row r="22485">
          <cell r="H22485" t="str">
            <v/>
          </cell>
        </row>
        <row r="22486">
          <cell r="H22486" t="str">
            <v/>
          </cell>
        </row>
        <row r="22487">
          <cell r="H22487" t="str">
            <v/>
          </cell>
        </row>
        <row r="22488">
          <cell r="H22488" t="str">
            <v/>
          </cell>
        </row>
        <row r="22489">
          <cell r="H22489" t="str">
            <v/>
          </cell>
        </row>
        <row r="22490">
          <cell r="H22490" t="str">
            <v/>
          </cell>
        </row>
        <row r="22491">
          <cell r="H22491" t="str">
            <v/>
          </cell>
        </row>
        <row r="22492">
          <cell r="H22492" t="str">
            <v/>
          </cell>
        </row>
        <row r="22493">
          <cell r="H22493" t="str">
            <v/>
          </cell>
        </row>
        <row r="22494">
          <cell r="H22494" t="str">
            <v/>
          </cell>
        </row>
        <row r="22495">
          <cell r="H22495" t="str">
            <v/>
          </cell>
        </row>
        <row r="22496">
          <cell r="H22496" t="str">
            <v/>
          </cell>
        </row>
        <row r="22497">
          <cell r="H22497" t="str">
            <v/>
          </cell>
        </row>
        <row r="22498">
          <cell r="H22498" t="str">
            <v/>
          </cell>
        </row>
        <row r="22499">
          <cell r="H22499" t="str">
            <v/>
          </cell>
        </row>
        <row r="22500">
          <cell r="H22500" t="str">
            <v/>
          </cell>
        </row>
        <row r="22501">
          <cell r="H22501" t="str">
            <v/>
          </cell>
        </row>
        <row r="22502">
          <cell r="A22502" t="str">
            <v>ACTIVIDAD No  - PÁGINA 1</v>
          </cell>
        </row>
        <row r="22503">
          <cell r="H22503" t="str">
            <v/>
          </cell>
        </row>
        <row r="22504">
          <cell r="H22504" t="str">
            <v/>
          </cell>
        </row>
        <row r="22505">
          <cell r="H22505" t="str">
            <v/>
          </cell>
        </row>
        <row r="22506">
          <cell r="H22506" t="str">
            <v/>
          </cell>
        </row>
        <row r="22507">
          <cell r="H22507" t="str">
            <v/>
          </cell>
        </row>
        <row r="22508">
          <cell r="H22508" t="str">
            <v/>
          </cell>
        </row>
        <row r="22509">
          <cell r="H22509" t="str">
            <v/>
          </cell>
        </row>
        <row r="22510">
          <cell r="H22510" t="str">
            <v/>
          </cell>
        </row>
        <row r="22511">
          <cell r="H22511" t="str">
            <v/>
          </cell>
        </row>
        <row r="22512">
          <cell r="H22512" t="str">
            <v/>
          </cell>
        </row>
        <row r="22513">
          <cell r="H22513" t="str">
            <v/>
          </cell>
        </row>
        <row r="22514">
          <cell r="H22514" t="str">
            <v/>
          </cell>
        </row>
        <row r="22515">
          <cell r="H22515" t="str">
            <v/>
          </cell>
        </row>
        <row r="22516">
          <cell r="H22516" t="str">
            <v/>
          </cell>
        </row>
        <row r="22517">
          <cell r="H22517" t="str">
            <v/>
          </cell>
        </row>
        <row r="22518">
          <cell r="H22518" t="str">
            <v/>
          </cell>
        </row>
        <row r="22519">
          <cell r="H22519" t="str">
            <v/>
          </cell>
        </row>
        <row r="22520">
          <cell r="A22520" t="str">
            <v xml:space="preserve">CANTIDAD TOTAL ACTIVIDAD No </v>
          </cell>
          <cell r="H22520" t="str">
            <v/>
          </cell>
        </row>
        <row r="22521">
          <cell r="A22521" t="str">
            <v>INSERTE PLANO, GRÁFICO O ESQUEMA AQUÍ</v>
          </cell>
        </row>
        <row r="22544">
          <cell r="B22544" t="str">
            <v>SANTIAGO RODRÍGUEZ RIVAS</v>
          </cell>
        </row>
        <row r="22545">
          <cell r="B22545" t="str">
            <v>INGENIERO CIVIL PRESUPUESTADOR</v>
          </cell>
        </row>
        <row r="22546">
          <cell r="B22546" t="str">
            <v xml:space="preserve">COSTOS Y PRESUPUESTOS </v>
          </cell>
        </row>
        <row r="22547">
          <cell r="B22547" t="str">
            <v>M.P. 161037-0500005 TLM</v>
          </cell>
          <cell r="C22547" t="str">
            <v>ACTIVIDAD No  - PÁGINA 2</v>
          </cell>
        </row>
        <row r="22548">
          <cell r="A22548" t="str">
            <v>DEPARTAMENTO DE ANTIOQUIA</v>
          </cell>
        </row>
        <row r="22549">
          <cell r="A22549" t="str">
            <v>MUNICIPIO DE BRICEÑO</v>
          </cell>
        </row>
        <row r="22550">
          <cell r="A22550" t="str">
            <v>PROYECTO: PLANTA DE BENEFICIO ANIMAL DEL MUNICIPIO DE BRICEÑO - ANTIOQUIA</v>
          </cell>
        </row>
        <row r="22552">
          <cell r="A22552" t="str">
            <v>MEMORIAS DE OBRA</v>
          </cell>
        </row>
        <row r="22554">
          <cell r="A22554" t="str">
            <v>No.</v>
          </cell>
          <cell r="B22554" t="str">
            <v>DESCRIPCIÓN</v>
          </cell>
          <cell r="F22554" t="str">
            <v>ÍTEM DE PAGO</v>
          </cell>
          <cell r="G22554" t="str">
            <v>UNIDAD</v>
          </cell>
          <cell r="H22554" t="str">
            <v>CANTIDAD</v>
          </cell>
        </row>
        <row r="22555">
          <cell r="B22555" t="str">
            <v/>
          </cell>
          <cell r="F22555" t="str">
            <v/>
          </cell>
          <cell r="G22555" t="str">
            <v/>
          </cell>
          <cell r="H22555" t="str">
            <v/>
          </cell>
        </row>
        <row r="22557">
          <cell r="A22557" t="str">
            <v>DETALLE</v>
          </cell>
          <cell r="C22557" t="str">
            <v>FACTOR</v>
          </cell>
          <cell r="D22557" t="str">
            <v>CANTIDAD</v>
          </cell>
          <cell r="E22557" t="str">
            <v>A (ML)</v>
          </cell>
          <cell r="F22557" t="str">
            <v>B (M2)</v>
          </cell>
          <cell r="G22557" t="str">
            <v>C (M3)</v>
          </cell>
          <cell r="H22557" t="str">
            <v>TOTAL</v>
          </cell>
        </row>
        <row r="22558">
          <cell r="H22558" t="str">
            <v/>
          </cell>
        </row>
        <row r="22559">
          <cell r="H22559" t="str">
            <v/>
          </cell>
        </row>
        <row r="22560">
          <cell r="H22560" t="str">
            <v/>
          </cell>
        </row>
        <row r="22561">
          <cell r="H22561" t="str">
            <v/>
          </cell>
        </row>
        <row r="22562">
          <cell r="H22562" t="str">
            <v/>
          </cell>
        </row>
        <row r="22563">
          <cell r="H22563" t="str">
            <v/>
          </cell>
        </row>
        <row r="22564">
          <cell r="H22564" t="str">
            <v/>
          </cell>
        </row>
        <row r="22565">
          <cell r="H22565" t="str">
            <v/>
          </cell>
        </row>
        <row r="22566">
          <cell r="H22566" t="str">
            <v/>
          </cell>
        </row>
        <row r="22567">
          <cell r="H22567" t="str">
            <v/>
          </cell>
        </row>
        <row r="22568">
          <cell r="H22568" t="str">
            <v/>
          </cell>
        </row>
        <row r="22569">
          <cell r="H22569" t="str">
            <v/>
          </cell>
        </row>
        <row r="22570">
          <cell r="H22570" t="str">
            <v/>
          </cell>
        </row>
        <row r="22571">
          <cell r="H22571" t="str">
            <v/>
          </cell>
        </row>
        <row r="22572">
          <cell r="H22572" t="str">
            <v/>
          </cell>
        </row>
        <row r="22573">
          <cell r="H22573" t="str">
            <v/>
          </cell>
        </row>
        <row r="22574">
          <cell r="H22574" t="str">
            <v/>
          </cell>
        </row>
        <row r="22575">
          <cell r="H22575" t="str">
            <v/>
          </cell>
        </row>
        <row r="22576">
          <cell r="H22576" t="str">
            <v/>
          </cell>
        </row>
        <row r="22577">
          <cell r="H22577" t="str">
            <v/>
          </cell>
        </row>
        <row r="22578">
          <cell r="H22578" t="str">
            <v/>
          </cell>
        </row>
        <row r="22579">
          <cell r="H22579" t="str">
            <v/>
          </cell>
        </row>
        <row r="22580">
          <cell r="H22580" t="str">
            <v/>
          </cell>
        </row>
        <row r="22581">
          <cell r="H22581" t="str">
            <v/>
          </cell>
        </row>
        <row r="22582">
          <cell r="H22582" t="str">
            <v/>
          </cell>
        </row>
        <row r="22583">
          <cell r="H22583" t="str">
            <v/>
          </cell>
        </row>
        <row r="22584">
          <cell r="H22584" t="str">
            <v/>
          </cell>
        </row>
        <row r="22585">
          <cell r="H22585" t="str">
            <v/>
          </cell>
        </row>
        <row r="22586">
          <cell r="H22586" t="str">
            <v/>
          </cell>
        </row>
        <row r="22587">
          <cell r="H22587" t="str">
            <v/>
          </cell>
        </row>
        <row r="22588">
          <cell r="H22588" t="str">
            <v/>
          </cell>
        </row>
        <row r="22589">
          <cell r="A22589" t="str">
            <v>ACTIVIDAD No  - PÁGINA 1</v>
          </cell>
        </row>
        <row r="22590">
          <cell r="H22590" t="str">
            <v/>
          </cell>
        </row>
        <row r="22591">
          <cell r="H22591" t="str">
            <v/>
          </cell>
        </row>
        <row r="22592">
          <cell r="H22592" t="str">
            <v/>
          </cell>
        </row>
        <row r="22593">
          <cell r="H22593" t="str">
            <v/>
          </cell>
        </row>
        <row r="22594">
          <cell r="H22594" t="str">
            <v/>
          </cell>
        </row>
        <row r="22595">
          <cell r="H22595" t="str">
            <v/>
          </cell>
        </row>
        <row r="22596">
          <cell r="H22596" t="str">
            <v/>
          </cell>
        </row>
        <row r="22597">
          <cell r="H22597" t="str">
            <v/>
          </cell>
        </row>
        <row r="22598">
          <cell r="H22598" t="str">
            <v/>
          </cell>
        </row>
        <row r="22599">
          <cell r="H22599" t="str">
            <v/>
          </cell>
        </row>
        <row r="22600">
          <cell r="H22600" t="str">
            <v/>
          </cell>
        </row>
        <row r="22601">
          <cell r="H22601" t="str">
            <v/>
          </cell>
        </row>
        <row r="22602">
          <cell r="H22602" t="str">
            <v/>
          </cell>
        </row>
        <row r="22603">
          <cell r="H22603" t="str">
            <v/>
          </cell>
        </row>
        <row r="22604">
          <cell r="H22604" t="str">
            <v/>
          </cell>
        </row>
        <row r="22605">
          <cell r="H22605" t="str">
            <v/>
          </cell>
        </row>
        <row r="22606">
          <cell r="H22606" t="str">
            <v/>
          </cell>
        </row>
        <row r="22607">
          <cell r="A22607" t="str">
            <v xml:space="preserve">CANTIDAD TOTAL ACTIVIDAD No </v>
          </cell>
          <cell r="H22607" t="str">
            <v/>
          </cell>
        </row>
        <row r="22608">
          <cell r="A22608" t="str">
            <v>INSERTE PLANO, GRÁFICO O ESQUEMA AQUÍ</v>
          </cell>
        </row>
        <row r="22631">
          <cell r="B22631" t="str">
            <v>SANTIAGO RODRÍGUEZ RIVAS</v>
          </cell>
        </row>
        <row r="22632">
          <cell r="B22632" t="str">
            <v>INGENIERO CIVIL PRESUPUESTADOR</v>
          </cell>
        </row>
        <row r="22633">
          <cell r="B22633" t="str">
            <v xml:space="preserve">COSTOS Y PRESUPUESTOS </v>
          </cell>
        </row>
        <row r="22634">
          <cell r="B22634" t="str">
            <v>M.P. 161037-0500005 TLM</v>
          </cell>
          <cell r="C22634" t="str">
            <v>ACTIVIDAD No  - PÁGINA 2</v>
          </cell>
        </row>
        <row r="22635">
          <cell r="A22635" t="str">
            <v>DEPARTAMENTO DE ANTIOQUIA</v>
          </cell>
        </row>
        <row r="22636">
          <cell r="A22636" t="str">
            <v>MUNICIPIO DE BRICEÑO</v>
          </cell>
        </row>
        <row r="22637">
          <cell r="A22637" t="str">
            <v>PROYECTO: PLANTA DE BENEFICIO ANIMAL DEL MUNICIPIO DE BRICEÑO - ANTIOQUIA</v>
          </cell>
        </row>
        <row r="22639">
          <cell r="A22639" t="str">
            <v>MEMORIAS DE OBRA</v>
          </cell>
        </row>
        <row r="22641">
          <cell r="A22641" t="str">
            <v>No.</v>
          </cell>
          <cell r="B22641" t="str">
            <v>DESCRIPCIÓN</v>
          </cell>
          <cell r="F22641" t="str">
            <v>ÍTEM DE PAGO</v>
          </cell>
          <cell r="G22641" t="str">
            <v>UNIDAD</v>
          </cell>
          <cell r="H22641" t="str">
            <v>CANTIDAD</v>
          </cell>
        </row>
        <row r="22642">
          <cell r="B22642" t="str">
            <v/>
          </cell>
          <cell r="F22642" t="str">
            <v/>
          </cell>
          <cell r="G22642" t="str">
            <v/>
          </cell>
          <cell r="H22642" t="str">
            <v/>
          </cell>
        </row>
        <row r="22644">
          <cell r="A22644" t="str">
            <v>DETALLE</v>
          </cell>
          <cell r="C22644" t="str">
            <v>FACTOR</v>
          </cell>
          <cell r="D22644" t="str">
            <v>CANTIDAD</v>
          </cell>
          <cell r="E22644" t="str">
            <v>A (ML)</v>
          </cell>
          <cell r="F22644" t="str">
            <v>B (M2)</v>
          </cell>
          <cell r="G22644" t="str">
            <v>C (M3)</v>
          </cell>
          <cell r="H22644" t="str">
            <v>TOTAL</v>
          </cell>
        </row>
        <row r="22645">
          <cell r="H22645" t="str">
            <v/>
          </cell>
        </row>
        <row r="22646">
          <cell r="H22646" t="str">
            <v/>
          </cell>
        </row>
        <row r="22647">
          <cell r="H22647" t="str">
            <v/>
          </cell>
        </row>
        <row r="22648">
          <cell r="H22648" t="str">
            <v/>
          </cell>
        </row>
        <row r="22649">
          <cell r="H22649" t="str">
            <v/>
          </cell>
        </row>
        <row r="22650">
          <cell r="H22650" t="str">
            <v/>
          </cell>
        </row>
        <row r="22651">
          <cell r="H22651" t="str">
            <v/>
          </cell>
        </row>
        <row r="22652">
          <cell r="H22652" t="str">
            <v/>
          </cell>
        </row>
        <row r="22653">
          <cell r="H22653" t="str">
            <v/>
          </cell>
        </row>
        <row r="22654">
          <cell r="H22654" t="str">
            <v/>
          </cell>
        </row>
        <row r="22655">
          <cell r="H22655" t="str">
            <v/>
          </cell>
        </row>
        <row r="22656">
          <cell r="H22656" t="str">
            <v/>
          </cell>
        </row>
        <row r="22657">
          <cell r="H22657" t="str">
            <v/>
          </cell>
        </row>
        <row r="22658">
          <cell r="H22658" t="str">
            <v/>
          </cell>
        </row>
        <row r="22659">
          <cell r="H22659" t="str">
            <v/>
          </cell>
        </row>
        <row r="22660">
          <cell r="H22660" t="str">
            <v/>
          </cell>
        </row>
        <row r="22661">
          <cell r="H22661" t="str">
            <v/>
          </cell>
        </row>
        <row r="22662">
          <cell r="H22662" t="str">
            <v/>
          </cell>
        </row>
        <row r="22663">
          <cell r="H22663" t="str">
            <v/>
          </cell>
        </row>
        <row r="22664">
          <cell r="H22664" t="str">
            <v/>
          </cell>
        </row>
        <row r="22665">
          <cell r="H22665" t="str">
            <v/>
          </cell>
        </row>
        <row r="22666">
          <cell r="H22666" t="str">
            <v/>
          </cell>
        </row>
        <row r="22667">
          <cell r="H22667" t="str">
            <v/>
          </cell>
        </row>
        <row r="22668">
          <cell r="H22668" t="str">
            <v/>
          </cell>
        </row>
        <row r="22669">
          <cell r="H22669" t="str">
            <v/>
          </cell>
        </row>
        <row r="22670">
          <cell r="H22670" t="str">
            <v/>
          </cell>
        </row>
        <row r="22671">
          <cell r="H22671" t="str">
            <v/>
          </cell>
        </row>
        <row r="22672">
          <cell r="H22672" t="str">
            <v/>
          </cell>
        </row>
        <row r="22673">
          <cell r="H22673" t="str">
            <v/>
          </cell>
        </row>
        <row r="22674">
          <cell r="H22674" t="str">
            <v/>
          </cell>
        </row>
        <row r="22675">
          <cell r="H22675" t="str">
            <v/>
          </cell>
        </row>
        <row r="22676">
          <cell r="H22676" t="str">
            <v/>
          </cell>
        </row>
        <row r="22677">
          <cell r="H22677" t="str">
            <v/>
          </cell>
        </row>
        <row r="22678">
          <cell r="A22678" t="str">
            <v>ACTIVIDAD No  - PÁGINA 1</v>
          </cell>
        </row>
        <row r="22679">
          <cell r="H22679" t="str">
            <v/>
          </cell>
        </row>
        <row r="22680">
          <cell r="H22680" t="str">
            <v/>
          </cell>
        </row>
        <row r="22681">
          <cell r="H22681" t="str">
            <v/>
          </cell>
        </row>
        <row r="22682">
          <cell r="H22682" t="str">
            <v/>
          </cell>
        </row>
        <row r="22683">
          <cell r="H22683" t="str">
            <v/>
          </cell>
        </row>
        <row r="22684">
          <cell r="H22684" t="str">
            <v/>
          </cell>
        </row>
        <row r="22685">
          <cell r="H22685" t="str">
            <v/>
          </cell>
        </row>
        <row r="22686">
          <cell r="H22686" t="str">
            <v/>
          </cell>
        </row>
        <row r="22687">
          <cell r="H22687" t="str">
            <v/>
          </cell>
        </row>
        <row r="22688">
          <cell r="H22688" t="str">
            <v/>
          </cell>
        </row>
        <row r="22689">
          <cell r="H22689" t="str">
            <v/>
          </cell>
        </row>
        <row r="22690">
          <cell r="H22690" t="str">
            <v/>
          </cell>
        </row>
        <row r="22691">
          <cell r="H22691" t="str">
            <v/>
          </cell>
        </row>
        <row r="22692">
          <cell r="H22692" t="str">
            <v/>
          </cell>
        </row>
        <row r="22693">
          <cell r="H22693" t="str">
            <v/>
          </cell>
        </row>
        <row r="22694">
          <cell r="H22694" t="str">
            <v/>
          </cell>
        </row>
        <row r="22695">
          <cell r="H22695" t="str">
            <v/>
          </cell>
        </row>
        <row r="22696">
          <cell r="A22696" t="str">
            <v xml:space="preserve">CANTIDAD TOTAL ACTIVIDAD No </v>
          </cell>
          <cell r="H22696" t="str">
            <v/>
          </cell>
        </row>
        <row r="22697">
          <cell r="A22697" t="str">
            <v>INSERTE PLANO, GRÁFICO O ESQUEMA AQUÍ</v>
          </cell>
        </row>
        <row r="22720">
          <cell r="B22720" t="str">
            <v>SANTIAGO RODRÍGUEZ RIVAS</v>
          </cell>
        </row>
        <row r="22721">
          <cell r="B22721" t="str">
            <v>INGENIERO CIVIL PRESUPUESTADOR</v>
          </cell>
        </row>
        <row r="22722">
          <cell r="B22722" t="str">
            <v xml:space="preserve">COSTOS Y PRESUPUESTOS </v>
          </cell>
        </row>
        <row r="22723">
          <cell r="B22723" t="str">
            <v>M.P. 161037-0500005 TLM</v>
          </cell>
          <cell r="C22723" t="str">
            <v>ACTIVIDAD No  - PÁGINA 2</v>
          </cell>
        </row>
        <row r="22724">
          <cell r="A22724" t="str">
            <v>DEPARTAMENTO DE ANTIOQUIA</v>
          </cell>
        </row>
        <row r="22725">
          <cell r="A22725" t="str">
            <v>MUNICIPIO DE BRICEÑO</v>
          </cell>
        </row>
        <row r="22726">
          <cell r="A22726" t="str">
            <v>PROYECTO: PLANTA DE BENEFICIO ANIMAL DEL MUNICIPIO DE BRICEÑO - ANTIOQUIA</v>
          </cell>
        </row>
        <row r="22728">
          <cell r="A22728" t="str">
            <v>MEMORIAS DE OBRA</v>
          </cell>
        </row>
        <row r="22730">
          <cell r="A22730" t="str">
            <v>No.</v>
          </cell>
          <cell r="B22730" t="str">
            <v>DESCRIPCIÓN</v>
          </cell>
          <cell r="F22730" t="str">
            <v>ÍTEM DE PAGO</v>
          </cell>
          <cell r="G22730" t="str">
            <v>UNIDAD</v>
          </cell>
          <cell r="H22730" t="str">
            <v>CANTIDAD</v>
          </cell>
        </row>
        <row r="22731">
          <cell r="B22731" t="str">
            <v/>
          </cell>
          <cell r="F22731" t="str">
            <v/>
          </cell>
          <cell r="G22731" t="str">
            <v/>
          </cell>
          <cell r="H22731" t="str">
            <v/>
          </cell>
        </row>
        <row r="22733">
          <cell r="A22733" t="str">
            <v>DETALLE</v>
          </cell>
          <cell r="C22733" t="str">
            <v>FACTOR</v>
          </cell>
          <cell r="D22733" t="str">
            <v>CANTIDAD</v>
          </cell>
          <cell r="E22733" t="str">
            <v>A (ML)</v>
          </cell>
          <cell r="F22733" t="str">
            <v>B (M2)</v>
          </cell>
          <cell r="G22733" t="str">
            <v>C (M3)</v>
          </cell>
          <cell r="H22733" t="str">
            <v>TOTAL</v>
          </cell>
        </row>
        <row r="22734">
          <cell r="H22734" t="str">
            <v/>
          </cell>
        </row>
        <row r="22735">
          <cell r="H22735" t="str">
            <v/>
          </cell>
        </row>
        <row r="22736">
          <cell r="H22736" t="str">
            <v/>
          </cell>
        </row>
        <row r="22737">
          <cell r="H22737" t="str">
            <v/>
          </cell>
        </row>
        <row r="22738">
          <cell r="H22738" t="str">
            <v/>
          </cell>
        </row>
        <row r="22739">
          <cell r="H22739" t="str">
            <v/>
          </cell>
        </row>
        <row r="22740">
          <cell r="H22740" t="str">
            <v/>
          </cell>
        </row>
        <row r="22741">
          <cell r="H22741" t="str">
            <v/>
          </cell>
        </row>
        <row r="22742">
          <cell r="H22742" t="str">
            <v/>
          </cell>
        </row>
        <row r="22743">
          <cell r="H22743" t="str">
            <v/>
          </cell>
        </row>
        <row r="22744">
          <cell r="H22744" t="str">
            <v/>
          </cell>
        </row>
        <row r="22745">
          <cell r="H22745" t="str">
            <v/>
          </cell>
        </row>
        <row r="22746">
          <cell r="H22746" t="str">
            <v/>
          </cell>
        </row>
        <row r="22747">
          <cell r="H22747" t="str">
            <v/>
          </cell>
        </row>
        <row r="22748">
          <cell r="H22748" t="str">
            <v/>
          </cell>
        </row>
        <row r="22749">
          <cell r="H22749" t="str">
            <v/>
          </cell>
        </row>
        <row r="22750">
          <cell r="H22750" t="str">
            <v/>
          </cell>
        </row>
        <row r="22751">
          <cell r="H22751" t="str">
            <v/>
          </cell>
        </row>
        <row r="22752">
          <cell r="H22752" t="str">
            <v/>
          </cell>
        </row>
        <row r="22753">
          <cell r="H22753" t="str">
            <v/>
          </cell>
        </row>
        <row r="22754">
          <cell r="H22754" t="str">
            <v/>
          </cell>
        </row>
        <row r="22755">
          <cell r="H22755" t="str">
            <v/>
          </cell>
        </row>
        <row r="22756">
          <cell r="H22756" t="str">
            <v/>
          </cell>
        </row>
        <row r="22757">
          <cell r="H22757" t="str">
            <v/>
          </cell>
        </row>
        <row r="22758">
          <cell r="H22758" t="str">
            <v/>
          </cell>
        </row>
        <row r="22759">
          <cell r="H22759" t="str">
            <v/>
          </cell>
        </row>
        <row r="22760">
          <cell r="H22760" t="str">
            <v/>
          </cell>
        </row>
        <row r="22761">
          <cell r="H22761" t="str">
            <v/>
          </cell>
        </row>
        <row r="22762">
          <cell r="H22762" t="str">
            <v/>
          </cell>
        </row>
        <row r="22763">
          <cell r="H22763" t="str">
            <v/>
          </cell>
        </row>
        <row r="22764">
          <cell r="H22764" t="str">
            <v/>
          </cell>
        </row>
        <row r="22765">
          <cell r="A22765" t="str">
            <v>ACTIVIDAD No  - PÁGINA 1</v>
          </cell>
        </row>
        <row r="22766">
          <cell r="H22766" t="str">
            <v/>
          </cell>
        </row>
        <row r="22767">
          <cell r="H22767" t="str">
            <v/>
          </cell>
        </row>
        <row r="22768">
          <cell r="H22768" t="str">
            <v/>
          </cell>
        </row>
        <row r="22769">
          <cell r="H22769" t="str">
            <v/>
          </cell>
        </row>
        <row r="22770">
          <cell r="H22770" t="str">
            <v/>
          </cell>
        </row>
        <row r="22771">
          <cell r="H22771" t="str">
            <v/>
          </cell>
        </row>
        <row r="22772">
          <cell r="H22772" t="str">
            <v/>
          </cell>
        </row>
        <row r="22773">
          <cell r="H22773" t="str">
            <v/>
          </cell>
        </row>
        <row r="22774">
          <cell r="H22774" t="str">
            <v/>
          </cell>
        </row>
        <row r="22775">
          <cell r="H22775" t="str">
            <v/>
          </cell>
        </row>
        <row r="22776">
          <cell r="H22776" t="str">
            <v/>
          </cell>
        </row>
        <row r="22777">
          <cell r="H22777" t="str">
            <v/>
          </cell>
        </row>
        <row r="22778">
          <cell r="H22778" t="str">
            <v/>
          </cell>
        </row>
        <row r="22779">
          <cell r="H22779" t="str">
            <v/>
          </cell>
        </row>
        <row r="22780">
          <cell r="H22780" t="str">
            <v/>
          </cell>
        </row>
        <row r="22781">
          <cell r="H22781" t="str">
            <v/>
          </cell>
        </row>
        <row r="22782">
          <cell r="H22782" t="str">
            <v/>
          </cell>
        </row>
        <row r="22783">
          <cell r="A22783" t="str">
            <v xml:space="preserve">CANTIDAD TOTAL ACTIVIDAD No </v>
          </cell>
          <cell r="H22783" t="str">
            <v/>
          </cell>
        </row>
        <row r="22784">
          <cell r="A22784" t="str">
            <v>INSERTE PLANO, GRÁFICO O ESQUEMA AQUÍ</v>
          </cell>
        </row>
        <row r="22807">
          <cell r="B22807" t="str">
            <v>SANTIAGO RODRÍGUEZ RIVAS</v>
          </cell>
        </row>
        <row r="22808">
          <cell r="B22808" t="str">
            <v>INGENIERO CIVIL PRESUPUESTADOR</v>
          </cell>
        </row>
        <row r="22809">
          <cell r="B22809" t="str">
            <v xml:space="preserve">COSTOS Y PRESUPUESTOS </v>
          </cell>
        </row>
        <row r="22810">
          <cell r="B22810" t="str">
            <v>M.P. 161037-0500005 TLM</v>
          </cell>
          <cell r="C22810" t="str">
            <v>ACTIVIDAD No  - PÁGINA 2</v>
          </cell>
        </row>
        <row r="22811">
          <cell r="A22811" t="str">
            <v>DEPARTAMENTO DE ANTIOQUIA</v>
          </cell>
        </row>
        <row r="22812">
          <cell r="A22812" t="str">
            <v>MUNICIPIO DE BRICEÑO</v>
          </cell>
        </row>
        <row r="22813">
          <cell r="A22813" t="str">
            <v>PROYECTO: PLANTA DE BENEFICIO ANIMAL DEL MUNICIPIO DE BRICEÑO - ANTIOQUIA</v>
          </cell>
        </row>
        <row r="22815">
          <cell r="A22815" t="str">
            <v>MEMORIAS DE OBRA</v>
          </cell>
        </row>
        <row r="22817">
          <cell r="A22817" t="str">
            <v>No.</v>
          </cell>
          <cell r="B22817" t="str">
            <v>DESCRIPCIÓN</v>
          </cell>
          <cell r="F22817" t="str">
            <v>ÍTEM DE PAGO</v>
          </cell>
          <cell r="G22817" t="str">
            <v>UNIDAD</v>
          </cell>
          <cell r="H22817" t="str">
            <v>CANTIDAD</v>
          </cell>
        </row>
        <row r="22818">
          <cell r="B22818" t="str">
            <v/>
          </cell>
          <cell r="F22818" t="str">
            <v/>
          </cell>
          <cell r="G22818" t="str">
            <v/>
          </cell>
          <cell r="H22818" t="str">
            <v/>
          </cell>
        </row>
        <row r="22820">
          <cell r="A22820" t="str">
            <v>DETALLE</v>
          </cell>
          <cell r="C22820" t="str">
            <v>FACTOR</v>
          </cell>
          <cell r="D22820" t="str">
            <v>CANTIDAD</v>
          </cell>
          <cell r="E22820" t="str">
            <v>A (ML)</v>
          </cell>
          <cell r="F22820" t="str">
            <v>B (M2)</v>
          </cell>
          <cell r="G22820" t="str">
            <v>C (M3)</v>
          </cell>
          <cell r="H22820" t="str">
            <v>TOTAL</v>
          </cell>
        </row>
        <row r="22821">
          <cell r="H22821" t="str">
            <v/>
          </cell>
        </row>
        <row r="22822">
          <cell r="H22822" t="str">
            <v/>
          </cell>
        </row>
        <row r="22823">
          <cell r="H22823" t="str">
            <v/>
          </cell>
        </row>
        <row r="22824">
          <cell r="H22824" t="str">
            <v/>
          </cell>
        </row>
        <row r="22825">
          <cell r="H22825" t="str">
            <v/>
          </cell>
        </row>
        <row r="22826">
          <cell r="H22826" t="str">
            <v/>
          </cell>
        </row>
        <row r="22827">
          <cell r="H22827" t="str">
            <v/>
          </cell>
        </row>
        <row r="22828">
          <cell r="H22828" t="str">
            <v/>
          </cell>
        </row>
        <row r="22829">
          <cell r="H22829" t="str">
            <v/>
          </cell>
        </row>
        <row r="22830">
          <cell r="H22830" t="str">
            <v/>
          </cell>
        </row>
        <row r="22831">
          <cell r="H22831" t="str">
            <v/>
          </cell>
        </row>
        <row r="22832">
          <cell r="H22832" t="str">
            <v/>
          </cell>
        </row>
        <row r="22833">
          <cell r="H22833" t="str">
            <v/>
          </cell>
        </row>
        <row r="22834">
          <cell r="H22834" t="str">
            <v/>
          </cell>
        </row>
        <row r="22835">
          <cell r="H22835" t="str">
            <v/>
          </cell>
        </row>
        <row r="22836">
          <cell r="H22836" t="str">
            <v/>
          </cell>
        </row>
        <row r="22837">
          <cell r="H22837" t="str">
            <v/>
          </cell>
        </row>
        <row r="22838">
          <cell r="H22838" t="str">
            <v/>
          </cell>
        </row>
        <row r="22839">
          <cell r="H22839" t="str">
            <v/>
          </cell>
        </row>
        <row r="22840">
          <cell r="H22840" t="str">
            <v/>
          </cell>
        </row>
        <row r="22841">
          <cell r="H22841" t="str">
            <v/>
          </cell>
        </row>
        <row r="22842">
          <cell r="H22842" t="str">
            <v/>
          </cell>
        </row>
        <row r="22843">
          <cell r="H22843" t="str">
            <v/>
          </cell>
        </row>
        <row r="22844">
          <cell r="H22844" t="str">
            <v/>
          </cell>
        </row>
        <row r="22845">
          <cell r="H22845" t="str">
            <v/>
          </cell>
        </row>
        <row r="22846">
          <cell r="H22846" t="str">
            <v/>
          </cell>
        </row>
        <row r="22847">
          <cell r="H22847" t="str">
            <v/>
          </cell>
        </row>
        <row r="22848">
          <cell r="H22848" t="str">
            <v/>
          </cell>
        </row>
        <row r="22849">
          <cell r="H22849" t="str">
            <v/>
          </cell>
        </row>
        <row r="22850">
          <cell r="H22850" t="str">
            <v/>
          </cell>
        </row>
        <row r="22851">
          <cell r="H22851" t="str">
            <v/>
          </cell>
        </row>
        <row r="22852">
          <cell r="A22852" t="str">
            <v>ACTIVIDAD No  - PÁGINA 1</v>
          </cell>
        </row>
        <row r="22853">
          <cell r="H22853" t="str">
            <v/>
          </cell>
        </row>
        <row r="22854">
          <cell r="H22854" t="str">
            <v/>
          </cell>
        </row>
        <row r="22855">
          <cell r="H22855" t="str">
            <v/>
          </cell>
        </row>
        <row r="22856">
          <cell r="H22856" t="str">
            <v/>
          </cell>
        </row>
        <row r="22857">
          <cell r="H22857" t="str">
            <v/>
          </cell>
        </row>
        <row r="22858">
          <cell r="H22858" t="str">
            <v/>
          </cell>
        </row>
        <row r="22859">
          <cell r="H22859" t="str">
            <v/>
          </cell>
        </row>
        <row r="22860">
          <cell r="H22860" t="str">
            <v/>
          </cell>
        </row>
        <row r="22861">
          <cell r="H22861" t="str">
            <v/>
          </cell>
        </row>
        <row r="22862">
          <cell r="H22862" t="str">
            <v/>
          </cell>
        </row>
        <row r="22863">
          <cell r="H22863" t="str">
            <v/>
          </cell>
        </row>
        <row r="22864">
          <cell r="H22864" t="str">
            <v/>
          </cell>
        </row>
        <row r="22865">
          <cell r="H22865" t="str">
            <v/>
          </cell>
        </row>
        <row r="22866">
          <cell r="H22866" t="str">
            <v/>
          </cell>
        </row>
        <row r="22867">
          <cell r="H22867" t="str">
            <v/>
          </cell>
        </row>
        <row r="22868">
          <cell r="H22868" t="str">
            <v/>
          </cell>
        </row>
        <row r="22869">
          <cell r="H22869" t="str">
            <v/>
          </cell>
        </row>
        <row r="22870">
          <cell r="A22870" t="str">
            <v xml:space="preserve">CANTIDAD TOTAL ACTIVIDAD No </v>
          </cell>
          <cell r="H22870" t="str">
            <v/>
          </cell>
        </row>
        <row r="22871">
          <cell r="A22871" t="str">
            <v>INSERTE PLANO, GRÁFICO O ESQUEMA AQUÍ</v>
          </cell>
        </row>
        <row r="22894">
          <cell r="B22894" t="str">
            <v>SANTIAGO RODRÍGUEZ RIVAS</v>
          </cell>
        </row>
        <row r="22895">
          <cell r="B22895" t="str">
            <v>INGENIERO CIVIL PRESUPUESTADOR</v>
          </cell>
        </row>
        <row r="22896">
          <cell r="B22896" t="str">
            <v xml:space="preserve">COSTOS Y PRESUPUESTOS </v>
          </cell>
        </row>
        <row r="22897">
          <cell r="B22897" t="str">
            <v>M.P. 161037-0500005 TLM</v>
          </cell>
          <cell r="C22897" t="str">
            <v>ACTIVIDAD No  - PÁGINA 2</v>
          </cell>
        </row>
        <row r="22898">
          <cell r="A22898" t="str">
            <v>DEPARTAMENTO DE ANTIOQUIA</v>
          </cell>
        </row>
        <row r="22899">
          <cell r="A22899" t="str">
            <v>MUNICIPIO DE BRICEÑO</v>
          </cell>
        </row>
        <row r="22900">
          <cell r="A22900" t="str">
            <v>PROYECTO: PLANTA DE BENEFICIO ANIMAL DEL MUNICIPIO DE BRICEÑO - ANTIOQUIA</v>
          </cell>
        </row>
        <row r="22902">
          <cell r="A22902" t="str">
            <v>MEMORIAS DE OBRA</v>
          </cell>
        </row>
        <row r="22904">
          <cell r="A22904" t="str">
            <v>No.</v>
          </cell>
          <cell r="B22904" t="str">
            <v>DESCRIPCIÓN</v>
          </cell>
          <cell r="F22904" t="str">
            <v>ÍTEM DE PAGO</v>
          </cell>
          <cell r="G22904" t="str">
            <v>UNIDAD</v>
          </cell>
          <cell r="H22904" t="str">
            <v>CANTIDAD</v>
          </cell>
        </row>
        <row r="22905">
          <cell r="B22905" t="str">
            <v/>
          </cell>
          <cell r="F22905" t="str">
            <v/>
          </cell>
          <cell r="G22905" t="str">
            <v/>
          </cell>
          <cell r="H22905" t="str">
            <v/>
          </cell>
        </row>
        <row r="22907">
          <cell r="A22907" t="str">
            <v>DETALLE</v>
          </cell>
          <cell r="C22907" t="str">
            <v>FACTOR</v>
          </cell>
          <cell r="D22907" t="str">
            <v>CANTIDAD</v>
          </cell>
          <cell r="E22907" t="str">
            <v>A (ML)</v>
          </cell>
          <cell r="F22907" t="str">
            <v>B (M2)</v>
          </cell>
          <cell r="G22907" t="str">
            <v>C (M3)</v>
          </cell>
          <cell r="H22907" t="str">
            <v>TOTAL</v>
          </cell>
        </row>
        <row r="22908">
          <cell r="H22908" t="str">
            <v/>
          </cell>
        </row>
        <row r="22909">
          <cell r="H22909" t="str">
            <v/>
          </cell>
        </row>
        <row r="22910">
          <cell r="H22910" t="str">
            <v/>
          </cell>
        </row>
        <row r="22911">
          <cell r="H22911" t="str">
            <v/>
          </cell>
        </row>
        <row r="22912">
          <cell r="H22912" t="str">
            <v/>
          </cell>
        </row>
        <row r="22913">
          <cell r="H22913" t="str">
            <v/>
          </cell>
        </row>
        <row r="22914">
          <cell r="H22914" t="str">
            <v/>
          </cell>
        </row>
        <row r="22915">
          <cell r="H22915" t="str">
            <v/>
          </cell>
        </row>
        <row r="22916">
          <cell r="H22916" t="str">
            <v/>
          </cell>
        </row>
        <row r="22917">
          <cell r="H22917" t="str">
            <v/>
          </cell>
        </row>
        <row r="22918">
          <cell r="H22918" t="str">
            <v/>
          </cell>
        </row>
        <row r="22919">
          <cell r="H22919" t="str">
            <v/>
          </cell>
        </row>
        <row r="22920">
          <cell r="H22920" t="str">
            <v/>
          </cell>
        </row>
        <row r="22921">
          <cell r="H22921" t="str">
            <v/>
          </cell>
        </row>
        <row r="22922">
          <cell r="H22922" t="str">
            <v/>
          </cell>
        </row>
        <row r="22923">
          <cell r="H22923" t="str">
            <v/>
          </cell>
        </row>
        <row r="22924">
          <cell r="H22924" t="str">
            <v/>
          </cell>
        </row>
        <row r="22925">
          <cell r="H22925" t="str">
            <v/>
          </cell>
        </row>
        <row r="22926">
          <cell r="H22926" t="str">
            <v/>
          </cell>
        </row>
        <row r="22927">
          <cell r="H22927" t="str">
            <v/>
          </cell>
        </row>
        <row r="22928">
          <cell r="H22928" t="str">
            <v/>
          </cell>
        </row>
        <row r="22929">
          <cell r="H22929" t="str">
            <v/>
          </cell>
        </row>
        <row r="22930">
          <cell r="H22930" t="str">
            <v/>
          </cell>
        </row>
        <row r="22931">
          <cell r="H22931" t="str">
            <v/>
          </cell>
        </row>
        <row r="22932">
          <cell r="H22932" t="str">
            <v/>
          </cell>
        </row>
        <row r="22933">
          <cell r="H22933" t="str">
            <v/>
          </cell>
        </row>
        <row r="22934">
          <cell r="H22934" t="str">
            <v/>
          </cell>
        </row>
        <row r="22935">
          <cell r="H22935" t="str">
            <v/>
          </cell>
        </row>
        <row r="22936">
          <cell r="H22936" t="str">
            <v/>
          </cell>
        </row>
        <row r="22937">
          <cell r="H22937" t="str">
            <v/>
          </cell>
        </row>
        <row r="22938">
          <cell r="H22938" t="str">
            <v/>
          </cell>
        </row>
        <row r="22939">
          <cell r="A22939" t="str">
            <v>ACTIVIDAD No  - PÁGINA 1</v>
          </cell>
        </row>
        <row r="22940">
          <cell r="H22940" t="str">
            <v/>
          </cell>
        </row>
        <row r="22941">
          <cell r="H22941" t="str">
            <v/>
          </cell>
        </row>
        <row r="22942">
          <cell r="H22942" t="str">
            <v/>
          </cell>
        </row>
        <row r="22943">
          <cell r="H22943" t="str">
            <v/>
          </cell>
        </row>
        <row r="22944">
          <cell r="H22944" t="str">
            <v/>
          </cell>
        </row>
        <row r="22945">
          <cell r="H22945" t="str">
            <v/>
          </cell>
        </row>
        <row r="22946">
          <cell r="H22946" t="str">
            <v/>
          </cell>
        </row>
        <row r="22947">
          <cell r="H22947" t="str">
            <v/>
          </cell>
        </row>
        <row r="22948">
          <cell r="H22948" t="str">
            <v/>
          </cell>
        </row>
        <row r="22949">
          <cell r="H22949" t="str">
            <v/>
          </cell>
        </row>
        <row r="22950">
          <cell r="H22950" t="str">
            <v/>
          </cell>
        </row>
        <row r="22951">
          <cell r="H22951" t="str">
            <v/>
          </cell>
        </row>
        <row r="22952">
          <cell r="H22952" t="str">
            <v/>
          </cell>
        </row>
        <row r="22953">
          <cell r="H22953" t="str">
            <v/>
          </cell>
        </row>
        <row r="22954">
          <cell r="H22954" t="str">
            <v/>
          </cell>
        </row>
        <row r="22955">
          <cell r="H22955" t="str">
            <v/>
          </cell>
        </row>
        <row r="22956">
          <cell r="H22956" t="str">
            <v/>
          </cell>
        </row>
        <row r="22957">
          <cell r="A22957" t="str">
            <v xml:space="preserve">CANTIDAD TOTAL ACTIVIDAD No </v>
          </cell>
          <cell r="H22957" t="str">
            <v/>
          </cell>
        </row>
        <row r="22958">
          <cell r="A22958" t="str">
            <v>INSERTE PLANO, GRÁFICO O ESQUEMA AQUÍ</v>
          </cell>
        </row>
        <row r="22981">
          <cell r="B22981" t="str">
            <v>SANTIAGO RODRÍGUEZ RIVAS</v>
          </cell>
        </row>
        <row r="22982">
          <cell r="B22982" t="str">
            <v>INGENIERO CIVIL PRESUPUESTADOR</v>
          </cell>
        </row>
        <row r="22983">
          <cell r="B22983" t="str">
            <v xml:space="preserve">COSTOS Y PRESUPUESTOS </v>
          </cell>
        </row>
        <row r="22984">
          <cell r="B22984" t="str">
            <v>M.P. 161037-0500005 TLM</v>
          </cell>
          <cell r="C22984" t="str">
            <v>ACTIVIDAD No  - PÁGINA 2</v>
          </cell>
        </row>
        <row r="22985">
          <cell r="A22985" t="str">
            <v>DEPARTAMENTO DE ANTIOQUIA</v>
          </cell>
        </row>
        <row r="22986">
          <cell r="A22986" t="str">
            <v>MUNICIPIO DE BRICEÑO</v>
          </cell>
        </row>
        <row r="22987">
          <cell r="A22987" t="str">
            <v>PROYECTO: PLANTA DE BENEFICIO ANIMAL DEL MUNICIPIO DE BRICEÑO - ANTIOQUIA</v>
          </cell>
        </row>
        <row r="22989">
          <cell r="A22989" t="str">
            <v>MEMORIAS DE OBRA</v>
          </cell>
        </row>
        <row r="22991">
          <cell r="A22991" t="str">
            <v>No.</v>
          </cell>
          <cell r="B22991" t="str">
            <v>DESCRIPCIÓN</v>
          </cell>
          <cell r="F22991" t="str">
            <v>ÍTEM DE PAGO</v>
          </cell>
          <cell r="G22991" t="str">
            <v>UNIDAD</v>
          </cell>
          <cell r="H22991" t="str">
            <v>CANTIDAD</v>
          </cell>
        </row>
        <row r="22992">
          <cell r="B22992" t="str">
            <v/>
          </cell>
          <cell r="F22992" t="str">
            <v/>
          </cell>
          <cell r="G22992" t="str">
            <v/>
          </cell>
          <cell r="H22992" t="str">
            <v/>
          </cell>
        </row>
        <row r="22994">
          <cell r="A22994" t="str">
            <v>DETALLE</v>
          </cell>
          <cell r="C22994" t="str">
            <v>FACTOR</v>
          </cell>
          <cell r="D22994" t="str">
            <v>CANTIDAD</v>
          </cell>
          <cell r="E22994" t="str">
            <v>A (ML)</v>
          </cell>
          <cell r="F22994" t="str">
            <v>B (M2)</v>
          </cell>
          <cell r="G22994" t="str">
            <v>C (M3)</v>
          </cell>
          <cell r="H22994" t="str">
            <v>TOTAL</v>
          </cell>
        </row>
        <row r="22995">
          <cell r="H22995" t="str">
            <v/>
          </cell>
        </row>
        <row r="22996">
          <cell r="H22996" t="str">
            <v/>
          </cell>
        </row>
        <row r="22997">
          <cell r="H22997" t="str">
            <v/>
          </cell>
        </row>
        <row r="22998">
          <cell r="H22998" t="str">
            <v/>
          </cell>
        </row>
        <row r="22999">
          <cell r="H22999" t="str">
            <v/>
          </cell>
        </row>
        <row r="23000">
          <cell r="H23000" t="str">
            <v/>
          </cell>
        </row>
        <row r="23001">
          <cell r="H23001" t="str">
            <v/>
          </cell>
        </row>
        <row r="23002">
          <cell r="H23002" t="str">
            <v/>
          </cell>
        </row>
        <row r="23003">
          <cell r="H23003" t="str">
            <v/>
          </cell>
        </row>
        <row r="23004">
          <cell r="H23004" t="str">
            <v/>
          </cell>
        </row>
        <row r="23005">
          <cell r="H23005" t="str">
            <v/>
          </cell>
        </row>
        <row r="23006">
          <cell r="H23006" t="str">
            <v/>
          </cell>
        </row>
        <row r="23007">
          <cell r="H23007" t="str">
            <v/>
          </cell>
        </row>
        <row r="23008">
          <cell r="H23008" t="str">
            <v/>
          </cell>
        </row>
        <row r="23009">
          <cell r="H23009" t="str">
            <v/>
          </cell>
        </row>
        <row r="23010">
          <cell r="H23010" t="str">
            <v/>
          </cell>
        </row>
        <row r="23011">
          <cell r="H23011" t="str">
            <v/>
          </cell>
        </row>
        <row r="23012">
          <cell r="H23012" t="str">
            <v/>
          </cell>
        </row>
        <row r="23013">
          <cell r="H23013" t="str">
            <v/>
          </cell>
        </row>
        <row r="23014">
          <cell r="H23014" t="str">
            <v/>
          </cell>
        </row>
        <row r="23015">
          <cell r="H23015" t="str">
            <v/>
          </cell>
        </row>
        <row r="23016">
          <cell r="H23016" t="str">
            <v/>
          </cell>
        </row>
        <row r="23017">
          <cell r="H23017" t="str">
            <v/>
          </cell>
        </row>
        <row r="23018">
          <cell r="H23018" t="str">
            <v/>
          </cell>
        </row>
        <row r="23019">
          <cell r="H23019" t="str">
            <v/>
          </cell>
        </row>
        <row r="23020">
          <cell r="H23020" t="str">
            <v/>
          </cell>
        </row>
        <row r="23021">
          <cell r="H23021" t="str">
            <v/>
          </cell>
        </row>
        <row r="23022">
          <cell r="H23022" t="str">
            <v/>
          </cell>
        </row>
        <row r="23023">
          <cell r="H23023" t="str">
            <v/>
          </cell>
        </row>
        <row r="23024">
          <cell r="H23024" t="str">
            <v/>
          </cell>
        </row>
        <row r="23025">
          <cell r="H23025" t="str">
            <v/>
          </cell>
        </row>
        <row r="23026">
          <cell r="A23026" t="str">
            <v>ACTIVIDAD No  - PÁGINA 1</v>
          </cell>
        </row>
        <row r="23027">
          <cell r="H23027" t="str">
            <v/>
          </cell>
        </row>
        <row r="23028">
          <cell r="H23028" t="str">
            <v/>
          </cell>
        </row>
        <row r="23029">
          <cell r="H23029" t="str">
            <v/>
          </cell>
        </row>
        <row r="23030">
          <cell r="H23030" t="str">
            <v/>
          </cell>
        </row>
        <row r="23031">
          <cell r="H23031" t="str">
            <v/>
          </cell>
        </row>
        <row r="23032">
          <cell r="H23032" t="str">
            <v/>
          </cell>
        </row>
        <row r="23033">
          <cell r="H23033" t="str">
            <v/>
          </cell>
        </row>
        <row r="23034">
          <cell r="H23034" t="str">
            <v/>
          </cell>
        </row>
        <row r="23035">
          <cell r="H23035" t="str">
            <v/>
          </cell>
        </row>
        <row r="23036">
          <cell r="H23036" t="str">
            <v/>
          </cell>
        </row>
        <row r="23037">
          <cell r="H23037" t="str">
            <v/>
          </cell>
        </row>
        <row r="23038">
          <cell r="H23038" t="str">
            <v/>
          </cell>
        </row>
        <row r="23039">
          <cell r="H23039" t="str">
            <v/>
          </cell>
        </row>
        <row r="23040">
          <cell r="H23040" t="str">
            <v/>
          </cell>
        </row>
        <row r="23041">
          <cell r="H23041" t="str">
            <v/>
          </cell>
        </row>
        <row r="23042">
          <cell r="H23042" t="str">
            <v/>
          </cell>
        </row>
        <row r="23043">
          <cell r="H23043" t="str">
            <v/>
          </cell>
        </row>
        <row r="23044">
          <cell r="A23044" t="str">
            <v xml:space="preserve">CANTIDAD TOTAL ACTIVIDAD No </v>
          </cell>
          <cell r="H23044" t="str">
            <v/>
          </cell>
        </row>
        <row r="23045">
          <cell r="A23045" t="str">
            <v>INSERTE PLANO, GRÁFICO O ESQUEMA AQUÍ</v>
          </cell>
        </row>
        <row r="23068">
          <cell r="B23068" t="str">
            <v>SANTIAGO RODRÍGUEZ RIVAS</v>
          </cell>
        </row>
        <row r="23069">
          <cell r="B23069" t="str">
            <v>INGENIERO CIVIL PRESUPUESTADOR</v>
          </cell>
        </row>
        <row r="23070">
          <cell r="B23070" t="str">
            <v xml:space="preserve">COSTOS Y PRESUPUESTOS </v>
          </cell>
        </row>
        <row r="23071">
          <cell r="B23071" t="str">
            <v>M.P. 161037-0500005 TLM</v>
          </cell>
          <cell r="C23071" t="str">
            <v>ACTIVIDAD No  - PÁGINA 2</v>
          </cell>
        </row>
        <row r="23072">
          <cell r="A23072" t="str">
            <v>DEPARTAMENTO DE ANTIOQUIA</v>
          </cell>
        </row>
        <row r="23073">
          <cell r="A23073" t="str">
            <v>MUNICIPIO DE BRICEÑO</v>
          </cell>
        </row>
        <row r="23074">
          <cell r="A23074" t="str">
            <v>PROYECTO: PLANTA DE BENEFICIO ANIMAL DEL MUNICIPIO DE BRICEÑO - ANTIOQUIA</v>
          </cell>
        </row>
        <row r="23076">
          <cell r="A23076" t="str">
            <v>MEMORIAS DE OBRA</v>
          </cell>
        </row>
        <row r="23078">
          <cell r="A23078" t="str">
            <v>No.</v>
          </cell>
          <cell r="B23078" t="str">
            <v>DESCRIPCIÓN</v>
          </cell>
          <cell r="F23078" t="str">
            <v>ÍTEM DE PAGO</v>
          </cell>
          <cell r="G23078" t="str">
            <v>UNIDAD</v>
          </cell>
          <cell r="H23078" t="str">
            <v>CANTIDAD</v>
          </cell>
        </row>
        <row r="23079">
          <cell r="B23079" t="str">
            <v/>
          </cell>
          <cell r="F23079" t="str">
            <v/>
          </cell>
          <cell r="G23079" t="str">
            <v/>
          </cell>
          <cell r="H23079" t="str">
            <v/>
          </cell>
        </row>
        <row r="23081">
          <cell r="A23081" t="str">
            <v>DETALLE</v>
          </cell>
          <cell r="C23081" t="str">
            <v>FACTOR</v>
          </cell>
          <cell r="D23081" t="str">
            <v>CANTIDAD</v>
          </cell>
          <cell r="E23081" t="str">
            <v>A (ML)</v>
          </cell>
          <cell r="F23081" t="str">
            <v>B (M2)</v>
          </cell>
          <cell r="G23081" t="str">
            <v>C (M3)</v>
          </cell>
          <cell r="H23081" t="str">
            <v>TOTAL</v>
          </cell>
        </row>
        <row r="23082">
          <cell r="H23082" t="str">
            <v/>
          </cell>
        </row>
        <row r="23083">
          <cell r="H23083" t="str">
            <v/>
          </cell>
        </row>
        <row r="23084">
          <cell r="H23084" t="str">
            <v/>
          </cell>
        </row>
        <row r="23085">
          <cell r="H23085" t="str">
            <v/>
          </cell>
        </row>
        <row r="23086">
          <cell r="H23086" t="str">
            <v/>
          </cell>
        </row>
        <row r="23087">
          <cell r="H23087" t="str">
            <v/>
          </cell>
        </row>
        <row r="23088">
          <cell r="H23088" t="str">
            <v/>
          </cell>
        </row>
        <row r="23089">
          <cell r="H23089" t="str">
            <v/>
          </cell>
        </row>
        <row r="23090">
          <cell r="H23090" t="str">
            <v/>
          </cell>
        </row>
        <row r="23091">
          <cell r="H23091" t="str">
            <v/>
          </cell>
        </row>
        <row r="23092">
          <cell r="H23092" t="str">
            <v/>
          </cell>
        </row>
        <row r="23093">
          <cell r="H23093" t="str">
            <v/>
          </cell>
        </row>
        <row r="23094">
          <cell r="H23094" t="str">
            <v/>
          </cell>
        </row>
        <row r="23095">
          <cell r="H23095" t="str">
            <v/>
          </cell>
        </row>
        <row r="23096">
          <cell r="H23096" t="str">
            <v/>
          </cell>
        </row>
        <row r="23097">
          <cell r="H23097" t="str">
            <v/>
          </cell>
        </row>
        <row r="23098">
          <cell r="H23098" t="str">
            <v/>
          </cell>
        </row>
        <row r="23099">
          <cell r="H23099" t="str">
            <v/>
          </cell>
        </row>
        <row r="23100">
          <cell r="H23100" t="str">
            <v/>
          </cell>
        </row>
        <row r="23101">
          <cell r="H23101" t="str">
            <v/>
          </cell>
        </row>
        <row r="23102">
          <cell r="H23102" t="str">
            <v/>
          </cell>
        </row>
        <row r="23103">
          <cell r="H23103" t="str">
            <v/>
          </cell>
        </row>
        <row r="23104">
          <cell r="H23104" t="str">
            <v/>
          </cell>
        </row>
        <row r="23105">
          <cell r="H23105" t="str">
            <v/>
          </cell>
        </row>
        <row r="23106">
          <cell r="H23106" t="str">
            <v/>
          </cell>
        </row>
        <row r="23107">
          <cell r="H23107" t="str">
            <v/>
          </cell>
        </row>
        <row r="23108">
          <cell r="H23108" t="str">
            <v/>
          </cell>
        </row>
        <row r="23109">
          <cell r="H23109" t="str">
            <v/>
          </cell>
        </row>
        <row r="23110">
          <cell r="H23110" t="str">
            <v/>
          </cell>
        </row>
        <row r="23111">
          <cell r="H23111" t="str">
            <v/>
          </cell>
        </row>
        <row r="23112">
          <cell r="H23112" t="str">
            <v/>
          </cell>
        </row>
        <row r="23113">
          <cell r="H23113" t="str">
            <v/>
          </cell>
        </row>
        <row r="23114">
          <cell r="H23114" t="str">
            <v/>
          </cell>
        </row>
        <row r="23115">
          <cell r="A23115" t="str">
            <v>ACTIVIDAD No  - PÁGINA 1</v>
          </cell>
        </row>
        <row r="23116">
          <cell r="H23116" t="str">
            <v/>
          </cell>
        </row>
        <row r="23117">
          <cell r="H23117" t="str">
            <v/>
          </cell>
        </row>
        <row r="23118">
          <cell r="H23118" t="str">
            <v/>
          </cell>
        </row>
        <row r="23119">
          <cell r="H23119" t="str">
            <v/>
          </cell>
        </row>
        <row r="23120">
          <cell r="H23120" t="str">
            <v/>
          </cell>
        </row>
        <row r="23121">
          <cell r="H23121" t="str">
            <v/>
          </cell>
        </row>
        <row r="23122">
          <cell r="H23122" t="str">
            <v/>
          </cell>
        </row>
        <row r="23123">
          <cell r="H23123" t="str">
            <v/>
          </cell>
        </row>
        <row r="23124">
          <cell r="H23124" t="str">
            <v/>
          </cell>
        </row>
        <row r="23125">
          <cell r="H23125" t="str">
            <v/>
          </cell>
        </row>
        <row r="23126">
          <cell r="H23126" t="str">
            <v/>
          </cell>
        </row>
        <row r="23127">
          <cell r="H23127" t="str">
            <v/>
          </cell>
        </row>
        <row r="23128">
          <cell r="H23128" t="str">
            <v/>
          </cell>
        </row>
        <row r="23129">
          <cell r="H23129" t="str">
            <v/>
          </cell>
        </row>
        <row r="23130">
          <cell r="H23130" t="str">
            <v/>
          </cell>
        </row>
        <row r="23131">
          <cell r="H23131" t="str">
            <v/>
          </cell>
        </row>
        <row r="23132">
          <cell r="H23132" t="str">
            <v/>
          </cell>
        </row>
        <row r="23133">
          <cell r="A23133" t="str">
            <v xml:space="preserve">CANTIDAD TOTAL ACTIVIDAD No </v>
          </cell>
          <cell r="H23133" t="str">
            <v/>
          </cell>
        </row>
        <row r="23134">
          <cell r="A23134" t="str">
            <v>INSERTE PLANO, GRÁFICO O ESQUEMA AQUÍ</v>
          </cell>
        </row>
        <row r="23157">
          <cell r="B23157" t="str">
            <v>SANTIAGO RODRÍGUEZ RIVAS</v>
          </cell>
        </row>
        <row r="23158">
          <cell r="B23158" t="str">
            <v>INGENIERO CIVIL PRESUPUESTADOR</v>
          </cell>
        </row>
        <row r="23159">
          <cell r="B23159" t="str">
            <v xml:space="preserve">COSTOS Y PRESUPUESTOS </v>
          </cell>
        </row>
        <row r="23160">
          <cell r="B23160" t="str">
            <v>M.P. 161037-0500005 TLM</v>
          </cell>
          <cell r="C23160" t="str">
            <v>ACTIVIDAD No  - PÁGINA 2</v>
          </cell>
        </row>
        <row r="23161">
          <cell r="A23161" t="str">
            <v>DEPARTAMENTO DE ANTIOQUIA</v>
          </cell>
        </row>
        <row r="23162">
          <cell r="A23162" t="str">
            <v>MUNICIPIO DE BRICEÑO</v>
          </cell>
        </row>
        <row r="23163">
          <cell r="A23163" t="str">
            <v>PROYECTO: PLANTA DE BENEFICIO ANIMAL DEL MUNICIPIO DE BRICEÑO - ANTIOQUIA</v>
          </cell>
        </row>
        <row r="23165">
          <cell r="A23165" t="str">
            <v>MEMORIAS DE OBRA</v>
          </cell>
        </row>
        <row r="23167">
          <cell r="A23167" t="str">
            <v>No.</v>
          </cell>
          <cell r="B23167" t="str">
            <v>DESCRIPCIÓN</v>
          </cell>
          <cell r="F23167" t="str">
            <v>ÍTEM DE PAGO</v>
          </cell>
          <cell r="G23167" t="str">
            <v>UNIDAD</v>
          </cell>
          <cell r="H23167" t="str">
            <v>CANTIDAD</v>
          </cell>
        </row>
        <row r="23168">
          <cell r="B23168" t="str">
            <v/>
          </cell>
          <cell r="F23168" t="str">
            <v/>
          </cell>
          <cell r="G23168" t="str">
            <v/>
          </cell>
          <cell r="H23168" t="str">
            <v/>
          </cell>
        </row>
        <row r="23170">
          <cell r="A23170" t="str">
            <v>DETALLE</v>
          </cell>
          <cell r="C23170" t="str">
            <v>FACTOR</v>
          </cell>
          <cell r="D23170" t="str">
            <v>CANTIDAD</v>
          </cell>
          <cell r="E23170" t="str">
            <v>A (ML)</v>
          </cell>
          <cell r="F23170" t="str">
            <v>B (M2)</v>
          </cell>
          <cell r="G23170" t="str">
            <v>C (M3)</v>
          </cell>
          <cell r="H23170" t="str">
            <v>TOTAL</v>
          </cell>
        </row>
        <row r="23171">
          <cell r="H23171" t="str">
            <v/>
          </cell>
        </row>
        <row r="23172">
          <cell r="H23172" t="str">
            <v/>
          </cell>
        </row>
        <row r="23173">
          <cell r="H23173" t="str">
            <v/>
          </cell>
        </row>
        <row r="23174">
          <cell r="H23174" t="str">
            <v/>
          </cell>
        </row>
        <row r="23175">
          <cell r="H23175" t="str">
            <v/>
          </cell>
        </row>
        <row r="23176">
          <cell r="H23176" t="str">
            <v/>
          </cell>
        </row>
        <row r="23177">
          <cell r="H23177" t="str">
            <v/>
          </cell>
        </row>
        <row r="23178">
          <cell r="H23178" t="str">
            <v/>
          </cell>
        </row>
        <row r="23179">
          <cell r="H23179" t="str">
            <v/>
          </cell>
        </row>
        <row r="23180">
          <cell r="H23180" t="str">
            <v/>
          </cell>
        </row>
        <row r="23181">
          <cell r="H23181" t="str">
            <v/>
          </cell>
        </row>
        <row r="23182">
          <cell r="H23182" t="str">
            <v/>
          </cell>
        </row>
        <row r="23183">
          <cell r="H23183" t="str">
            <v/>
          </cell>
        </row>
        <row r="23184">
          <cell r="H23184" t="str">
            <v/>
          </cell>
        </row>
        <row r="23185">
          <cell r="H23185" t="str">
            <v/>
          </cell>
        </row>
        <row r="23186">
          <cell r="H23186" t="str">
            <v/>
          </cell>
        </row>
        <row r="23187">
          <cell r="H23187" t="str">
            <v/>
          </cell>
        </row>
        <row r="23188">
          <cell r="H23188" t="str">
            <v/>
          </cell>
        </row>
        <row r="23189">
          <cell r="H23189" t="str">
            <v/>
          </cell>
        </row>
        <row r="23190">
          <cell r="H23190" t="str">
            <v/>
          </cell>
        </row>
        <row r="23191">
          <cell r="H23191" t="str">
            <v/>
          </cell>
        </row>
        <row r="23192">
          <cell r="H23192" t="str">
            <v/>
          </cell>
        </row>
        <row r="23193">
          <cell r="H23193" t="str">
            <v/>
          </cell>
        </row>
        <row r="23194">
          <cell r="H23194" t="str">
            <v/>
          </cell>
        </row>
        <row r="23195">
          <cell r="H23195" t="str">
            <v/>
          </cell>
        </row>
        <row r="23196">
          <cell r="H23196" t="str">
            <v/>
          </cell>
        </row>
        <row r="23197">
          <cell r="H23197" t="str">
            <v/>
          </cell>
        </row>
        <row r="23198">
          <cell r="H23198" t="str">
            <v/>
          </cell>
        </row>
        <row r="23199">
          <cell r="H23199" t="str">
            <v/>
          </cell>
        </row>
        <row r="23200">
          <cell r="H23200" t="str">
            <v/>
          </cell>
        </row>
        <row r="23201">
          <cell r="H23201" t="str">
            <v/>
          </cell>
        </row>
        <row r="23202">
          <cell r="A23202" t="str">
            <v>ACTIVIDAD No  - PÁGINA 1</v>
          </cell>
        </row>
        <row r="23203">
          <cell r="H23203" t="str">
            <v/>
          </cell>
        </row>
        <row r="23204">
          <cell r="H23204" t="str">
            <v/>
          </cell>
        </row>
        <row r="23205">
          <cell r="H23205" t="str">
            <v/>
          </cell>
        </row>
        <row r="23206">
          <cell r="H23206" t="str">
            <v/>
          </cell>
        </row>
        <row r="23207">
          <cell r="H23207" t="str">
            <v/>
          </cell>
        </row>
        <row r="23208">
          <cell r="H23208" t="str">
            <v/>
          </cell>
        </row>
        <row r="23209">
          <cell r="H23209" t="str">
            <v/>
          </cell>
        </row>
        <row r="23210">
          <cell r="H23210" t="str">
            <v/>
          </cell>
        </row>
        <row r="23211">
          <cell r="H23211" t="str">
            <v/>
          </cell>
        </row>
        <row r="23212">
          <cell r="H23212" t="str">
            <v/>
          </cell>
        </row>
        <row r="23213">
          <cell r="H23213" t="str">
            <v/>
          </cell>
        </row>
        <row r="23214">
          <cell r="H23214" t="str">
            <v/>
          </cell>
        </row>
        <row r="23215">
          <cell r="H23215" t="str">
            <v/>
          </cell>
        </row>
        <row r="23216">
          <cell r="H23216" t="str">
            <v/>
          </cell>
        </row>
        <row r="23217">
          <cell r="H23217" t="str">
            <v/>
          </cell>
        </row>
        <row r="23218">
          <cell r="H23218" t="str">
            <v/>
          </cell>
        </row>
        <row r="23219">
          <cell r="H23219" t="str">
            <v/>
          </cell>
        </row>
        <row r="23220">
          <cell r="A23220" t="str">
            <v xml:space="preserve">CANTIDAD TOTAL ACTIVIDAD No </v>
          </cell>
          <cell r="H23220" t="str">
            <v/>
          </cell>
        </row>
        <row r="23221">
          <cell r="A23221" t="str">
            <v>INSERTE PLANO, GRÁFICO O ESQUEMA AQUÍ</v>
          </cell>
        </row>
        <row r="23244">
          <cell r="B23244" t="str">
            <v>SANTIAGO RODRÍGUEZ RIVAS</v>
          </cell>
        </row>
        <row r="23245">
          <cell r="B23245" t="str">
            <v>INGENIERO CIVIL PRESUPUESTADOR</v>
          </cell>
        </row>
        <row r="23246">
          <cell r="B23246" t="str">
            <v xml:space="preserve">COSTOS Y PRESUPUESTOS </v>
          </cell>
        </row>
        <row r="23247">
          <cell r="B23247" t="str">
            <v>M.P. 161037-0500005 TLM</v>
          </cell>
          <cell r="C23247" t="str">
            <v>ACTIVIDAD No  - PÁGINA 2</v>
          </cell>
        </row>
        <row r="23248">
          <cell r="A23248" t="str">
            <v>DEPARTAMENTO DE ANTIOQUIA</v>
          </cell>
        </row>
        <row r="23249">
          <cell r="A23249" t="str">
            <v>MUNICIPIO DE BRICEÑO</v>
          </cell>
        </row>
        <row r="23250">
          <cell r="A23250" t="str">
            <v>PROYECTO: PLANTA DE BENEFICIO ANIMAL DEL MUNICIPIO DE BRICEÑO - ANTIOQUIA</v>
          </cell>
        </row>
        <row r="23252">
          <cell r="A23252" t="str">
            <v>MEMORIAS DE OBRA</v>
          </cell>
        </row>
        <row r="23254">
          <cell r="A23254" t="str">
            <v>No.</v>
          </cell>
          <cell r="B23254" t="str">
            <v>DESCRIPCIÓN</v>
          </cell>
          <cell r="F23254" t="str">
            <v>ÍTEM DE PAGO</v>
          </cell>
          <cell r="G23254" t="str">
            <v>UNIDAD</v>
          </cell>
          <cell r="H23254" t="str">
            <v>CANTIDAD</v>
          </cell>
        </row>
        <row r="23255">
          <cell r="B23255" t="str">
            <v/>
          </cell>
          <cell r="F23255" t="str">
            <v/>
          </cell>
          <cell r="G23255" t="str">
            <v/>
          </cell>
          <cell r="H23255" t="str">
            <v/>
          </cell>
        </row>
        <row r="23257">
          <cell r="A23257" t="str">
            <v>DETALLE</v>
          </cell>
          <cell r="C23257" t="str">
            <v>FACTOR</v>
          </cell>
          <cell r="D23257" t="str">
            <v>CANTIDAD</v>
          </cell>
          <cell r="E23257" t="str">
            <v>A (ML)</v>
          </cell>
          <cell r="F23257" t="str">
            <v>B (M2)</v>
          </cell>
          <cell r="G23257" t="str">
            <v>C (M3)</v>
          </cell>
          <cell r="H23257" t="str">
            <v>TOTAL</v>
          </cell>
        </row>
        <row r="23258">
          <cell r="H23258" t="str">
            <v/>
          </cell>
        </row>
        <row r="23259">
          <cell r="H23259" t="str">
            <v/>
          </cell>
        </row>
        <row r="23260">
          <cell r="H23260" t="str">
            <v/>
          </cell>
        </row>
        <row r="23261">
          <cell r="H23261" t="str">
            <v/>
          </cell>
        </row>
        <row r="23262">
          <cell r="H23262" t="str">
            <v/>
          </cell>
        </row>
        <row r="23263">
          <cell r="H23263" t="str">
            <v/>
          </cell>
        </row>
        <row r="23264">
          <cell r="H23264" t="str">
            <v/>
          </cell>
        </row>
        <row r="23265">
          <cell r="H23265" t="str">
            <v/>
          </cell>
        </row>
        <row r="23266">
          <cell r="H23266" t="str">
            <v/>
          </cell>
        </row>
        <row r="23267">
          <cell r="H23267" t="str">
            <v/>
          </cell>
        </row>
        <row r="23268">
          <cell r="H23268" t="str">
            <v/>
          </cell>
        </row>
        <row r="23269">
          <cell r="H23269" t="str">
            <v/>
          </cell>
        </row>
        <row r="23270">
          <cell r="H23270" t="str">
            <v/>
          </cell>
        </row>
        <row r="23271">
          <cell r="H23271" t="str">
            <v/>
          </cell>
        </row>
        <row r="23272">
          <cell r="H23272" t="str">
            <v/>
          </cell>
        </row>
        <row r="23273">
          <cell r="H23273" t="str">
            <v/>
          </cell>
        </row>
        <row r="23274">
          <cell r="H23274" t="str">
            <v/>
          </cell>
        </row>
        <row r="23275">
          <cell r="H23275" t="str">
            <v/>
          </cell>
        </row>
        <row r="23276">
          <cell r="H23276" t="str">
            <v/>
          </cell>
        </row>
        <row r="23277">
          <cell r="H23277" t="str">
            <v/>
          </cell>
        </row>
        <row r="23278">
          <cell r="H23278" t="str">
            <v/>
          </cell>
        </row>
        <row r="23279">
          <cell r="H23279" t="str">
            <v/>
          </cell>
        </row>
        <row r="23280">
          <cell r="H23280" t="str">
            <v/>
          </cell>
        </row>
        <row r="23281">
          <cell r="H23281" t="str">
            <v/>
          </cell>
        </row>
        <row r="23282">
          <cell r="H23282" t="str">
            <v/>
          </cell>
        </row>
        <row r="23283">
          <cell r="H23283" t="str">
            <v/>
          </cell>
        </row>
        <row r="23284">
          <cell r="H23284" t="str">
            <v/>
          </cell>
        </row>
        <row r="23285">
          <cell r="H23285" t="str">
            <v/>
          </cell>
        </row>
        <row r="23286">
          <cell r="H23286" t="str">
            <v/>
          </cell>
        </row>
        <row r="23287">
          <cell r="H23287" t="str">
            <v/>
          </cell>
        </row>
        <row r="23288">
          <cell r="H23288" t="str">
            <v/>
          </cell>
        </row>
        <row r="23289">
          <cell r="A23289" t="str">
            <v>ACTIVIDAD No  - PÁGINA 1</v>
          </cell>
        </row>
        <row r="23290">
          <cell r="H23290" t="str">
            <v/>
          </cell>
        </row>
        <row r="23291">
          <cell r="H23291" t="str">
            <v/>
          </cell>
        </row>
        <row r="23292">
          <cell r="H23292" t="str">
            <v/>
          </cell>
        </row>
        <row r="23293">
          <cell r="H23293" t="str">
            <v/>
          </cell>
        </row>
        <row r="23294">
          <cell r="H23294" t="str">
            <v/>
          </cell>
        </row>
        <row r="23295">
          <cell r="H23295" t="str">
            <v/>
          </cell>
        </row>
        <row r="23296">
          <cell r="H23296" t="str">
            <v/>
          </cell>
        </row>
        <row r="23297">
          <cell r="H23297" t="str">
            <v/>
          </cell>
        </row>
        <row r="23298">
          <cell r="H23298" t="str">
            <v/>
          </cell>
        </row>
        <row r="23299">
          <cell r="H23299" t="str">
            <v/>
          </cell>
        </row>
        <row r="23300">
          <cell r="H23300" t="str">
            <v/>
          </cell>
        </row>
        <row r="23301">
          <cell r="H23301" t="str">
            <v/>
          </cell>
        </row>
        <row r="23302">
          <cell r="H23302" t="str">
            <v/>
          </cell>
        </row>
        <row r="23303">
          <cell r="H23303" t="str">
            <v/>
          </cell>
        </row>
        <row r="23304">
          <cell r="H23304" t="str">
            <v/>
          </cell>
        </row>
        <row r="23305">
          <cell r="H23305" t="str">
            <v/>
          </cell>
        </row>
        <row r="23306">
          <cell r="H23306" t="str">
            <v/>
          </cell>
        </row>
        <row r="23307">
          <cell r="A23307" t="str">
            <v xml:space="preserve">CANTIDAD TOTAL ACTIVIDAD No </v>
          </cell>
          <cell r="H23307" t="str">
            <v/>
          </cell>
        </row>
        <row r="23308">
          <cell r="A23308" t="str">
            <v>INSERTE PLANO, GRÁFICO O ESQUEMA AQUÍ</v>
          </cell>
        </row>
        <row r="23331">
          <cell r="B23331" t="str">
            <v>SANTIAGO RODRÍGUEZ RIVAS</v>
          </cell>
        </row>
        <row r="23332">
          <cell r="B23332" t="str">
            <v>INGENIERO CIVIL PRESUPUESTADOR</v>
          </cell>
        </row>
        <row r="23333">
          <cell r="B23333" t="str">
            <v xml:space="preserve">COSTOS Y PRESUPUESTOS </v>
          </cell>
        </row>
        <row r="23334">
          <cell r="B23334" t="str">
            <v>M.P. 161037-0500005 TLM</v>
          </cell>
          <cell r="C23334" t="str">
            <v>ACTIVIDAD No  - PÁGINA 2</v>
          </cell>
        </row>
        <row r="23335">
          <cell r="A23335" t="str">
            <v>DEPARTAMENTO DE ANTIOQUIA</v>
          </cell>
        </row>
        <row r="23336">
          <cell r="A23336" t="str">
            <v>MUNICIPIO DE BRICEÑO</v>
          </cell>
        </row>
        <row r="23337">
          <cell r="A23337" t="str">
            <v>PROYECTO: PLANTA DE BENEFICIO ANIMAL DEL MUNICIPIO DE BRICEÑO - ANTIOQUIA</v>
          </cell>
        </row>
        <row r="23339">
          <cell r="A23339" t="str">
            <v>MEMORIAS DE OBRA</v>
          </cell>
        </row>
        <row r="23341">
          <cell r="A23341" t="str">
            <v>No.</v>
          </cell>
          <cell r="B23341" t="str">
            <v>DESCRIPCIÓN</v>
          </cell>
          <cell r="F23341" t="str">
            <v>ÍTEM DE PAGO</v>
          </cell>
          <cell r="G23341" t="str">
            <v>UNIDAD</v>
          </cell>
          <cell r="H23341" t="str">
            <v>CANTIDAD</v>
          </cell>
        </row>
        <row r="23342">
          <cell r="B23342" t="str">
            <v/>
          </cell>
          <cell r="F23342" t="str">
            <v/>
          </cell>
          <cell r="G23342" t="str">
            <v/>
          </cell>
          <cell r="H23342" t="str">
            <v/>
          </cell>
        </row>
        <row r="23344">
          <cell r="A23344" t="str">
            <v>DETALLE</v>
          </cell>
          <cell r="C23344" t="str">
            <v>FACTOR</v>
          </cell>
          <cell r="D23344" t="str">
            <v>CANTIDAD</v>
          </cell>
          <cell r="E23344" t="str">
            <v>A (ML)</v>
          </cell>
          <cell r="F23344" t="str">
            <v>B (M2)</v>
          </cell>
          <cell r="G23344" t="str">
            <v>C (M3)</v>
          </cell>
          <cell r="H23344" t="str">
            <v>TOTAL</v>
          </cell>
        </row>
        <row r="23345">
          <cell r="H23345" t="str">
            <v/>
          </cell>
        </row>
        <row r="23346">
          <cell r="H23346" t="str">
            <v/>
          </cell>
        </row>
        <row r="23347">
          <cell r="H23347" t="str">
            <v/>
          </cell>
        </row>
        <row r="23348">
          <cell r="H23348" t="str">
            <v/>
          </cell>
        </row>
        <row r="23349">
          <cell r="H23349" t="str">
            <v/>
          </cell>
        </row>
        <row r="23350">
          <cell r="H23350" t="str">
            <v/>
          </cell>
        </row>
        <row r="23351">
          <cell r="H23351" t="str">
            <v/>
          </cell>
        </row>
        <row r="23352">
          <cell r="H23352" t="str">
            <v/>
          </cell>
        </row>
        <row r="23353">
          <cell r="H23353" t="str">
            <v/>
          </cell>
        </row>
        <row r="23354">
          <cell r="H23354" t="str">
            <v/>
          </cell>
        </row>
        <row r="23355">
          <cell r="H23355" t="str">
            <v/>
          </cell>
        </row>
        <row r="23356">
          <cell r="H23356" t="str">
            <v/>
          </cell>
        </row>
        <row r="23357">
          <cell r="H23357" t="str">
            <v/>
          </cell>
        </row>
        <row r="23358">
          <cell r="H23358" t="str">
            <v/>
          </cell>
        </row>
        <row r="23359">
          <cell r="H23359" t="str">
            <v/>
          </cell>
        </row>
        <row r="23360">
          <cell r="H23360" t="str">
            <v/>
          </cell>
        </row>
        <row r="23361">
          <cell r="H23361" t="str">
            <v/>
          </cell>
        </row>
        <row r="23362">
          <cell r="H23362" t="str">
            <v/>
          </cell>
        </row>
        <row r="23363">
          <cell r="H23363" t="str">
            <v/>
          </cell>
        </row>
        <row r="23364">
          <cell r="H23364" t="str">
            <v/>
          </cell>
        </row>
        <row r="23365">
          <cell r="H23365" t="str">
            <v/>
          </cell>
        </row>
        <row r="23366">
          <cell r="H23366" t="str">
            <v/>
          </cell>
        </row>
        <row r="23367">
          <cell r="H23367" t="str">
            <v/>
          </cell>
        </row>
        <row r="23368">
          <cell r="H23368" t="str">
            <v/>
          </cell>
        </row>
        <row r="23369">
          <cell r="H23369" t="str">
            <v/>
          </cell>
        </row>
        <row r="23370">
          <cell r="H23370" t="str">
            <v/>
          </cell>
        </row>
        <row r="23371">
          <cell r="H23371" t="str">
            <v/>
          </cell>
        </row>
        <row r="23372">
          <cell r="H23372" t="str">
            <v/>
          </cell>
        </row>
        <row r="23373">
          <cell r="H23373" t="str">
            <v/>
          </cell>
        </row>
        <row r="23374">
          <cell r="H23374" t="str">
            <v/>
          </cell>
        </row>
        <row r="23375">
          <cell r="H23375" t="str">
            <v/>
          </cell>
        </row>
        <row r="23376">
          <cell r="A23376" t="str">
            <v>ACTIVIDAD No  - PÁGINA 1</v>
          </cell>
        </row>
        <row r="23377">
          <cell r="H23377" t="str">
            <v/>
          </cell>
        </row>
        <row r="23378">
          <cell r="H23378" t="str">
            <v/>
          </cell>
        </row>
        <row r="23379">
          <cell r="H23379" t="str">
            <v/>
          </cell>
        </row>
        <row r="23380">
          <cell r="H23380" t="str">
            <v/>
          </cell>
        </row>
        <row r="23381">
          <cell r="H23381" t="str">
            <v/>
          </cell>
        </row>
        <row r="23382">
          <cell r="H23382" t="str">
            <v/>
          </cell>
        </row>
        <row r="23383">
          <cell r="H23383" t="str">
            <v/>
          </cell>
        </row>
        <row r="23384">
          <cell r="H23384" t="str">
            <v/>
          </cell>
        </row>
        <row r="23385">
          <cell r="H23385" t="str">
            <v/>
          </cell>
        </row>
        <row r="23386">
          <cell r="H23386" t="str">
            <v/>
          </cell>
        </row>
        <row r="23387">
          <cell r="H23387" t="str">
            <v/>
          </cell>
        </row>
        <row r="23388">
          <cell r="H23388" t="str">
            <v/>
          </cell>
        </row>
        <row r="23389">
          <cell r="H23389" t="str">
            <v/>
          </cell>
        </row>
        <row r="23390">
          <cell r="H23390" t="str">
            <v/>
          </cell>
        </row>
        <row r="23391">
          <cell r="H23391" t="str">
            <v/>
          </cell>
        </row>
        <row r="23392">
          <cell r="H23392" t="str">
            <v/>
          </cell>
        </row>
        <row r="23393">
          <cell r="H23393" t="str">
            <v/>
          </cell>
        </row>
        <row r="23394">
          <cell r="A23394" t="str">
            <v xml:space="preserve">CANTIDAD TOTAL ACTIVIDAD No </v>
          </cell>
          <cell r="H23394" t="str">
            <v/>
          </cell>
        </row>
        <row r="23395">
          <cell r="A23395" t="str">
            <v>INSERTE PLANO, GRÁFICO O ESQUEMA AQUÍ</v>
          </cell>
        </row>
        <row r="23418">
          <cell r="B23418" t="str">
            <v>SANTIAGO RODRÍGUEZ RIVAS</v>
          </cell>
        </row>
        <row r="23419">
          <cell r="B23419" t="str">
            <v>INGENIERO CIVIL PRESUPUESTADOR</v>
          </cell>
        </row>
        <row r="23420">
          <cell r="B23420" t="str">
            <v xml:space="preserve">COSTOS Y PRESUPUESTOS </v>
          </cell>
        </row>
        <row r="23421">
          <cell r="B23421" t="str">
            <v>M.P. 161037-0500005 TLM</v>
          </cell>
          <cell r="C23421" t="str">
            <v>ACTIVIDAD No  - PÁGINA 2</v>
          </cell>
        </row>
        <row r="23422">
          <cell r="A23422" t="str">
            <v>DEPARTAMENTO DE ANTIOQUIA</v>
          </cell>
        </row>
        <row r="23423">
          <cell r="A23423" t="str">
            <v>MUNICIPIO DE BRICEÑO</v>
          </cell>
        </row>
        <row r="23424">
          <cell r="A23424" t="str">
            <v>PROYECTO: PLANTA DE BENEFICIO ANIMAL DEL MUNICIPIO DE BRICEÑO - ANTIOQUIA</v>
          </cell>
        </row>
        <row r="23426">
          <cell r="A23426" t="str">
            <v>MEMORIAS DE OBRA</v>
          </cell>
        </row>
        <row r="23428">
          <cell r="A23428" t="str">
            <v>No.</v>
          </cell>
          <cell r="B23428" t="str">
            <v>DESCRIPCIÓN</v>
          </cell>
          <cell r="F23428" t="str">
            <v>ÍTEM DE PAGO</v>
          </cell>
          <cell r="G23428" t="str">
            <v>UNIDAD</v>
          </cell>
          <cell r="H23428" t="str">
            <v>CANTIDAD</v>
          </cell>
        </row>
        <row r="23429">
          <cell r="B23429" t="str">
            <v/>
          </cell>
          <cell r="F23429" t="str">
            <v/>
          </cell>
          <cell r="G23429" t="str">
            <v/>
          </cell>
          <cell r="H23429" t="str">
            <v/>
          </cell>
        </row>
        <row r="23431">
          <cell r="A23431" t="str">
            <v>DETALLE</v>
          </cell>
          <cell r="C23431" t="str">
            <v>FACTOR</v>
          </cell>
          <cell r="D23431" t="str">
            <v>CANTIDAD</v>
          </cell>
          <cell r="E23431" t="str">
            <v>A (ML)</v>
          </cell>
          <cell r="F23431" t="str">
            <v>B (M2)</v>
          </cell>
          <cell r="G23431" t="str">
            <v>C (M3)</v>
          </cell>
          <cell r="H23431" t="str">
            <v>TOTAL</v>
          </cell>
        </row>
        <row r="23432">
          <cell r="H23432" t="str">
            <v/>
          </cell>
        </row>
        <row r="23433">
          <cell r="H23433" t="str">
            <v/>
          </cell>
        </row>
        <row r="23434">
          <cell r="H23434" t="str">
            <v/>
          </cell>
        </row>
        <row r="23435">
          <cell r="H23435" t="str">
            <v/>
          </cell>
        </row>
        <row r="23436">
          <cell r="H23436" t="str">
            <v/>
          </cell>
        </row>
        <row r="23437">
          <cell r="H23437" t="str">
            <v/>
          </cell>
        </row>
        <row r="23438">
          <cell r="H23438" t="str">
            <v/>
          </cell>
        </row>
        <row r="23439">
          <cell r="H23439" t="str">
            <v/>
          </cell>
        </row>
        <row r="23440">
          <cell r="H23440" t="str">
            <v/>
          </cell>
        </row>
        <row r="23441">
          <cell r="H23441" t="str">
            <v/>
          </cell>
        </row>
        <row r="23442">
          <cell r="H23442" t="str">
            <v/>
          </cell>
        </row>
        <row r="23443">
          <cell r="H23443" t="str">
            <v/>
          </cell>
        </row>
        <row r="23444">
          <cell r="H23444" t="str">
            <v/>
          </cell>
        </row>
        <row r="23445">
          <cell r="H23445" t="str">
            <v/>
          </cell>
        </row>
        <row r="23446">
          <cell r="H23446" t="str">
            <v/>
          </cell>
        </row>
        <row r="23447">
          <cell r="H23447" t="str">
            <v/>
          </cell>
        </row>
        <row r="23448">
          <cell r="H23448" t="str">
            <v/>
          </cell>
        </row>
        <row r="23449">
          <cell r="H23449" t="str">
            <v/>
          </cell>
        </row>
        <row r="23450">
          <cell r="H23450" t="str">
            <v/>
          </cell>
        </row>
        <row r="23451">
          <cell r="H23451" t="str">
            <v/>
          </cell>
        </row>
        <row r="23452">
          <cell r="H23452" t="str">
            <v/>
          </cell>
        </row>
        <row r="23453">
          <cell r="H23453" t="str">
            <v/>
          </cell>
        </row>
        <row r="23454">
          <cell r="H23454" t="str">
            <v/>
          </cell>
        </row>
        <row r="23455">
          <cell r="H23455" t="str">
            <v/>
          </cell>
        </row>
        <row r="23456">
          <cell r="H23456" t="str">
            <v/>
          </cell>
        </row>
        <row r="23457">
          <cell r="H23457" t="str">
            <v/>
          </cell>
        </row>
        <row r="23458">
          <cell r="H23458" t="str">
            <v/>
          </cell>
        </row>
        <row r="23459">
          <cell r="H23459" t="str">
            <v/>
          </cell>
        </row>
        <row r="23460">
          <cell r="H23460" t="str">
            <v/>
          </cell>
        </row>
        <row r="23461">
          <cell r="H23461" t="str">
            <v/>
          </cell>
        </row>
        <row r="23462">
          <cell r="H23462" t="str">
            <v/>
          </cell>
        </row>
        <row r="23463">
          <cell r="A23463" t="str">
            <v>ACTIVIDAD No  - PÁGINA 1</v>
          </cell>
        </row>
        <row r="23464">
          <cell r="H23464" t="str">
            <v/>
          </cell>
        </row>
        <row r="23465">
          <cell r="H23465" t="str">
            <v/>
          </cell>
        </row>
        <row r="23466">
          <cell r="H23466" t="str">
            <v/>
          </cell>
        </row>
        <row r="23467">
          <cell r="H23467" t="str">
            <v/>
          </cell>
        </row>
        <row r="23468">
          <cell r="H23468" t="str">
            <v/>
          </cell>
        </row>
        <row r="23469">
          <cell r="H23469" t="str">
            <v/>
          </cell>
        </row>
        <row r="23470">
          <cell r="H23470" t="str">
            <v/>
          </cell>
        </row>
        <row r="23471">
          <cell r="H23471" t="str">
            <v/>
          </cell>
        </row>
        <row r="23472">
          <cell r="H23472" t="str">
            <v/>
          </cell>
        </row>
        <row r="23473">
          <cell r="H23473" t="str">
            <v/>
          </cell>
        </row>
        <row r="23474">
          <cell r="H23474" t="str">
            <v/>
          </cell>
        </row>
        <row r="23475">
          <cell r="H23475" t="str">
            <v/>
          </cell>
        </row>
        <row r="23476">
          <cell r="H23476" t="str">
            <v/>
          </cell>
        </row>
        <row r="23477">
          <cell r="H23477" t="str">
            <v/>
          </cell>
        </row>
        <row r="23478">
          <cell r="H23478" t="str">
            <v/>
          </cell>
        </row>
        <row r="23479">
          <cell r="H23479" t="str">
            <v/>
          </cell>
        </row>
        <row r="23480">
          <cell r="H23480" t="str">
            <v/>
          </cell>
        </row>
        <row r="23481">
          <cell r="A23481" t="str">
            <v xml:space="preserve">CANTIDAD TOTAL ACTIVIDAD No </v>
          </cell>
          <cell r="H23481" t="str">
            <v/>
          </cell>
        </row>
        <row r="23482">
          <cell r="A23482" t="str">
            <v>INSERTE PLANO, GRÁFICO O ESQUEMA AQUÍ</v>
          </cell>
        </row>
        <row r="23505">
          <cell r="B23505" t="str">
            <v>SANTIAGO RODRÍGUEZ RIVAS</v>
          </cell>
        </row>
        <row r="23506">
          <cell r="B23506" t="str">
            <v>INGENIERO CIVIL PRESUPUESTADOR</v>
          </cell>
        </row>
        <row r="23507">
          <cell r="B23507" t="str">
            <v xml:space="preserve">COSTOS Y PRESUPUESTOS </v>
          </cell>
        </row>
        <row r="23508">
          <cell r="B23508" t="str">
            <v>M.P. 161037-0500005 TLM</v>
          </cell>
          <cell r="C23508" t="str">
            <v>ACTIVIDAD No  - PÁGINA 2</v>
          </cell>
        </row>
        <row r="23509">
          <cell r="A23509" t="str">
            <v>DEPARTAMENTO DE ANTIOQUIA</v>
          </cell>
        </row>
        <row r="23510">
          <cell r="A23510" t="str">
            <v>MUNICIPIO DE BRICEÑO</v>
          </cell>
        </row>
        <row r="23511">
          <cell r="A23511" t="str">
            <v>PROYECTO: PLANTA DE BENEFICIO ANIMAL DEL MUNICIPIO DE BRICEÑO - ANTIOQUIA</v>
          </cell>
        </row>
        <row r="23513">
          <cell r="A23513" t="str">
            <v>MEMORIAS DE OBRA</v>
          </cell>
        </row>
        <row r="23515">
          <cell r="A23515" t="str">
            <v>No.</v>
          </cell>
          <cell r="B23515" t="str">
            <v>DESCRIPCIÓN</v>
          </cell>
          <cell r="F23515" t="str">
            <v>ÍTEM DE PAGO</v>
          </cell>
          <cell r="G23515" t="str">
            <v>UNIDAD</v>
          </cell>
          <cell r="H23515" t="str">
            <v>CANTIDAD</v>
          </cell>
        </row>
        <row r="23516">
          <cell r="B23516" t="str">
            <v/>
          </cell>
          <cell r="F23516" t="str">
            <v/>
          </cell>
          <cell r="G23516" t="str">
            <v/>
          </cell>
          <cell r="H23516" t="str">
            <v/>
          </cell>
        </row>
        <row r="23518">
          <cell r="A23518" t="str">
            <v>DETALLE</v>
          </cell>
          <cell r="C23518" t="str">
            <v>FACTOR</v>
          </cell>
          <cell r="D23518" t="str">
            <v>CANTIDAD</v>
          </cell>
          <cell r="E23518" t="str">
            <v>A (ML)</v>
          </cell>
          <cell r="F23518" t="str">
            <v>B (M2)</v>
          </cell>
          <cell r="G23518" t="str">
            <v>C (M3)</v>
          </cell>
          <cell r="H23518" t="str">
            <v>TOTAL</v>
          </cell>
        </row>
        <row r="23519">
          <cell r="H23519" t="str">
            <v/>
          </cell>
        </row>
        <row r="23520">
          <cell r="H23520" t="str">
            <v/>
          </cell>
        </row>
        <row r="23521">
          <cell r="H23521" t="str">
            <v/>
          </cell>
        </row>
        <row r="23522">
          <cell r="H23522" t="str">
            <v/>
          </cell>
        </row>
        <row r="23523">
          <cell r="H23523" t="str">
            <v/>
          </cell>
        </row>
        <row r="23524">
          <cell r="H23524" t="str">
            <v/>
          </cell>
        </row>
        <row r="23525">
          <cell r="H23525" t="str">
            <v/>
          </cell>
        </row>
        <row r="23526">
          <cell r="H23526" t="str">
            <v/>
          </cell>
        </row>
        <row r="23527">
          <cell r="H23527" t="str">
            <v/>
          </cell>
        </row>
        <row r="23528">
          <cell r="H23528" t="str">
            <v/>
          </cell>
        </row>
        <row r="23529">
          <cell r="H23529" t="str">
            <v/>
          </cell>
        </row>
        <row r="23530">
          <cell r="H23530" t="str">
            <v/>
          </cell>
        </row>
        <row r="23531">
          <cell r="H23531" t="str">
            <v/>
          </cell>
        </row>
        <row r="23532">
          <cell r="H23532" t="str">
            <v/>
          </cell>
        </row>
        <row r="23533">
          <cell r="H23533" t="str">
            <v/>
          </cell>
        </row>
        <row r="23534">
          <cell r="H23534" t="str">
            <v/>
          </cell>
        </row>
        <row r="23535">
          <cell r="H23535" t="str">
            <v/>
          </cell>
        </row>
        <row r="23536">
          <cell r="H23536" t="str">
            <v/>
          </cell>
        </row>
        <row r="23537">
          <cell r="H23537" t="str">
            <v/>
          </cell>
        </row>
        <row r="23538">
          <cell r="H23538" t="str">
            <v/>
          </cell>
        </row>
        <row r="23539">
          <cell r="H23539" t="str">
            <v/>
          </cell>
        </row>
        <row r="23540">
          <cell r="H23540" t="str">
            <v/>
          </cell>
        </row>
        <row r="23541">
          <cell r="H23541" t="str">
            <v/>
          </cell>
        </row>
        <row r="23542">
          <cell r="H23542" t="str">
            <v/>
          </cell>
        </row>
        <row r="23543">
          <cell r="H23543" t="str">
            <v/>
          </cell>
        </row>
        <row r="23544">
          <cell r="H23544" t="str">
            <v/>
          </cell>
        </row>
        <row r="23545">
          <cell r="H23545" t="str">
            <v/>
          </cell>
        </row>
        <row r="23546">
          <cell r="H23546" t="str">
            <v/>
          </cell>
        </row>
        <row r="23547">
          <cell r="H23547" t="str">
            <v/>
          </cell>
        </row>
        <row r="23548">
          <cell r="H23548" t="str">
            <v/>
          </cell>
        </row>
        <row r="23549">
          <cell r="H23549" t="str">
            <v/>
          </cell>
        </row>
        <row r="23550">
          <cell r="H23550" t="str">
            <v/>
          </cell>
        </row>
        <row r="23551">
          <cell r="H23551" t="str">
            <v/>
          </cell>
        </row>
        <row r="23552">
          <cell r="A23552" t="str">
            <v>ACTIVIDAD No  - PÁGINA 1</v>
          </cell>
        </row>
        <row r="23553">
          <cell r="H23553" t="str">
            <v/>
          </cell>
        </row>
        <row r="23554">
          <cell r="H23554" t="str">
            <v/>
          </cell>
        </row>
        <row r="23555">
          <cell r="H23555" t="str">
            <v/>
          </cell>
        </row>
        <row r="23556">
          <cell r="H23556" t="str">
            <v/>
          </cell>
        </row>
        <row r="23557">
          <cell r="H23557" t="str">
            <v/>
          </cell>
        </row>
        <row r="23558">
          <cell r="H23558" t="str">
            <v/>
          </cell>
        </row>
        <row r="23559">
          <cell r="H23559" t="str">
            <v/>
          </cell>
        </row>
        <row r="23560">
          <cell r="H23560" t="str">
            <v/>
          </cell>
        </row>
        <row r="23561">
          <cell r="H23561" t="str">
            <v/>
          </cell>
        </row>
        <row r="23562">
          <cell r="H23562" t="str">
            <v/>
          </cell>
        </row>
        <row r="23563">
          <cell r="H23563" t="str">
            <v/>
          </cell>
        </row>
        <row r="23564">
          <cell r="H23564" t="str">
            <v/>
          </cell>
        </row>
        <row r="23565">
          <cell r="H23565" t="str">
            <v/>
          </cell>
        </row>
        <row r="23566">
          <cell r="H23566" t="str">
            <v/>
          </cell>
        </row>
        <row r="23567">
          <cell r="H23567" t="str">
            <v/>
          </cell>
        </row>
        <row r="23568">
          <cell r="H23568" t="str">
            <v/>
          </cell>
        </row>
        <row r="23569">
          <cell r="H23569" t="str">
            <v/>
          </cell>
        </row>
        <row r="23570">
          <cell r="A23570" t="str">
            <v xml:space="preserve">CANTIDAD TOTAL ACTIVIDAD No </v>
          </cell>
          <cell r="H23570" t="str">
            <v/>
          </cell>
        </row>
        <row r="23571">
          <cell r="A23571" t="str">
            <v>INSERTE PLANO, GRÁFICO O ESQUEMA AQUÍ</v>
          </cell>
        </row>
        <row r="23594">
          <cell r="B23594" t="str">
            <v>SANTIAGO RODRÍGUEZ RIVAS</v>
          </cell>
        </row>
        <row r="23595">
          <cell r="B23595" t="str">
            <v>INGENIERO CIVIL PRESUPUESTADOR</v>
          </cell>
        </row>
        <row r="23596">
          <cell r="B23596" t="str">
            <v xml:space="preserve">COSTOS Y PRESUPUESTOS </v>
          </cell>
        </row>
        <row r="23597">
          <cell r="B23597" t="str">
            <v>M.P. 161037-0500005 TLM</v>
          </cell>
          <cell r="C23597" t="str">
            <v>ACTIVIDAD No  - PÁGINA 2</v>
          </cell>
        </row>
        <row r="23598">
          <cell r="A23598" t="str">
            <v>DEPARTAMENTO DE ANTIOQUIA</v>
          </cell>
        </row>
        <row r="23599">
          <cell r="A23599" t="str">
            <v>MUNICIPIO DE BRICEÑO</v>
          </cell>
        </row>
        <row r="23600">
          <cell r="A23600" t="str">
            <v>PROYECTO: PLANTA DE BENEFICIO ANIMAL DEL MUNICIPIO DE BRICEÑO - ANTIOQUIA</v>
          </cell>
        </row>
        <row r="23602">
          <cell r="A23602" t="str">
            <v>MEMORIAS DE OBRA</v>
          </cell>
        </row>
        <row r="23604">
          <cell r="A23604" t="str">
            <v>No.</v>
          </cell>
          <cell r="B23604" t="str">
            <v>DESCRIPCIÓN</v>
          </cell>
          <cell r="F23604" t="str">
            <v>ÍTEM DE PAGO</v>
          </cell>
          <cell r="G23604" t="str">
            <v>UNIDAD</v>
          </cell>
          <cell r="H23604" t="str">
            <v>CANTIDAD</v>
          </cell>
        </row>
        <row r="23605">
          <cell r="B23605" t="str">
            <v/>
          </cell>
          <cell r="F23605" t="str">
            <v/>
          </cell>
          <cell r="G23605" t="str">
            <v/>
          </cell>
          <cell r="H23605" t="str">
            <v/>
          </cell>
        </row>
        <row r="23607">
          <cell r="A23607" t="str">
            <v>DETALLE</v>
          </cell>
          <cell r="C23607" t="str">
            <v>FACTOR</v>
          </cell>
          <cell r="D23607" t="str">
            <v>CANTIDAD</v>
          </cell>
          <cell r="E23607" t="str">
            <v>A (ML)</v>
          </cell>
          <cell r="F23607" t="str">
            <v>B (M2)</v>
          </cell>
          <cell r="G23607" t="str">
            <v>C (M3)</v>
          </cell>
          <cell r="H23607" t="str">
            <v>TOTAL</v>
          </cell>
        </row>
        <row r="23608">
          <cell r="H23608" t="str">
            <v/>
          </cell>
        </row>
        <row r="23609">
          <cell r="H23609" t="str">
            <v/>
          </cell>
        </row>
        <row r="23610">
          <cell r="H23610" t="str">
            <v/>
          </cell>
        </row>
        <row r="23611">
          <cell r="H23611" t="str">
            <v/>
          </cell>
        </row>
        <row r="23612">
          <cell r="H23612" t="str">
            <v/>
          </cell>
        </row>
        <row r="23613">
          <cell r="H23613" t="str">
            <v/>
          </cell>
        </row>
        <row r="23614">
          <cell r="H23614" t="str">
            <v/>
          </cell>
        </row>
        <row r="23615">
          <cell r="H23615" t="str">
            <v/>
          </cell>
        </row>
        <row r="23616">
          <cell r="H23616" t="str">
            <v/>
          </cell>
        </row>
        <row r="23617">
          <cell r="H23617" t="str">
            <v/>
          </cell>
        </row>
        <row r="23618">
          <cell r="H23618" t="str">
            <v/>
          </cell>
        </row>
        <row r="23619">
          <cell r="H23619" t="str">
            <v/>
          </cell>
        </row>
        <row r="23620">
          <cell r="H23620" t="str">
            <v/>
          </cell>
        </row>
        <row r="23621">
          <cell r="H23621" t="str">
            <v/>
          </cell>
        </row>
        <row r="23622">
          <cell r="H23622" t="str">
            <v/>
          </cell>
        </row>
        <row r="23623">
          <cell r="H23623" t="str">
            <v/>
          </cell>
        </row>
        <row r="23624">
          <cell r="H23624" t="str">
            <v/>
          </cell>
        </row>
        <row r="23625">
          <cell r="H23625" t="str">
            <v/>
          </cell>
        </row>
        <row r="23626">
          <cell r="H23626" t="str">
            <v/>
          </cell>
        </row>
        <row r="23627">
          <cell r="H23627" t="str">
            <v/>
          </cell>
        </row>
        <row r="23628">
          <cell r="H23628" t="str">
            <v/>
          </cell>
        </row>
        <row r="23629">
          <cell r="H23629" t="str">
            <v/>
          </cell>
        </row>
        <row r="23630">
          <cell r="H23630" t="str">
            <v/>
          </cell>
        </row>
        <row r="23631">
          <cell r="H23631" t="str">
            <v/>
          </cell>
        </row>
        <row r="23632">
          <cell r="H23632" t="str">
            <v/>
          </cell>
        </row>
        <row r="23633">
          <cell r="H23633" t="str">
            <v/>
          </cell>
        </row>
        <row r="23634">
          <cell r="H23634" t="str">
            <v/>
          </cell>
        </row>
        <row r="23635">
          <cell r="H23635" t="str">
            <v/>
          </cell>
        </row>
        <row r="23636">
          <cell r="H23636" t="str">
            <v/>
          </cell>
        </row>
        <row r="23637">
          <cell r="H23637" t="str">
            <v/>
          </cell>
        </row>
        <row r="23638">
          <cell r="H23638" t="str">
            <v/>
          </cell>
        </row>
        <row r="23639">
          <cell r="A23639" t="str">
            <v>ACTIVIDAD No  - PÁGINA 1</v>
          </cell>
        </row>
        <row r="23640">
          <cell r="H23640" t="str">
            <v/>
          </cell>
        </row>
        <row r="23641">
          <cell r="H23641" t="str">
            <v/>
          </cell>
        </row>
        <row r="23642">
          <cell r="H23642" t="str">
            <v/>
          </cell>
        </row>
        <row r="23643">
          <cell r="H23643" t="str">
            <v/>
          </cell>
        </row>
        <row r="23644">
          <cell r="H23644" t="str">
            <v/>
          </cell>
        </row>
        <row r="23645">
          <cell r="H23645" t="str">
            <v/>
          </cell>
        </row>
        <row r="23646">
          <cell r="H23646" t="str">
            <v/>
          </cell>
        </row>
        <row r="23647">
          <cell r="H23647" t="str">
            <v/>
          </cell>
        </row>
        <row r="23648">
          <cell r="H23648" t="str">
            <v/>
          </cell>
        </row>
        <row r="23649">
          <cell r="H23649" t="str">
            <v/>
          </cell>
        </row>
        <row r="23650">
          <cell r="H23650" t="str">
            <v/>
          </cell>
        </row>
        <row r="23651">
          <cell r="H23651" t="str">
            <v/>
          </cell>
        </row>
        <row r="23652">
          <cell r="H23652" t="str">
            <v/>
          </cell>
        </row>
        <row r="23653">
          <cell r="H23653" t="str">
            <v/>
          </cell>
        </row>
        <row r="23654">
          <cell r="H23654" t="str">
            <v/>
          </cell>
        </row>
        <row r="23655">
          <cell r="H23655" t="str">
            <v/>
          </cell>
        </row>
        <row r="23656">
          <cell r="H23656" t="str">
            <v/>
          </cell>
        </row>
        <row r="23657">
          <cell r="A23657" t="str">
            <v xml:space="preserve">CANTIDAD TOTAL ACTIVIDAD No </v>
          </cell>
          <cell r="H23657" t="str">
            <v/>
          </cell>
        </row>
        <row r="23658">
          <cell r="A23658" t="str">
            <v>INSERTE PLANO, GRÁFICO O ESQUEMA AQUÍ</v>
          </cell>
        </row>
        <row r="23681">
          <cell r="B23681" t="str">
            <v>SANTIAGO RODRÍGUEZ RIVAS</v>
          </cell>
        </row>
        <row r="23682">
          <cell r="B23682" t="str">
            <v>INGENIERO CIVIL PRESUPUESTADOR</v>
          </cell>
        </row>
        <row r="23683">
          <cell r="B23683" t="str">
            <v xml:space="preserve">COSTOS Y PRESUPUESTOS </v>
          </cell>
        </row>
        <row r="23684">
          <cell r="B23684" t="str">
            <v>M.P. 161037-0500005 TLM</v>
          </cell>
          <cell r="C23684" t="str">
            <v>ACTIVIDAD No  - PÁGINA 2</v>
          </cell>
        </row>
        <row r="23685">
          <cell r="A23685" t="str">
            <v>DEPARTAMENTO DE ANTIOQUIA</v>
          </cell>
        </row>
        <row r="23686">
          <cell r="A23686" t="str">
            <v>MUNICIPIO DE BRICEÑO</v>
          </cell>
        </row>
        <row r="23687">
          <cell r="A23687" t="str">
            <v>PROYECTO: PLANTA DE BENEFICIO ANIMAL DEL MUNICIPIO DE BRICEÑO - ANTIOQUIA</v>
          </cell>
        </row>
        <row r="23689">
          <cell r="A23689" t="str">
            <v>MEMORIAS DE OBRA</v>
          </cell>
        </row>
        <row r="23691">
          <cell r="A23691" t="str">
            <v>No.</v>
          </cell>
          <cell r="B23691" t="str">
            <v>DESCRIPCIÓN</v>
          </cell>
          <cell r="F23691" t="str">
            <v>ÍTEM DE PAGO</v>
          </cell>
          <cell r="G23691" t="str">
            <v>UNIDAD</v>
          </cell>
          <cell r="H23691" t="str">
            <v>CANTIDAD</v>
          </cell>
        </row>
        <row r="23692">
          <cell r="B23692" t="str">
            <v/>
          </cell>
          <cell r="F23692" t="str">
            <v/>
          </cell>
          <cell r="G23692" t="str">
            <v/>
          </cell>
          <cell r="H23692" t="str">
            <v/>
          </cell>
        </row>
        <row r="23694">
          <cell r="A23694" t="str">
            <v>DETALLE</v>
          </cell>
          <cell r="C23694" t="str">
            <v>FACTOR</v>
          </cell>
          <cell r="D23694" t="str">
            <v>CANTIDAD</v>
          </cell>
          <cell r="E23694" t="str">
            <v>A (ML)</v>
          </cell>
          <cell r="F23694" t="str">
            <v>B (M2)</v>
          </cell>
          <cell r="G23694" t="str">
            <v>C (M3)</v>
          </cell>
          <cell r="H23694" t="str">
            <v>TOTAL</v>
          </cell>
        </row>
        <row r="23695">
          <cell r="H23695" t="str">
            <v/>
          </cell>
        </row>
        <row r="23696">
          <cell r="H23696" t="str">
            <v/>
          </cell>
        </row>
        <row r="23697">
          <cell r="H23697" t="str">
            <v/>
          </cell>
        </row>
        <row r="23698">
          <cell r="H23698" t="str">
            <v/>
          </cell>
        </row>
        <row r="23699">
          <cell r="H23699" t="str">
            <v/>
          </cell>
        </row>
        <row r="23700">
          <cell r="H23700" t="str">
            <v/>
          </cell>
        </row>
        <row r="23701">
          <cell r="H23701" t="str">
            <v/>
          </cell>
        </row>
        <row r="23702">
          <cell r="H23702" t="str">
            <v/>
          </cell>
        </row>
        <row r="23703">
          <cell r="H23703" t="str">
            <v/>
          </cell>
        </row>
        <row r="23704">
          <cell r="H23704" t="str">
            <v/>
          </cell>
        </row>
        <row r="23705">
          <cell r="H23705" t="str">
            <v/>
          </cell>
        </row>
        <row r="23706">
          <cell r="H23706" t="str">
            <v/>
          </cell>
        </row>
        <row r="23707">
          <cell r="H23707" t="str">
            <v/>
          </cell>
        </row>
        <row r="23708">
          <cell r="H23708" t="str">
            <v/>
          </cell>
        </row>
        <row r="23709">
          <cell r="H23709" t="str">
            <v/>
          </cell>
        </row>
        <row r="23710">
          <cell r="H23710" t="str">
            <v/>
          </cell>
        </row>
        <row r="23711">
          <cell r="H23711" t="str">
            <v/>
          </cell>
        </row>
        <row r="23712">
          <cell r="H23712" t="str">
            <v/>
          </cell>
        </row>
        <row r="23713">
          <cell r="H23713" t="str">
            <v/>
          </cell>
        </row>
        <row r="23714">
          <cell r="H23714" t="str">
            <v/>
          </cell>
        </row>
        <row r="23715">
          <cell r="H23715" t="str">
            <v/>
          </cell>
        </row>
        <row r="23716">
          <cell r="H23716" t="str">
            <v/>
          </cell>
        </row>
        <row r="23717">
          <cell r="H23717" t="str">
            <v/>
          </cell>
        </row>
        <row r="23718">
          <cell r="H23718" t="str">
            <v/>
          </cell>
        </row>
        <row r="23719">
          <cell r="H23719" t="str">
            <v/>
          </cell>
        </row>
        <row r="23720">
          <cell r="H23720" t="str">
            <v/>
          </cell>
        </row>
        <row r="23721">
          <cell r="H23721" t="str">
            <v/>
          </cell>
        </row>
        <row r="23722">
          <cell r="H23722" t="str">
            <v/>
          </cell>
        </row>
        <row r="23723">
          <cell r="H23723" t="str">
            <v/>
          </cell>
        </row>
        <row r="23724">
          <cell r="H23724" t="str">
            <v/>
          </cell>
        </row>
        <row r="23725">
          <cell r="H23725" t="str">
            <v/>
          </cell>
        </row>
        <row r="23726">
          <cell r="A23726" t="str">
            <v>ACTIVIDAD No  - PÁGINA 1</v>
          </cell>
        </row>
        <row r="23727">
          <cell r="H23727" t="str">
            <v/>
          </cell>
        </row>
        <row r="23728">
          <cell r="H23728" t="str">
            <v/>
          </cell>
        </row>
        <row r="23729">
          <cell r="H23729" t="str">
            <v/>
          </cell>
        </row>
        <row r="23730">
          <cell r="H23730" t="str">
            <v/>
          </cell>
        </row>
        <row r="23731">
          <cell r="H23731" t="str">
            <v/>
          </cell>
        </row>
        <row r="23732">
          <cell r="H23732" t="str">
            <v/>
          </cell>
        </row>
        <row r="23733">
          <cell r="H23733" t="str">
            <v/>
          </cell>
        </row>
        <row r="23734">
          <cell r="H23734" t="str">
            <v/>
          </cell>
        </row>
        <row r="23735">
          <cell r="H23735" t="str">
            <v/>
          </cell>
        </row>
        <row r="23736">
          <cell r="H23736" t="str">
            <v/>
          </cell>
        </row>
        <row r="23737">
          <cell r="H23737" t="str">
            <v/>
          </cell>
        </row>
        <row r="23738">
          <cell r="H23738" t="str">
            <v/>
          </cell>
        </row>
        <row r="23739">
          <cell r="H23739" t="str">
            <v/>
          </cell>
        </row>
        <row r="23740">
          <cell r="H23740" t="str">
            <v/>
          </cell>
        </row>
        <row r="23741">
          <cell r="H23741" t="str">
            <v/>
          </cell>
        </row>
        <row r="23742">
          <cell r="H23742" t="str">
            <v/>
          </cell>
        </row>
        <row r="23743">
          <cell r="H23743" t="str">
            <v/>
          </cell>
        </row>
        <row r="23744">
          <cell r="A23744" t="str">
            <v xml:space="preserve">CANTIDAD TOTAL ACTIVIDAD No </v>
          </cell>
          <cell r="H23744" t="str">
            <v/>
          </cell>
        </row>
        <row r="23745">
          <cell r="A23745" t="str">
            <v>INSERTE PLANO, GRÁFICO O ESQUEMA AQUÍ</v>
          </cell>
        </row>
        <row r="23768">
          <cell r="B23768" t="str">
            <v>SANTIAGO RODRÍGUEZ RIVAS</v>
          </cell>
        </row>
        <row r="23769">
          <cell r="B23769" t="str">
            <v>INGENIERO CIVIL PRESUPUESTADOR</v>
          </cell>
        </row>
        <row r="23770">
          <cell r="B23770" t="str">
            <v xml:space="preserve">COSTOS Y PRESUPUESTOS </v>
          </cell>
        </row>
        <row r="23771">
          <cell r="B23771" t="str">
            <v>M.P. 161037-0500005 TLM</v>
          </cell>
          <cell r="C23771" t="str">
            <v>ACTIVIDAD No  - PÁGINA 2</v>
          </cell>
        </row>
        <row r="23772">
          <cell r="A23772" t="str">
            <v>DEPARTAMENTO DE ANTIOQUIA</v>
          </cell>
        </row>
        <row r="23773">
          <cell r="A23773" t="str">
            <v>MUNICIPIO DE BRICEÑO</v>
          </cell>
        </row>
        <row r="23774">
          <cell r="A23774" t="str">
            <v>PROYECTO: PLANTA DE BENEFICIO ANIMAL DEL MUNICIPIO DE BRICEÑO - ANTIOQUIA</v>
          </cell>
        </row>
        <row r="23776">
          <cell r="A23776" t="str">
            <v>MEMORIAS DE OBRA</v>
          </cell>
        </row>
        <row r="23778">
          <cell r="A23778" t="str">
            <v>No.</v>
          </cell>
          <cell r="B23778" t="str">
            <v>DESCRIPCIÓN</v>
          </cell>
          <cell r="F23778" t="str">
            <v>ÍTEM DE PAGO</v>
          </cell>
          <cell r="G23778" t="str">
            <v>UNIDAD</v>
          </cell>
          <cell r="H23778" t="str">
            <v>CANTIDAD</v>
          </cell>
        </row>
        <row r="23779">
          <cell r="B23779" t="str">
            <v/>
          </cell>
          <cell r="F23779" t="str">
            <v/>
          </cell>
          <cell r="G23779" t="str">
            <v/>
          </cell>
          <cell r="H23779" t="str">
            <v/>
          </cell>
        </row>
        <row r="23781">
          <cell r="A23781" t="str">
            <v>DETALLE</v>
          </cell>
          <cell r="C23781" t="str">
            <v>FACTOR</v>
          </cell>
          <cell r="D23781" t="str">
            <v>CANTIDAD</v>
          </cell>
          <cell r="E23781" t="str">
            <v>A (ML)</v>
          </cell>
          <cell r="F23781" t="str">
            <v>B (M2)</v>
          </cell>
          <cell r="G23781" t="str">
            <v>C (M3)</v>
          </cell>
          <cell r="H23781" t="str">
            <v>TOTAL</v>
          </cell>
        </row>
        <row r="23782">
          <cell r="H23782" t="str">
            <v/>
          </cell>
        </row>
        <row r="23783">
          <cell r="H23783" t="str">
            <v/>
          </cell>
        </row>
        <row r="23784">
          <cell r="H23784" t="str">
            <v/>
          </cell>
        </row>
        <row r="23785">
          <cell r="H23785" t="str">
            <v/>
          </cell>
        </row>
        <row r="23786">
          <cell r="H23786" t="str">
            <v/>
          </cell>
        </row>
        <row r="23787">
          <cell r="H23787" t="str">
            <v/>
          </cell>
        </row>
        <row r="23788">
          <cell r="H23788" t="str">
            <v/>
          </cell>
        </row>
        <row r="23789">
          <cell r="H23789" t="str">
            <v/>
          </cell>
        </row>
        <row r="23790">
          <cell r="H23790" t="str">
            <v/>
          </cell>
        </row>
        <row r="23791">
          <cell r="H23791" t="str">
            <v/>
          </cell>
        </row>
        <row r="23792">
          <cell r="H23792" t="str">
            <v/>
          </cell>
        </row>
        <row r="23793">
          <cell r="H23793" t="str">
            <v/>
          </cell>
        </row>
        <row r="23794">
          <cell r="H23794" t="str">
            <v/>
          </cell>
        </row>
        <row r="23795">
          <cell r="H23795" t="str">
            <v/>
          </cell>
        </row>
        <row r="23796">
          <cell r="H23796" t="str">
            <v/>
          </cell>
        </row>
        <row r="23797">
          <cell r="H23797" t="str">
            <v/>
          </cell>
        </row>
        <row r="23798">
          <cell r="H23798" t="str">
            <v/>
          </cell>
        </row>
        <row r="23799">
          <cell r="H23799" t="str">
            <v/>
          </cell>
        </row>
        <row r="23800">
          <cell r="H23800" t="str">
            <v/>
          </cell>
        </row>
        <row r="23801">
          <cell r="H23801" t="str">
            <v/>
          </cell>
        </row>
        <row r="23802">
          <cell r="H23802" t="str">
            <v/>
          </cell>
        </row>
        <row r="23803">
          <cell r="H23803" t="str">
            <v/>
          </cell>
        </row>
        <row r="23804">
          <cell r="H23804" t="str">
            <v/>
          </cell>
        </row>
        <row r="23805">
          <cell r="H23805" t="str">
            <v/>
          </cell>
        </row>
        <row r="23806">
          <cell r="H23806" t="str">
            <v/>
          </cell>
        </row>
        <row r="23807">
          <cell r="H23807" t="str">
            <v/>
          </cell>
        </row>
        <row r="23808">
          <cell r="H23808" t="str">
            <v/>
          </cell>
        </row>
        <row r="23809">
          <cell r="H23809" t="str">
            <v/>
          </cell>
        </row>
        <row r="23810">
          <cell r="H23810" t="str">
            <v/>
          </cell>
        </row>
        <row r="23811">
          <cell r="H23811" t="str">
            <v/>
          </cell>
        </row>
        <row r="23812">
          <cell r="H23812" t="str">
            <v/>
          </cell>
        </row>
        <row r="23813">
          <cell r="A23813" t="str">
            <v>ACTIVIDAD No  - PÁGINA 1</v>
          </cell>
        </row>
        <row r="23814">
          <cell r="H23814" t="str">
            <v/>
          </cell>
        </row>
        <row r="23815">
          <cell r="H23815" t="str">
            <v/>
          </cell>
        </row>
        <row r="23816">
          <cell r="H23816" t="str">
            <v/>
          </cell>
        </row>
        <row r="23817">
          <cell r="H23817" t="str">
            <v/>
          </cell>
        </row>
        <row r="23818">
          <cell r="H23818" t="str">
            <v/>
          </cell>
        </row>
        <row r="23819">
          <cell r="H23819" t="str">
            <v/>
          </cell>
        </row>
        <row r="23820">
          <cell r="H23820" t="str">
            <v/>
          </cell>
        </row>
        <row r="23821">
          <cell r="H23821" t="str">
            <v/>
          </cell>
        </row>
        <row r="23822">
          <cell r="H23822" t="str">
            <v/>
          </cell>
        </row>
        <row r="23823">
          <cell r="H23823" t="str">
            <v/>
          </cell>
        </row>
        <row r="23824">
          <cell r="H23824" t="str">
            <v/>
          </cell>
        </row>
        <row r="23825">
          <cell r="H23825" t="str">
            <v/>
          </cell>
        </row>
        <row r="23826">
          <cell r="H23826" t="str">
            <v/>
          </cell>
        </row>
        <row r="23827">
          <cell r="H23827" t="str">
            <v/>
          </cell>
        </row>
        <row r="23828">
          <cell r="H23828" t="str">
            <v/>
          </cell>
        </row>
        <row r="23829">
          <cell r="H23829" t="str">
            <v/>
          </cell>
        </row>
        <row r="23830">
          <cell r="H23830" t="str">
            <v/>
          </cell>
        </row>
        <row r="23831">
          <cell r="A23831" t="str">
            <v xml:space="preserve">CANTIDAD TOTAL ACTIVIDAD No </v>
          </cell>
          <cell r="H23831" t="str">
            <v/>
          </cell>
        </row>
        <row r="23832">
          <cell r="A23832" t="str">
            <v>INSERTE PLANO, GRÁFICO O ESQUEMA AQUÍ</v>
          </cell>
        </row>
        <row r="23855">
          <cell r="B23855" t="str">
            <v>SANTIAGO RODRÍGUEZ RIVAS</v>
          </cell>
        </row>
        <row r="23856">
          <cell r="B23856" t="str">
            <v>INGENIERO CIVIL PRESUPUESTADOR</v>
          </cell>
        </row>
        <row r="23857">
          <cell r="B23857" t="str">
            <v xml:space="preserve">COSTOS Y PRESUPUESTOS </v>
          </cell>
        </row>
        <row r="23858">
          <cell r="B23858" t="str">
            <v>M.P. 161037-0500005 TLM</v>
          </cell>
          <cell r="C23858" t="str">
            <v>ACTIVIDAD No  - PÁGINA 2</v>
          </cell>
        </row>
        <row r="23859">
          <cell r="A23859" t="str">
            <v>DEPARTAMENTO DE ANTIOQUIA</v>
          </cell>
        </row>
        <row r="23860">
          <cell r="A23860" t="str">
            <v>MUNICIPIO DE BRICEÑO</v>
          </cell>
        </row>
        <row r="23861">
          <cell r="A23861" t="str">
            <v>PROYECTO: PLANTA DE BENEFICIO ANIMAL DEL MUNICIPIO DE BRICEÑO - ANTIOQUIA</v>
          </cell>
        </row>
        <row r="23863">
          <cell r="A23863" t="str">
            <v>MEMORIAS DE OBRA</v>
          </cell>
        </row>
        <row r="23865">
          <cell r="A23865" t="str">
            <v>No.</v>
          </cell>
          <cell r="B23865" t="str">
            <v>DESCRIPCIÓN</v>
          </cell>
          <cell r="F23865" t="str">
            <v>ÍTEM DE PAGO</v>
          </cell>
          <cell r="G23865" t="str">
            <v>UNIDAD</v>
          </cell>
          <cell r="H23865" t="str">
            <v>CANTIDAD</v>
          </cell>
        </row>
        <row r="23866">
          <cell r="B23866" t="str">
            <v/>
          </cell>
          <cell r="F23866" t="str">
            <v/>
          </cell>
          <cell r="G23866" t="str">
            <v/>
          </cell>
          <cell r="H23866" t="str">
            <v/>
          </cell>
        </row>
        <row r="23868">
          <cell r="A23868" t="str">
            <v>DETALLE</v>
          </cell>
          <cell r="C23868" t="str">
            <v>FACTOR</v>
          </cell>
          <cell r="D23868" t="str">
            <v>CANTIDAD</v>
          </cell>
          <cell r="E23868" t="str">
            <v>A (ML)</v>
          </cell>
          <cell r="F23868" t="str">
            <v>B (M2)</v>
          </cell>
          <cell r="G23868" t="str">
            <v>C (M3)</v>
          </cell>
          <cell r="H23868" t="str">
            <v>TOTAL</v>
          </cell>
        </row>
        <row r="23869">
          <cell r="H23869" t="str">
            <v/>
          </cell>
        </row>
        <row r="23870">
          <cell r="H23870" t="str">
            <v/>
          </cell>
        </row>
        <row r="23871">
          <cell r="H23871" t="str">
            <v/>
          </cell>
        </row>
        <row r="23872">
          <cell r="H23872" t="str">
            <v/>
          </cell>
        </row>
        <row r="23873">
          <cell r="H23873" t="str">
            <v/>
          </cell>
        </row>
        <row r="23874">
          <cell r="H23874" t="str">
            <v/>
          </cell>
        </row>
        <row r="23875">
          <cell r="H23875" t="str">
            <v/>
          </cell>
        </row>
        <row r="23876">
          <cell r="H23876" t="str">
            <v/>
          </cell>
        </row>
        <row r="23877">
          <cell r="H23877" t="str">
            <v/>
          </cell>
        </row>
        <row r="23878">
          <cell r="H23878" t="str">
            <v/>
          </cell>
        </row>
        <row r="23879">
          <cell r="H23879" t="str">
            <v/>
          </cell>
        </row>
        <row r="23880">
          <cell r="H23880" t="str">
            <v/>
          </cell>
        </row>
        <row r="23881">
          <cell r="H23881" t="str">
            <v/>
          </cell>
        </row>
        <row r="23882">
          <cell r="H23882" t="str">
            <v/>
          </cell>
        </row>
        <row r="23883">
          <cell r="H23883" t="str">
            <v/>
          </cell>
        </row>
        <row r="23884">
          <cell r="H23884" t="str">
            <v/>
          </cell>
        </row>
        <row r="23885">
          <cell r="H23885" t="str">
            <v/>
          </cell>
        </row>
        <row r="23886">
          <cell r="H23886" t="str">
            <v/>
          </cell>
        </row>
        <row r="23887">
          <cell r="H23887" t="str">
            <v/>
          </cell>
        </row>
        <row r="23888">
          <cell r="H23888" t="str">
            <v/>
          </cell>
        </row>
        <row r="23889">
          <cell r="H23889" t="str">
            <v/>
          </cell>
        </row>
        <row r="23890">
          <cell r="H23890" t="str">
            <v/>
          </cell>
        </row>
        <row r="23891">
          <cell r="H23891" t="str">
            <v/>
          </cell>
        </row>
        <row r="23892">
          <cell r="H23892" t="str">
            <v/>
          </cell>
        </row>
        <row r="23893">
          <cell r="H23893" t="str">
            <v/>
          </cell>
        </row>
        <row r="23894">
          <cell r="H23894" t="str">
            <v/>
          </cell>
        </row>
        <row r="23895">
          <cell r="H23895" t="str">
            <v/>
          </cell>
        </row>
        <row r="23896">
          <cell r="H23896" t="str">
            <v/>
          </cell>
        </row>
        <row r="23897">
          <cell r="H23897" t="str">
            <v/>
          </cell>
        </row>
        <row r="23898">
          <cell r="H23898" t="str">
            <v/>
          </cell>
        </row>
        <row r="23899">
          <cell r="H23899" t="str">
            <v/>
          </cell>
        </row>
        <row r="23900">
          <cell r="A23900" t="str">
            <v>ACTIVIDAD No  - PÁGINA 1</v>
          </cell>
        </row>
        <row r="23901">
          <cell r="H23901" t="str">
            <v/>
          </cell>
        </row>
        <row r="23902">
          <cell r="H23902" t="str">
            <v/>
          </cell>
        </row>
        <row r="23903">
          <cell r="H23903" t="str">
            <v/>
          </cell>
        </row>
        <row r="23904">
          <cell r="H23904" t="str">
            <v/>
          </cell>
        </row>
        <row r="23905">
          <cell r="H23905" t="str">
            <v/>
          </cell>
        </row>
        <row r="23906">
          <cell r="H23906" t="str">
            <v/>
          </cell>
        </row>
        <row r="23907">
          <cell r="H23907" t="str">
            <v/>
          </cell>
        </row>
        <row r="23908">
          <cell r="H23908" t="str">
            <v/>
          </cell>
        </row>
        <row r="23909">
          <cell r="H23909" t="str">
            <v/>
          </cell>
        </row>
        <row r="23910">
          <cell r="H23910" t="str">
            <v/>
          </cell>
        </row>
        <row r="23911">
          <cell r="H23911" t="str">
            <v/>
          </cell>
        </row>
        <row r="23912">
          <cell r="H23912" t="str">
            <v/>
          </cell>
        </row>
        <row r="23913">
          <cell r="H23913" t="str">
            <v/>
          </cell>
        </row>
        <row r="23914">
          <cell r="H23914" t="str">
            <v/>
          </cell>
        </row>
        <row r="23915">
          <cell r="H23915" t="str">
            <v/>
          </cell>
        </row>
        <row r="23916">
          <cell r="H23916" t="str">
            <v/>
          </cell>
        </row>
        <row r="23917">
          <cell r="H23917" t="str">
            <v/>
          </cell>
        </row>
        <row r="23918">
          <cell r="A23918" t="str">
            <v xml:space="preserve">CANTIDAD TOTAL ACTIVIDAD No </v>
          </cell>
          <cell r="H23918" t="str">
            <v/>
          </cell>
        </row>
        <row r="23919">
          <cell r="A23919" t="str">
            <v>INSERTE PLANO, GRÁFICO O ESQUEMA AQUÍ</v>
          </cell>
        </row>
        <row r="23942">
          <cell r="B23942" t="str">
            <v>SANTIAGO RODRÍGUEZ RIVAS</v>
          </cell>
        </row>
        <row r="23943">
          <cell r="B23943" t="str">
            <v>INGENIERO CIVIL PRESUPUESTADOR</v>
          </cell>
        </row>
        <row r="23944">
          <cell r="B23944" t="str">
            <v xml:space="preserve">COSTOS Y PRESUPUESTOS </v>
          </cell>
        </row>
        <row r="23945">
          <cell r="B23945" t="str">
            <v>M.P. 161037-0500005 TLM</v>
          </cell>
          <cell r="C23945" t="str">
            <v>ACTIVIDAD No  - PÁGINA 2</v>
          </cell>
        </row>
        <row r="23946">
          <cell r="A23946" t="str">
            <v>DEPARTAMENTO DE ANTIOQUIA</v>
          </cell>
        </row>
        <row r="23947">
          <cell r="A23947" t="str">
            <v>MUNICIPIO DE BRICEÑO</v>
          </cell>
        </row>
        <row r="23948">
          <cell r="A23948" t="str">
            <v>PROYECTO: PLANTA DE BENEFICIO ANIMAL DEL MUNICIPIO DE BRICEÑO - ANTIOQUIA</v>
          </cell>
        </row>
        <row r="23950">
          <cell r="A23950" t="str">
            <v>MEMORIAS DE OBRA</v>
          </cell>
        </row>
        <row r="23952">
          <cell r="A23952" t="str">
            <v>No.</v>
          </cell>
          <cell r="B23952" t="str">
            <v>DESCRIPCIÓN</v>
          </cell>
          <cell r="F23952" t="str">
            <v>ÍTEM DE PAGO</v>
          </cell>
          <cell r="G23952" t="str">
            <v>UNIDAD</v>
          </cell>
          <cell r="H23952" t="str">
            <v>CANTIDAD</v>
          </cell>
        </row>
        <row r="23953">
          <cell r="B23953" t="str">
            <v/>
          </cell>
          <cell r="F23953" t="str">
            <v/>
          </cell>
          <cell r="G23953" t="str">
            <v/>
          </cell>
          <cell r="H23953" t="str">
            <v/>
          </cell>
        </row>
        <row r="23955">
          <cell r="A23955" t="str">
            <v>DETALLE</v>
          </cell>
          <cell r="C23955" t="str">
            <v>FACTOR</v>
          </cell>
          <cell r="D23955" t="str">
            <v>CANTIDAD</v>
          </cell>
          <cell r="E23955" t="str">
            <v>A (ML)</v>
          </cell>
          <cell r="F23955" t="str">
            <v>B (M2)</v>
          </cell>
          <cell r="G23955" t="str">
            <v>C (M3)</v>
          </cell>
          <cell r="H23955" t="str">
            <v>TOTAL</v>
          </cell>
        </row>
        <row r="23956">
          <cell r="H23956" t="str">
            <v/>
          </cell>
        </row>
        <row r="23957">
          <cell r="H23957" t="str">
            <v/>
          </cell>
        </row>
        <row r="23958">
          <cell r="H23958" t="str">
            <v/>
          </cell>
        </row>
        <row r="23959">
          <cell r="H23959" t="str">
            <v/>
          </cell>
        </row>
        <row r="23960">
          <cell r="H23960" t="str">
            <v/>
          </cell>
        </row>
        <row r="23961">
          <cell r="H23961" t="str">
            <v/>
          </cell>
        </row>
        <row r="23962">
          <cell r="H23962" t="str">
            <v/>
          </cell>
        </row>
        <row r="23963">
          <cell r="H23963" t="str">
            <v/>
          </cell>
        </row>
        <row r="23964">
          <cell r="H23964" t="str">
            <v/>
          </cell>
        </row>
        <row r="23965">
          <cell r="H23965" t="str">
            <v/>
          </cell>
        </row>
        <row r="23966">
          <cell r="H23966" t="str">
            <v/>
          </cell>
        </row>
        <row r="23967">
          <cell r="H23967" t="str">
            <v/>
          </cell>
        </row>
        <row r="23968">
          <cell r="H23968" t="str">
            <v/>
          </cell>
        </row>
        <row r="23969">
          <cell r="H23969" t="str">
            <v/>
          </cell>
        </row>
        <row r="23970">
          <cell r="H23970" t="str">
            <v/>
          </cell>
        </row>
        <row r="23971">
          <cell r="H23971" t="str">
            <v/>
          </cell>
        </row>
        <row r="23972">
          <cell r="H23972" t="str">
            <v/>
          </cell>
        </row>
        <row r="23973">
          <cell r="H23973" t="str">
            <v/>
          </cell>
        </row>
        <row r="23974">
          <cell r="H23974" t="str">
            <v/>
          </cell>
        </row>
        <row r="23975">
          <cell r="H23975" t="str">
            <v/>
          </cell>
        </row>
        <row r="23976">
          <cell r="H23976" t="str">
            <v/>
          </cell>
        </row>
        <row r="23977">
          <cell r="H23977" t="str">
            <v/>
          </cell>
        </row>
        <row r="23978">
          <cell r="H23978" t="str">
            <v/>
          </cell>
        </row>
        <row r="23979">
          <cell r="H23979" t="str">
            <v/>
          </cell>
        </row>
        <row r="23980">
          <cell r="H23980" t="str">
            <v/>
          </cell>
        </row>
        <row r="23981">
          <cell r="H23981" t="str">
            <v/>
          </cell>
        </row>
        <row r="23982">
          <cell r="H23982" t="str">
            <v/>
          </cell>
        </row>
        <row r="23983">
          <cell r="H23983" t="str">
            <v/>
          </cell>
        </row>
        <row r="23984">
          <cell r="H23984" t="str">
            <v/>
          </cell>
        </row>
        <row r="23985">
          <cell r="H23985" t="str">
            <v/>
          </cell>
        </row>
        <row r="23986">
          <cell r="H23986" t="str">
            <v/>
          </cell>
        </row>
        <row r="23987">
          <cell r="H23987" t="str">
            <v/>
          </cell>
        </row>
        <row r="23988">
          <cell r="H23988" t="str">
            <v/>
          </cell>
        </row>
        <row r="23989">
          <cell r="A23989" t="str">
            <v>ACTIVIDAD No  - PÁGINA 1</v>
          </cell>
        </row>
        <row r="23990">
          <cell r="H23990" t="str">
            <v/>
          </cell>
        </row>
        <row r="23991">
          <cell r="H23991" t="str">
            <v/>
          </cell>
        </row>
        <row r="23992">
          <cell r="H23992" t="str">
            <v/>
          </cell>
        </row>
        <row r="23993">
          <cell r="H23993" t="str">
            <v/>
          </cell>
        </row>
        <row r="23994">
          <cell r="H23994" t="str">
            <v/>
          </cell>
        </row>
        <row r="23995">
          <cell r="H23995" t="str">
            <v/>
          </cell>
        </row>
        <row r="23996">
          <cell r="H23996" t="str">
            <v/>
          </cell>
        </row>
        <row r="23997">
          <cell r="H23997" t="str">
            <v/>
          </cell>
        </row>
        <row r="23998">
          <cell r="H23998" t="str">
            <v/>
          </cell>
        </row>
        <row r="23999">
          <cell r="H23999" t="str">
            <v/>
          </cell>
        </row>
        <row r="24000">
          <cell r="H24000" t="str">
            <v/>
          </cell>
        </row>
        <row r="24001">
          <cell r="H24001" t="str">
            <v/>
          </cell>
        </row>
        <row r="24002">
          <cell r="H24002" t="str">
            <v/>
          </cell>
        </row>
        <row r="24003">
          <cell r="H24003" t="str">
            <v/>
          </cell>
        </row>
        <row r="24004">
          <cell r="H24004" t="str">
            <v/>
          </cell>
        </row>
        <row r="24005">
          <cell r="H24005" t="str">
            <v/>
          </cell>
        </row>
        <row r="24006">
          <cell r="H24006" t="str">
            <v/>
          </cell>
        </row>
        <row r="24007">
          <cell r="A24007" t="str">
            <v xml:space="preserve">CANTIDAD TOTAL ACTIVIDAD No </v>
          </cell>
          <cell r="H24007" t="str">
            <v/>
          </cell>
        </row>
        <row r="24008">
          <cell r="A24008" t="str">
            <v>INSERTE PLANO, GRÁFICO O ESQUEMA AQUÍ</v>
          </cell>
        </row>
        <row r="24031">
          <cell r="B24031" t="str">
            <v>SANTIAGO RODRÍGUEZ RIVAS</v>
          </cell>
        </row>
        <row r="24032">
          <cell r="B24032" t="str">
            <v>INGENIERO CIVIL PRESUPUESTADOR</v>
          </cell>
        </row>
        <row r="24033">
          <cell r="B24033" t="str">
            <v xml:space="preserve">COSTOS Y PRESUPUESTOS </v>
          </cell>
        </row>
        <row r="24034">
          <cell r="B24034" t="str">
            <v>M.P. 161037-0500005 TLM</v>
          </cell>
          <cell r="C24034" t="str">
            <v>ACTIVIDAD No  - PÁGINA 2</v>
          </cell>
        </row>
        <row r="24035">
          <cell r="A24035" t="str">
            <v>DEPARTAMENTO DE ANTIOQUIA</v>
          </cell>
        </row>
        <row r="24036">
          <cell r="A24036" t="str">
            <v>MUNICIPIO DE BRICEÑO</v>
          </cell>
        </row>
        <row r="24037">
          <cell r="A24037" t="str">
            <v>PROYECTO: PLANTA DE BENEFICIO ANIMAL DEL MUNICIPIO DE BRICEÑO - ANTIOQUIA</v>
          </cell>
        </row>
        <row r="24039">
          <cell r="A24039" t="str">
            <v>MEMORIAS DE OBRA</v>
          </cell>
        </row>
        <row r="24041">
          <cell r="A24041" t="str">
            <v>No.</v>
          </cell>
          <cell r="B24041" t="str">
            <v>DESCRIPCIÓN</v>
          </cell>
          <cell r="F24041" t="str">
            <v>ÍTEM DE PAGO</v>
          </cell>
          <cell r="G24041" t="str">
            <v>UNIDAD</v>
          </cell>
          <cell r="H24041" t="str">
            <v>CANTIDAD</v>
          </cell>
        </row>
        <row r="24042">
          <cell r="B24042" t="str">
            <v/>
          </cell>
          <cell r="F24042" t="str">
            <v/>
          </cell>
          <cell r="G24042" t="str">
            <v/>
          </cell>
          <cell r="H24042" t="str">
            <v/>
          </cell>
        </row>
        <row r="24044">
          <cell r="A24044" t="str">
            <v>DETALLE</v>
          </cell>
          <cell r="C24044" t="str">
            <v>FACTOR</v>
          </cell>
          <cell r="D24044" t="str">
            <v>CANTIDAD</v>
          </cell>
          <cell r="E24044" t="str">
            <v>A (ML)</v>
          </cell>
          <cell r="F24044" t="str">
            <v>B (M2)</v>
          </cell>
          <cell r="G24044" t="str">
            <v>C (M3)</v>
          </cell>
          <cell r="H24044" t="str">
            <v>TOTAL</v>
          </cell>
        </row>
        <row r="24045">
          <cell r="H24045" t="str">
            <v/>
          </cell>
        </row>
        <row r="24046">
          <cell r="H24046" t="str">
            <v/>
          </cell>
        </row>
        <row r="24047">
          <cell r="H24047" t="str">
            <v/>
          </cell>
        </row>
        <row r="24048">
          <cell r="H24048" t="str">
            <v/>
          </cell>
        </row>
        <row r="24049">
          <cell r="H24049" t="str">
            <v/>
          </cell>
        </row>
        <row r="24050">
          <cell r="H24050" t="str">
            <v/>
          </cell>
        </row>
        <row r="24051">
          <cell r="H24051" t="str">
            <v/>
          </cell>
        </row>
        <row r="24052">
          <cell r="H24052" t="str">
            <v/>
          </cell>
        </row>
        <row r="24053">
          <cell r="H24053" t="str">
            <v/>
          </cell>
        </row>
        <row r="24054">
          <cell r="H24054" t="str">
            <v/>
          </cell>
        </row>
        <row r="24055">
          <cell r="H24055" t="str">
            <v/>
          </cell>
        </row>
        <row r="24056">
          <cell r="H24056" t="str">
            <v/>
          </cell>
        </row>
        <row r="24057">
          <cell r="H24057" t="str">
            <v/>
          </cell>
        </row>
        <row r="24058">
          <cell r="H24058" t="str">
            <v/>
          </cell>
        </row>
        <row r="24059">
          <cell r="H24059" t="str">
            <v/>
          </cell>
        </row>
        <row r="24060">
          <cell r="H24060" t="str">
            <v/>
          </cell>
        </row>
        <row r="24061">
          <cell r="H24061" t="str">
            <v/>
          </cell>
        </row>
        <row r="24062">
          <cell r="H24062" t="str">
            <v/>
          </cell>
        </row>
        <row r="24063">
          <cell r="H24063" t="str">
            <v/>
          </cell>
        </row>
        <row r="24064">
          <cell r="H24064" t="str">
            <v/>
          </cell>
        </row>
        <row r="24065">
          <cell r="H24065" t="str">
            <v/>
          </cell>
        </row>
        <row r="24066">
          <cell r="H24066" t="str">
            <v/>
          </cell>
        </row>
        <row r="24067">
          <cell r="H24067" t="str">
            <v/>
          </cell>
        </row>
        <row r="24068">
          <cell r="H24068" t="str">
            <v/>
          </cell>
        </row>
        <row r="24069">
          <cell r="H24069" t="str">
            <v/>
          </cell>
        </row>
        <row r="24070">
          <cell r="H24070" t="str">
            <v/>
          </cell>
        </row>
        <row r="24071">
          <cell r="H24071" t="str">
            <v/>
          </cell>
        </row>
        <row r="24072">
          <cell r="H24072" t="str">
            <v/>
          </cell>
        </row>
        <row r="24073">
          <cell r="H24073" t="str">
            <v/>
          </cell>
        </row>
        <row r="24074">
          <cell r="H24074" t="str">
            <v/>
          </cell>
        </row>
        <row r="24075">
          <cell r="H24075" t="str">
            <v/>
          </cell>
        </row>
        <row r="24076">
          <cell r="A24076" t="str">
            <v>ACTIVIDAD No  - PÁGINA 1</v>
          </cell>
        </row>
        <row r="24077">
          <cell r="H24077" t="str">
            <v/>
          </cell>
        </row>
        <row r="24078">
          <cell r="H24078" t="str">
            <v/>
          </cell>
        </row>
        <row r="24079">
          <cell r="H24079" t="str">
            <v/>
          </cell>
        </row>
        <row r="24080">
          <cell r="H24080" t="str">
            <v/>
          </cell>
        </row>
        <row r="24081">
          <cell r="H24081" t="str">
            <v/>
          </cell>
        </row>
        <row r="24082">
          <cell r="H24082" t="str">
            <v/>
          </cell>
        </row>
        <row r="24083">
          <cell r="H24083" t="str">
            <v/>
          </cell>
        </row>
        <row r="24084">
          <cell r="H24084" t="str">
            <v/>
          </cell>
        </row>
        <row r="24085">
          <cell r="H24085" t="str">
            <v/>
          </cell>
        </row>
        <row r="24086">
          <cell r="H24086" t="str">
            <v/>
          </cell>
        </row>
        <row r="24087">
          <cell r="H24087" t="str">
            <v/>
          </cell>
        </row>
        <row r="24088">
          <cell r="H24088" t="str">
            <v/>
          </cell>
        </row>
        <row r="24089">
          <cell r="H24089" t="str">
            <v/>
          </cell>
        </row>
        <row r="24090">
          <cell r="H24090" t="str">
            <v/>
          </cell>
        </row>
        <row r="24091">
          <cell r="H24091" t="str">
            <v/>
          </cell>
        </row>
        <row r="24092">
          <cell r="H24092" t="str">
            <v/>
          </cell>
        </row>
        <row r="24093">
          <cell r="H24093" t="str">
            <v/>
          </cell>
        </row>
        <row r="24094">
          <cell r="A24094" t="str">
            <v xml:space="preserve">CANTIDAD TOTAL ACTIVIDAD No </v>
          </cell>
          <cell r="H24094" t="str">
            <v/>
          </cell>
        </row>
        <row r="24095">
          <cell r="A24095" t="str">
            <v>INSERTE PLANO, GRÁFICO O ESQUEMA AQUÍ</v>
          </cell>
        </row>
        <row r="24118">
          <cell r="B24118" t="str">
            <v>SANTIAGO RODRÍGUEZ RIVAS</v>
          </cell>
        </row>
        <row r="24119">
          <cell r="B24119" t="str">
            <v>INGENIERO CIVIL PRESUPUESTADOR</v>
          </cell>
        </row>
        <row r="24120">
          <cell r="B24120" t="str">
            <v xml:space="preserve">COSTOS Y PRESUPUESTOS </v>
          </cell>
        </row>
        <row r="24121">
          <cell r="B24121" t="str">
            <v>M.P. 161037-0500005 TLM</v>
          </cell>
          <cell r="C24121" t="str">
            <v>ACTIVIDAD No  - PÁGINA 2</v>
          </cell>
        </row>
        <row r="24122">
          <cell r="A24122" t="str">
            <v>DEPARTAMENTO DE ANTIOQUIA</v>
          </cell>
        </row>
        <row r="24123">
          <cell r="A24123" t="str">
            <v>MUNICIPIO DE BRICEÑO</v>
          </cell>
        </row>
        <row r="24124">
          <cell r="A24124" t="str">
            <v>PROYECTO: PLANTA DE BENEFICIO ANIMAL DEL MUNICIPIO DE BRICEÑO - ANTIOQUIA</v>
          </cell>
        </row>
        <row r="24126">
          <cell r="A24126" t="str">
            <v>MEMORIAS DE OBRA</v>
          </cell>
        </row>
        <row r="24128">
          <cell r="A24128" t="str">
            <v>No.</v>
          </cell>
          <cell r="B24128" t="str">
            <v>DESCRIPCIÓN</v>
          </cell>
          <cell r="F24128" t="str">
            <v>ÍTEM DE PAGO</v>
          </cell>
          <cell r="G24128" t="str">
            <v>UNIDAD</v>
          </cell>
          <cell r="H24128" t="str">
            <v>CANTIDAD</v>
          </cell>
        </row>
        <row r="24129">
          <cell r="B24129" t="str">
            <v/>
          </cell>
          <cell r="F24129" t="str">
            <v/>
          </cell>
          <cell r="G24129" t="str">
            <v/>
          </cell>
          <cell r="H24129" t="str">
            <v/>
          </cell>
        </row>
        <row r="24131">
          <cell r="A24131" t="str">
            <v>DETALLE</v>
          </cell>
          <cell r="C24131" t="str">
            <v>FACTOR</v>
          </cell>
          <cell r="D24131" t="str">
            <v>CANTIDAD</v>
          </cell>
          <cell r="E24131" t="str">
            <v>A (ML)</v>
          </cell>
          <cell r="F24131" t="str">
            <v>B (M2)</v>
          </cell>
          <cell r="G24131" t="str">
            <v>C (M3)</v>
          </cell>
          <cell r="H24131" t="str">
            <v>TOTAL</v>
          </cell>
        </row>
        <row r="24132">
          <cell r="H24132" t="str">
            <v/>
          </cell>
        </row>
        <row r="24133">
          <cell r="H24133" t="str">
            <v/>
          </cell>
        </row>
        <row r="24134">
          <cell r="H24134" t="str">
            <v/>
          </cell>
        </row>
        <row r="24135">
          <cell r="H24135" t="str">
            <v/>
          </cell>
        </row>
        <row r="24136">
          <cell r="H24136" t="str">
            <v/>
          </cell>
        </row>
        <row r="24137">
          <cell r="H24137" t="str">
            <v/>
          </cell>
        </row>
        <row r="24138">
          <cell r="H24138" t="str">
            <v/>
          </cell>
        </row>
        <row r="24139">
          <cell r="H24139" t="str">
            <v/>
          </cell>
        </row>
        <row r="24140">
          <cell r="H24140" t="str">
            <v/>
          </cell>
        </row>
        <row r="24141">
          <cell r="H24141" t="str">
            <v/>
          </cell>
        </row>
        <row r="24142">
          <cell r="H24142" t="str">
            <v/>
          </cell>
        </row>
        <row r="24143">
          <cell r="H24143" t="str">
            <v/>
          </cell>
        </row>
        <row r="24144">
          <cell r="H24144" t="str">
            <v/>
          </cell>
        </row>
        <row r="24145">
          <cell r="H24145" t="str">
            <v/>
          </cell>
        </row>
        <row r="24146">
          <cell r="H24146" t="str">
            <v/>
          </cell>
        </row>
        <row r="24147">
          <cell r="H24147" t="str">
            <v/>
          </cell>
        </row>
        <row r="24148">
          <cell r="H24148" t="str">
            <v/>
          </cell>
        </row>
        <row r="24149">
          <cell r="H24149" t="str">
            <v/>
          </cell>
        </row>
        <row r="24150">
          <cell r="H24150" t="str">
            <v/>
          </cell>
        </row>
        <row r="24151">
          <cell r="H24151" t="str">
            <v/>
          </cell>
        </row>
        <row r="24152">
          <cell r="H24152" t="str">
            <v/>
          </cell>
        </row>
        <row r="24153">
          <cell r="H24153" t="str">
            <v/>
          </cell>
        </row>
        <row r="24154">
          <cell r="H24154" t="str">
            <v/>
          </cell>
        </row>
        <row r="24155">
          <cell r="H24155" t="str">
            <v/>
          </cell>
        </row>
        <row r="24156">
          <cell r="H24156" t="str">
            <v/>
          </cell>
        </row>
        <row r="24157">
          <cell r="H24157" t="str">
            <v/>
          </cell>
        </row>
        <row r="24158">
          <cell r="H24158" t="str">
            <v/>
          </cell>
        </row>
        <row r="24159">
          <cell r="H24159" t="str">
            <v/>
          </cell>
        </row>
        <row r="24160">
          <cell r="H24160" t="str">
            <v/>
          </cell>
        </row>
        <row r="24161">
          <cell r="H24161" t="str">
            <v/>
          </cell>
        </row>
        <row r="24162">
          <cell r="H24162" t="str">
            <v/>
          </cell>
        </row>
        <row r="24163">
          <cell r="A24163" t="str">
            <v>ACTIVIDAD No  - PÁGINA 1</v>
          </cell>
        </row>
        <row r="24164">
          <cell r="H24164" t="str">
            <v/>
          </cell>
        </row>
        <row r="24165">
          <cell r="H24165" t="str">
            <v/>
          </cell>
        </row>
        <row r="24166">
          <cell r="H24166" t="str">
            <v/>
          </cell>
        </row>
        <row r="24167">
          <cell r="H24167" t="str">
            <v/>
          </cell>
        </row>
        <row r="24168">
          <cell r="H24168" t="str">
            <v/>
          </cell>
        </row>
        <row r="24169">
          <cell r="H24169" t="str">
            <v/>
          </cell>
        </row>
        <row r="24170">
          <cell r="H24170" t="str">
            <v/>
          </cell>
        </row>
        <row r="24171">
          <cell r="H24171" t="str">
            <v/>
          </cell>
        </row>
        <row r="24172">
          <cell r="H24172" t="str">
            <v/>
          </cell>
        </row>
        <row r="24173">
          <cell r="H24173" t="str">
            <v/>
          </cell>
        </row>
        <row r="24174">
          <cell r="H24174" t="str">
            <v/>
          </cell>
        </row>
        <row r="24175">
          <cell r="H24175" t="str">
            <v/>
          </cell>
        </row>
        <row r="24176">
          <cell r="H24176" t="str">
            <v/>
          </cell>
        </row>
        <row r="24177">
          <cell r="H24177" t="str">
            <v/>
          </cell>
        </row>
        <row r="24178">
          <cell r="H24178" t="str">
            <v/>
          </cell>
        </row>
        <row r="24179">
          <cell r="H24179" t="str">
            <v/>
          </cell>
        </row>
        <row r="24180">
          <cell r="H24180" t="str">
            <v/>
          </cell>
        </row>
        <row r="24181">
          <cell r="A24181" t="str">
            <v xml:space="preserve">CANTIDAD TOTAL ACTIVIDAD No </v>
          </cell>
          <cell r="H24181" t="str">
            <v/>
          </cell>
        </row>
        <row r="24182">
          <cell r="A24182" t="str">
            <v>INSERTE PLANO, GRÁFICO O ESQUEMA AQUÍ</v>
          </cell>
        </row>
        <row r="24205">
          <cell r="B24205" t="str">
            <v>SANTIAGO RODRÍGUEZ RIVAS</v>
          </cell>
        </row>
        <row r="24206">
          <cell r="B24206" t="str">
            <v>INGENIERO CIVIL PRESUPUESTADOR</v>
          </cell>
        </row>
        <row r="24207">
          <cell r="B24207" t="str">
            <v xml:space="preserve">COSTOS Y PRESUPUESTOS </v>
          </cell>
        </row>
        <row r="24208">
          <cell r="B24208" t="str">
            <v>M.P. 161037-0500005 TLM</v>
          </cell>
          <cell r="C24208" t="str">
            <v>ACTIVIDAD No  - PÁGINA 2</v>
          </cell>
        </row>
        <row r="24209">
          <cell r="A24209" t="str">
            <v>DEPARTAMENTO DE ANTIOQUIA</v>
          </cell>
        </row>
        <row r="24210">
          <cell r="A24210" t="str">
            <v>MUNICIPIO DE BRICEÑO</v>
          </cell>
        </row>
        <row r="24211">
          <cell r="A24211" t="str">
            <v>PROYECTO: PLANTA DE BENEFICIO ANIMAL DEL MUNICIPIO DE BRICEÑO - ANTIOQUIA</v>
          </cell>
        </row>
        <row r="24213">
          <cell r="A24213" t="str">
            <v>MEMORIAS DE OBRA</v>
          </cell>
        </row>
        <row r="24215">
          <cell r="A24215" t="str">
            <v>No.</v>
          </cell>
          <cell r="B24215" t="str">
            <v>DESCRIPCIÓN</v>
          </cell>
          <cell r="F24215" t="str">
            <v>ÍTEM DE PAGO</v>
          </cell>
          <cell r="G24215" t="str">
            <v>UNIDAD</v>
          </cell>
          <cell r="H24215" t="str">
            <v>CANTIDAD</v>
          </cell>
        </row>
        <row r="24216">
          <cell r="B24216" t="str">
            <v/>
          </cell>
          <cell r="F24216" t="str">
            <v/>
          </cell>
          <cell r="G24216" t="str">
            <v/>
          </cell>
          <cell r="H24216" t="str">
            <v/>
          </cell>
        </row>
        <row r="24218">
          <cell r="A24218" t="str">
            <v>DETALLE</v>
          </cell>
          <cell r="C24218" t="str">
            <v>FACTOR</v>
          </cell>
          <cell r="D24218" t="str">
            <v>CANTIDAD</v>
          </cell>
          <cell r="E24218" t="str">
            <v>A (ML)</v>
          </cell>
          <cell r="F24218" t="str">
            <v>B (M2)</v>
          </cell>
          <cell r="G24218" t="str">
            <v>C (M3)</v>
          </cell>
          <cell r="H24218" t="str">
            <v>TOTAL</v>
          </cell>
        </row>
        <row r="24219">
          <cell r="H24219" t="str">
            <v/>
          </cell>
        </row>
        <row r="24220">
          <cell r="H24220" t="str">
            <v/>
          </cell>
        </row>
        <row r="24221">
          <cell r="H24221" t="str">
            <v/>
          </cell>
        </row>
        <row r="24222">
          <cell r="H24222" t="str">
            <v/>
          </cell>
        </row>
        <row r="24223">
          <cell r="H24223" t="str">
            <v/>
          </cell>
        </row>
        <row r="24224">
          <cell r="H24224" t="str">
            <v/>
          </cell>
        </row>
        <row r="24225">
          <cell r="H24225" t="str">
            <v/>
          </cell>
        </row>
        <row r="24226">
          <cell r="H24226" t="str">
            <v/>
          </cell>
        </row>
        <row r="24227">
          <cell r="H24227" t="str">
            <v/>
          </cell>
        </row>
        <row r="24228">
          <cell r="H24228" t="str">
            <v/>
          </cell>
        </row>
        <row r="24229">
          <cell r="H24229" t="str">
            <v/>
          </cell>
        </row>
        <row r="24230">
          <cell r="H24230" t="str">
            <v/>
          </cell>
        </row>
        <row r="24231">
          <cell r="H24231" t="str">
            <v/>
          </cell>
        </row>
        <row r="24232">
          <cell r="H24232" t="str">
            <v/>
          </cell>
        </row>
        <row r="24233">
          <cell r="H24233" t="str">
            <v/>
          </cell>
        </row>
        <row r="24234">
          <cell r="H24234" t="str">
            <v/>
          </cell>
        </row>
        <row r="24235">
          <cell r="H24235" t="str">
            <v/>
          </cell>
        </row>
        <row r="24236">
          <cell r="H24236" t="str">
            <v/>
          </cell>
        </row>
        <row r="24237">
          <cell r="H24237" t="str">
            <v/>
          </cell>
        </row>
        <row r="24238">
          <cell r="H24238" t="str">
            <v/>
          </cell>
        </row>
        <row r="24239">
          <cell r="H24239" t="str">
            <v/>
          </cell>
        </row>
        <row r="24240">
          <cell r="H24240" t="str">
            <v/>
          </cell>
        </row>
        <row r="24241">
          <cell r="H24241" t="str">
            <v/>
          </cell>
        </row>
        <row r="24242">
          <cell r="H24242" t="str">
            <v/>
          </cell>
        </row>
        <row r="24243">
          <cell r="H24243" t="str">
            <v/>
          </cell>
        </row>
        <row r="24244">
          <cell r="H24244" t="str">
            <v/>
          </cell>
        </row>
        <row r="24245">
          <cell r="H24245" t="str">
            <v/>
          </cell>
        </row>
        <row r="24246">
          <cell r="H24246" t="str">
            <v/>
          </cell>
        </row>
        <row r="24247">
          <cell r="H24247" t="str">
            <v/>
          </cell>
        </row>
        <row r="24248">
          <cell r="H24248" t="str">
            <v/>
          </cell>
        </row>
        <row r="24249">
          <cell r="H24249" t="str">
            <v/>
          </cell>
        </row>
        <row r="24250">
          <cell r="A24250" t="str">
            <v>ACTIVIDAD No  - PÁGINA 1</v>
          </cell>
        </row>
        <row r="24251">
          <cell r="H24251" t="str">
            <v/>
          </cell>
        </row>
        <row r="24252">
          <cell r="H24252" t="str">
            <v/>
          </cell>
        </row>
        <row r="24253">
          <cell r="H24253" t="str">
            <v/>
          </cell>
        </row>
        <row r="24254">
          <cell r="H24254" t="str">
            <v/>
          </cell>
        </row>
        <row r="24255">
          <cell r="H24255" t="str">
            <v/>
          </cell>
        </row>
        <row r="24256">
          <cell r="H24256" t="str">
            <v/>
          </cell>
        </row>
        <row r="24257">
          <cell r="H24257" t="str">
            <v/>
          </cell>
        </row>
        <row r="24258">
          <cell r="H24258" t="str">
            <v/>
          </cell>
        </row>
        <row r="24259">
          <cell r="H24259" t="str">
            <v/>
          </cell>
        </row>
        <row r="24260">
          <cell r="H24260" t="str">
            <v/>
          </cell>
        </row>
        <row r="24261">
          <cell r="H24261" t="str">
            <v/>
          </cell>
        </row>
        <row r="24262">
          <cell r="H24262" t="str">
            <v/>
          </cell>
        </row>
        <row r="24263">
          <cell r="H24263" t="str">
            <v/>
          </cell>
        </row>
        <row r="24264">
          <cell r="H24264" t="str">
            <v/>
          </cell>
        </row>
        <row r="24265">
          <cell r="H24265" t="str">
            <v/>
          </cell>
        </row>
        <row r="24266">
          <cell r="H24266" t="str">
            <v/>
          </cell>
        </row>
        <row r="24267">
          <cell r="H24267" t="str">
            <v/>
          </cell>
        </row>
        <row r="24268">
          <cell r="A24268" t="str">
            <v xml:space="preserve">CANTIDAD TOTAL ACTIVIDAD No </v>
          </cell>
          <cell r="H24268" t="str">
            <v/>
          </cell>
        </row>
        <row r="24269">
          <cell r="A24269" t="str">
            <v>INSERTE PLANO, GRÁFICO O ESQUEMA AQUÍ</v>
          </cell>
        </row>
        <row r="24292">
          <cell r="B24292" t="str">
            <v>SANTIAGO RODRÍGUEZ RIVAS</v>
          </cell>
        </row>
        <row r="24293">
          <cell r="B24293" t="str">
            <v>INGENIERO CIVIL PRESUPUESTADOR</v>
          </cell>
        </row>
        <row r="24294">
          <cell r="B24294" t="str">
            <v xml:space="preserve">COSTOS Y PRESUPUESTOS </v>
          </cell>
        </row>
        <row r="24295">
          <cell r="B24295" t="str">
            <v>M.P. 161037-0500005 TLM</v>
          </cell>
          <cell r="C24295" t="str">
            <v>ACTIVIDAD No  - PÁGINA 2</v>
          </cell>
        </row>
        <row r="24296">
          <cell r="A24296" t="str">
            <v>DEPARTAMENTO DE ANTIOQUIA</v>
          </cell>
        </row>
        <row r="24297">
          <cell r="A24297" t="str">
            <v>MUNICIPIO DE BRICEÑO</v>
          </cell>
        </row>
        <row r="24298">
          <cell r="A24298" t="str">
            <v>PROYECTO: PLANTA DE BENEFICIO ANIMAL DEL MUNICIPIO DE BRICEÑO - ANTIOQUIA</v>
          </cell>
        </row>
        <row r="24300">
          <cell r="A24300" t="str">
            <v>MEMORIAS DE OBRA</v>
          </cell>
        </row>
        <row r="24302">
          <cell r="A24302" t="str">
            <v>No.</v>
          </cell>
          <cell r="B24302" t="str">
            <v>DESCRIPCIÓN</v>
          </cell>
          <cell r="F24302" t="str">
            <v>ÍTEM DE PAGO</v>
          </cell>
          <cell r="G24302" t="str">
            <v>UNIDAD</v>
          </cell>
          <cell r="H24302" t="str">
            <v>CANTIDAD</v>
          </cell>
        </row>
        <row r="24303">
          <cell r="B24303" t="str">
            <v/>
          </cell>
          <cell r="F24303" t="str">
            <v/>
          </cell>
          <cell r="G24303" t="str">
            <v/>
          </cell>
          <cell r="H24303" t="str">
            <v/>
          </cell>
        </row>
        <row r="24305">
          <cell r="A24305" t="str">
            <v>DETALLE</v>
          </cell>
          <cell r="C24305" t="str">
            <v>FACTOR</v>
          </cell>
          <cell r="D24305" t="str">
            <v>CANTIDAD</v>
          </cell>
          <cell r="E24305" t="str">
            <v>A (ML)</v>
          </cell>
          <cell r="F24305" t="str">
            <v>B (M2)</v>
          </cell>
          <cell r="G24305" t="str">
            <v>C (M3)</v>
          </cell>
          <cell r="H24305" t="str">
            <v>TOTAL</v>
          </cell>
        </row>
        <row r="24306">
          <cell r="H24306" t="str">
            <v/>
          </cell>
        </row>
        <row r="24307">
          <cell r="H24307" t="str">
            <v/>
          </cell>
        </row>
        <row r="24308">
          <cell r="H24308" t="str">
            <v/>
          </cell>
        </row>
        <row r="24309">
          <cell r="H24309" t="str">
            <v/>
          </cell>
        </row>
        <row r="24310">
          <cell r="H24310" t="str">
            <v/>
          </cell>
        </row>
        <row r="24311">
          <cell r="H24311" t="str">
            <v/>
          </cell>
        </row>
        <row r="24312">
          <cell r="H24312" t="str">
            <v/>
          </cell>
        </row>
        <row r="24313">
          <cell r="H24313" t="str">
            <v/>
          </cell>
        </row>
        <row r="24314">
          <cell r="H24314" t="str">
            <v/>
          </cell>
        </row>
        <row r="24315">
          <cell r="H24315" t="str">
            <v/>
          </cell>
        </row>
        <row r="24316">
          <cell r="H24316" t="str">
            <v/>
          </cell>
        </row>
        <row r="24317">
          <cell r="H24317" t="str">
            <v/>
          </cell>
        </row>
        <row r="24318">
          <cell r="H24318" t="str">
            <v/>
          </cell>
        </row>
        <row r="24319">
          <cell r="H24319" t="str">
            <v/>
          </cell>
        </row>
        <row r="24320">
          <cell r="H24320" t="str">
            <v/>
          </cell>
        </row>
        <row r="24321">
          <cell r="H24321" t="str">
            <v/>
          </cell>
        </row>
        <row r="24322">
          <cell r="H24322" t="str">
            <v/>
          </cell>
        </row>
        <row r="24323">
          <cell r="H24323" t="str">
            <v/>
          </cell>
        </row>
        <row r="24324">
          <cell r="H24324" t="str">
            <v/>
          </cell>
        </row>
        <row r="24325">
          <cell r="H24325" t="str">
            <v/>
          </cell>
        </row>
        <row r="24326">
          <cell r="H24326" t="str">
            <v/>
          </cell>
        </row>
        <row r="24327">
          <cell r="H24327" t="str">
            <v/>
          </cell>
        </row>
        <row r="24328">
          <cell r="H24328" t="str">
            <v/>
          </cell>
        </row>
        <row r="24329">
          <cell r="H24329" t="str">
            <v/>
          </cell>
        </row>
        <row r="24330">
          <cell r="H24330" t="str">
            <v/>
          </cell>
        </row>
        <row r="24331">
          <cell r="H24331" t="str">
            <v/>
          </cell>
        </row>
        <row r="24332">
          <cell r="H24332" t="str">
            <v/>
          </cell>
        </row>
        <row r="24333">
          <cell r="H24333" t="str">
            <v/>
          </cell>
        </row>
        <row r="24334">
          <cell r="H24334" t="str">
            <v/>
          </cell>
        </row>
        <row r="24335">
          <cell r="H24335" t="str">
            <v/>
          </cell>
        </row>
        <row r="24336">
          <cell r="H24336" t="str">
            <v/>
          </cell>
        </row>
        <row r="24337">
          <cell r="A24337" t="str">
            <v>ACTIVIDAD No  - PÁGINA 1</v>
          </cell>
        </row>
        <row r="24338">
          <cell r="H24338" t="str">
            <v/>
          </cell>
        </row>
        <row r="24339">
          <cell r="H24339" t="str">
            <v/>
          </cell>
        </row>
        <row r="24340">
          <cell r="H24340" t="str">
            <v/>
          </cell>
        </row>
        <row r="24341">
          <cell r="H24341" t="str">
            <v/>
          </cell>
        </row>
        <row r="24342">
          <cell r="H24342" t="str">
            <v/>
          </cell>
        </row>
        <row r="24343">
          <cell r="H24343" t="str">
            <v/>
          </cell>
        </row>
        <row r="24344">
          <cell r="H24344" t="str">
            <v/>
          </cell>
        </row>
        <row r="24345">
          <cell r="H24345" t="str">
            <v/>
          </cell>
        </row>
        <row r="24346">
          <cell r="H24346" t="str">
            <v/>
          </cell>
        </row>
        <row r="24347">
          <cell r="H24347" t="str">
            <v/>
          </cell>
        </row>
        <row r="24348">
          <cell r="H24348" t="str">
            <v/>
          </cell>
        </row>
        <row r="24349">
          <cell r="H24349" t="str">
            <v/>
          </cell>
        </row>
        <row r="24350">
          <cell r="H24350" t="str">
            <v/>
          </cell>
        </row>
        <row r="24351">
          <cell r="H24351" t="str">
            <v/>
          </cell>
        </row>
        <row r="24352">
          <cell r="H24352" t="str">
            <v/>
          </cell>
        </row>
        <row r="24353">
          <cell r="H24353" t="str">
            <v/>
          </cell>
        </row>
        <row r="24354">
          <cell r="H24354" t="str">
            <v/>
          </cell>
        </row>
        <row r="24355">
          <cell r="A24355" t="str">
            <v xml:space="preserve">CANTIDAD TOTAL ACTIVIDAD No </v>
          </cell>
          <cell r="H24355" t="str">
            <v/>
          </cell>
        </row>
        <row r="24356">
          <cell r="A24356" t="str">
            <v>INSERTE PLANO, GRÁFICO O ESQUEMA AQUÍ</v>
          </cell>
        </row>
        <row r="24379">
          <cell r="B24379" t="str">
            <v>SANTIAGO RODRÍGUEZ RIVAS</v>
          </cell>
        </row>
        <row r="24380">
          <cell r="B24380" t="str">
            <v>INGENIERO CIVIL PRESUPUESTADOR</v>
          </cell>
        </row>
        <row r="24381">
          <cell r="B24381" t="str">
            <v xml:space="preserve">COSTOS Y PRESUPUESTOS </v>
          </cell>
        </row>
        <row r="24382">
          <cell r="B24382" t="str">
            <v>M.P. 161037-0500005 TLM</v>
          </cell>
          <cell r="C24382" t="str">
            <v>ACTIVIDAD No  - PÁGINA 2</v>
          </cell>
        </row>
        <row r="24383">
          <cell r="A24383" t="str">
            <v>DEPARTAMENTO DE ANTIOQUIA</v>
          </cell>
        </row>
        <row r="24384">
          <cell r="A24384" t="str">
            <v>MUNICIPIO DE BRICEÑO</v>
          </cell>
        </row>
        <row r="24385">
          <cell r="A24385" t="str">
            <v>PROYECTO: PLANTA DE BENEFICIO ANIMAL DEL MUNICIPIO DE BRICEÑO - ANTIOQUIA</v>
          </cell>
        </row>
        <row r="24387">
          <cell r="A24387" t="str">
            <v>MEMORIAS DE OBRA</v>
          </cell>
        </row>
        <row r="24389">
          <cell r="A24389" t="str">
            <v>No.</v>
          </cell>
          <cell r="B24389" t="str">
            <v>DESCRIPCIÓN</v>
          </cell>
          <cell r="F24389" t="str">
            <v>ÍTEM DE PAGO</v>
          </cell>
          <cell r="G24389" t="str">
            <v>UNIDAD</v>
          </cell>
          <cell r="H24389" t="str">
            <v>CANTIDAD</v>
          </cell>
        </row>
        <row r="24390">
          <cell r="B24390" t="str">
            <v/>
          </cell>
          <cell r="F24390" t="str">
            <v/>
          </cell>
          <cell r="G24390" t="str">
            <v/>
          </cell>
          <cell r="H24390" t="str">
            <v/>
          </cell>
        </row>
        <row r="24392">
          <cell r="A24392" t="str">
            <v>DETALLE</v>
          </cell>
          <cell r="C24392" t="str">
            <v>FACTOR</v>
          </cell>
          <cell r="D24392" t="str">
            <v>CANTIDAD</v>
          </cell>
          <cell r="E24392" t="str">
            <v>A (ML)</v>
          </cell>
          <cell r="F24392" t="str">
            <v>B (M2)</v>
          </cell>
          <cell r="G24392" t="str">
            <v>C (M3)</v>
          </cell>
          <cell r="H24392" t="str">
            <v>TOTAL</v>
          </cell>
        </row>
        <row r="24393">
          <cell r="H24393" t="str">
            <v/>
          </cell>
        </row>
        <row r="24394">
          <cell r="H24394" t="str">
            <v/>
          </cell>
        </row>
        <row r="24395">
          <cell r="H24395" t="str">
            <v/>
          </cell>
        </row>
        <row r="24396">
          <cell r="H24396" t="str">
            <v/>
          </cell>
        </row>
        <row r="24397">
          <cell r="H24397" t="str">
            <v/>
          </cell>
        </row>
        <row r="24398">
          <cell r="H24398" t="str">
            <v/>
          </cell>
        </row>
        <row r="24399">
          <cell r="H24399" t="str">
            <v/>
          </cell>
        </row>
        <row r="24400">
          <cell r="H24400" t="str">
            <v/>
          </cell>
        </row>
        <row r="24401">
          <cell r="H24401" t="str">
            <v/>
          </cell>
        </row>
        <row r="24402">
          <cell r="H24402" t="str">
            <v/>
          </cell>
        </row>
        <row r="24403">
          <cell r="H24403" t="str">
            <v/>
          </cell>
        </row>
        <row r="24404">
          <cell r="H24404" t="str">
            <v/>
          </cell>
        </row>
        <row r="24405">
          <cell r="H24405" t="str">
            <v/>
          </cell>
        </row>
        <row r="24406">
          <cell r="H24406" t="str">
            <v/>
          </cell>
        </row>
        <row r="24407">
          <cell r="H24407" t="str">
            <v/>
          </cell>
        </row>
        <row r="24408">
          <cell r="H24408" t="str">
            <v/>
          </cell>
        </row>
        <row r="24409">
          <cell r="H24409" t="str">
            <v/>
          </cell>
        </row>
        <row r="24410">
          <cell r="H24410" t="str">
            <v/>
          </cell>
        </row>
        <row r="24411">
          <cell r="H24411" t="str">
            <v/>
          </cell>
        </row>
        <row r="24412">
          <cell r="H24412" t="str">
            <v/>
          </cell>
        </row>
        <row r="24413">
          <cell r="H24413" t="str">
            <v/>
          </cell>
        </row>
        <row r="24414">
          <cell r="H24414" t="str">
            <v/>
          </cell>
        </row>
        <row r="24415">
          <cell r="H24415" t="str">
            <v/>
          </cell>
        </row>
        <row r="24416">
          <cell r="H24416" t="str">
            <v/>
          </cell>
        </row>
        <row r="24417">
          <cell r="H24417" t="str">
            <v/>
          </cell>
        </row>
        <row r="24418">
          <cell r="H24418" t="str">
            <v/>
          </cell>
        </row>
        <row r="24419">
          <cell r="H24419" t="str">
            <v/>
          </cell>
        </row>
        <row r="24420">
          <cell r="H24420" t="str">
            <v/>
          </cell>
        </row>
        <row r="24421">
          <cell r="H24421" t="str">
            <v/>
          </cell>
        </row>
        <row r="24422">
          <cell r="H24422" t="str">
            <v/>
          </cell>
        </row>
        <row r="24423">
          <cell r="H24423" t="str">
            <v/>
          </cell>
        </row>
        <row r="24424">
          <cell r="H24424" t="str">
            <v/>
          </cell>
        </row>
        <row r="24425">
          <cell r="H24425" t="str">
            <v/>
          </cell>
        </row>
        <row r="24426">
          <cell r="A24426" t="str">
            <v>ACTIVIDAD No  - PÁGINA 1</v>
          </cell>
        </row>
        <row r="24427">
          <cell r="H24427" t="str">
            <v/>
          </cell>
        </row>
        <row r="24428">
          <cell r="H24428" t="str">
            <v/>
          </cell>
        </row>
        <row r="24429">
          <cell r="H24429" t="str">
            <v/>
          </cell>
        </row>
        <row r="24430">
          <cell r="H24430" t="str">
            <v/>
          </cell>
        </row>
        <row r="24431">
          <cell r="H24431" t="str">
            <v/>
          </cell>
        </row>
        <row r="24432">
          <cell r="H24432" t="str">
            <v/>
          </cell>
        </row>
        <row r="24433">
          <cell r="H24433" t="str">
            <v/>
          </cell>
        </row>
        <row r="24434">
          <cell r="H24434" t="str">
            <v/>
          </cell>
        </row>
        <row r="24435">
          <cell r="H24435" t="str">
            <v/>
          </cell>
        </row>
        <row r="24436">
          <cell r="H24436" t="str">
            <v/>
          </cell>
        </row>
        <row r="24437">
          <cell r="H24437" t="str">
            <v/>
          </cell>
        </row>
        <row r="24438">
          <cell r="H24438" t="str">
            <v/>
          </cell>
        </row>
        <row r="24439">
          <cell r="H24439" t="str">
            <v/>
          </cell>
        </row>
        <row r="24440">
          <cell r="H24440" t="str">
            <v/>
          </cell>
        </row>
        <row r="24441">
          <cell r="H24441" t="str">
            <v/>
          </cell>
        </row>
        <row r="24442">
          <cell r="H24442" t="str">
            <v/>
          </cell>
        </row>
        <row r="24443">
          <cell r="H24443" t="str">
            <v/>
          </cell>
        </row>
        <row r="24444">
          <cell r="A24444" t="str">
            <v xml:space="preserve">CANTIDAD TOTAL ACTIVIDAD No </v>
          </cell>
          <cell r="H24444" t="str">
            <v/>
          </cell>
        </row>
        <row r="24445">
          <cell r="A24445" t="str">
            <v>INSERTE PLANO, GRÁFICO O ESQUEMA AQUÍ</v>
          </cell>
        </row>
        <row r="24468">
          <cell r="B24468" t="str">
            <v>SANTIAGO RODRÍGUEZ RIVAS</v>
          </cell>
        </row>
        <row r="24469">
          <cell r="B24469" t="str">
            <v>INGENIERO CIVIL PRESUPUESTADOR</v>
          </cell>
        </row>
        <row r="24470">
          <cell r="B24470" t="str">
            <v xml:space="preserve">COSTOS Y PRESUPUESTOS </v>
          </cell>
        </row>
        <row r="24471">
          <cell r="B24471" t="str">
            <v>M.P. 161037-0500005 TLM</v>
          </cell>
          <cell r="C24471" t="str">
            <v>ACTIVIDAD No  - PÁGINA 2</v>
          </cell>
        </row>
        <row r="24472">
          <cell r="A24472" t="str">
            <v>DEPARTAMENTO DE ANTIOQUIA</v>
          </cell>
        </row>
        <row r="24473">
          <cell r="A24473" t="str">
            <v>MUNICIPIO DE BRICEÑO</v>
          </cell>
        </row>
        <row r="24474">
          <cell r="A24474" t="str">
            <v>PROYECTO: PLANTA DE BENEFICIO ANIMAL DEL MUNICIPIO DE BRICEÑO - ANTIOQUIA</v>
          </cell>
        </row>
        <row r="24476">
          <cell r="A24476" t="str">
            <v>MEMORIAS DE OBRA</v>
          </cell>
        </row>
        <row r="24478">
          <cell r="A24478" t="str">
            <v>No.</v>
          </cell>
          <cell r="B24478" t="str">
            <v>DESCRIPCIÓN</v>
          </cell>
          <cell r="F24478" t="str">
            <v>ÍTEM DE PAGO</v>
          </cell>
          <cell r="G24478" t="str">
            <v>UNIDAD</v>
          </cell>
          <cell r="H24478" t="str">
            <v>CANTIDAD</v>
          </cell>
        </row>
        <row r="24479">
          <cell r="B24479" t="str">
            <v/>
          </cell>
          <cell r="F24479" t="str">
            <v/>
          </cell>
          <cell r="G24479" t="str">
            <v/>
          </cell>
          <cell r="H24479" t="str">
            <v/>
          </cell>
        </row>
        <row r="24481">
          <cell r="A24481" t="str">
            <v>DETALLE</v>
          </cell>
          <cell r="C24481" t="str">
            <v>FACTOR</v>
          </cell>
          <cell r="D24481" t="str">
            <v>CANTIDAD</v>
          </cell>
          <cell r="E24481" t="str">
            <v>A (ML)</v>
          </cell>
          <cell r="F24481" t="str">
            <v>B (M2)</v>
          </cell>
          <cell r="G24481" t="str">
            <v>C (M3)</v>
          </cell>
          <cell r="H24481" t="str">
            <v>TOTAL</v>
          </cell>
        </row>
        <row r="24482">
          <cell r="H24482" t="str">
            <v/>
          </cell>
        </row>
        <row r="24483">
          <cell r="H24483" t="str">
            <v/>
          </cell>
        </row>
        <row r="24484">
          <cell r="H24484" t="str">
            <v/>
          </cell>
        </row>
        <row r="24485">
          <cell r="H24485" t="str">
            <v/>
          </cell>
        </row>
        <row r="24486">
          <cell r="H24486" t="str">
            <v/>
          </cell>
        </row>
        <row r="24487">
          <cell r="H24487" t="str">
            <v/>
          </cell>
        </row>
        <row r="24488">
          <cell r="H24488" t="str">
            <v/>
          </cell>
        </row>
        <row r="24489">
          <cell r="H24489" t="str">
            <v/>
          </cell>
        </row>
        <row r="24490">
          <cell r="H24490" t="str">
            <v/>
          </cell>
        </row>
        <row r="24491">
          <cell r="H24491" t="str">
            <v/>
          </cell>
        </row>
        <row r="24492">
          <cell r="H24492" t="str">
            <v/>
          </cell>
        </row>
        <row r="24493">
          <cell r="H24493" t="str">
            <v/>
          </cell>
        </row>
        <row r="24494">
          <cell r="H24494" t="str">
            <v/>
          </cell>
        </row>
        <row r="24495">
          <cell r="H24495" t="str">
            <v/>
          </cell>
        </row>
        <row r="24496">
          <cell r="H24496" t="str">
            <v/>
          </cell>
        </row>
        <row r="24497">
          <cell r="H24497" t="str">
            <v/>
          </cell>
        </row>
        <row r="24498">
          <cell r="H24498" t="str">
            <v/>
          </cell>
        </row>
        <row r="24499">
          <cell r="H24499" t="str">
            <v/>
          </cell>
        </row>
        <row r="24500">
          <cell r="H24500" t="str">
            <v/>
          </cell>
        </row>
        <row r="24501">
          <cell r="H24501" t="str">
            <v/>
          </cell>
        </row>
        <row r="24502">
          <cell r="H24502" t="str">
            <v/>
          </cell>
        </row>
        <row r="24503">
          <cell r="H24503" t="str">
            <v/>
          </cell>
        </row>
        <row r="24504">
          <cell r="H24504" t="str">
            <v/>
          </cell>
        </row>
        <row r="24505">
          <cell r="H24505" t="str">
            <v/>
          </cell>
        </row>
        <row r="24506">
          <cell r="H24506" t="str">
            <v/>
          </cell>
        </row>
        <row r="24507">
          <cell r="H24507" t="str">
            <v/>
          </cell>
        </row>
        <row r="24508">
          <cell r="H24508" t="str">
            <v/>
          </cell>
        </row>
        <row r="24509">
          <cell r="H24509" t="str">
            <v/>
          </cell>
        </row>
        <row r="24510">
          <cell r="H24510" t="str">
            <v/>
          </cell>
        </row>
        <row r="24511">
          <cell r="H24511" t="str">
            <v/>
          </cell>
        </row>
        <row r="24512">
          <cell r="H24512" t="str">
            <v/>
          </cell>
        </row>
        <row r="24513">
          <cell r="A24513" t="str">
            <v>ACTIVIDAD No  - PÁGINA 1</v>
          </cell>
        </row>
        <row r="24514">
          <cell r="H24514" t="str">
            <v/>
          </cell>
        </row>
        <row r="24515">
          <cell r="H24515" t="str">
            <v/>
          </cell>
        </row>
        <row r="24516">
          <cell r="H24516" t="str">
            <v/>
          </cell>
        </row>
        <row r="24517">
          <cell r="H24517" t="str">
            <v/>
          </cell>
        </row>
        <row r="24518">
          <cell r="H24518" t="str">
            <v/>
          </cell>
        </row>
        <row r="24519">
          <cell r="H24519" t="str">
            <v/>
          </cell>
        </row>
        <row r="24520">
          <cell r="H24520" t="str">
            <v/>
          </cell>
        </row>
        <row r="24521">
          <cell r="H24521" t="str">
            <v/>
          </cell>
        </row>
        <row r="24522">
          <cell r="H24522" t="str">
            <v/>
          </cell>
        </row>
        <row r="24523">
          <cell r="H24523" t="str">
            <v/>
          </cell>
        </row>
        <row r="24524">
          <cell r="H24524" t="str">
            <v/>
          </cell>
        </row>
        <row r="24525">
          <cell r="H24525" t="str">
            <v/>
          </cell>
        </row>
        <row r="24526">
          <cell r="H24526" t="str">
            <v/>
          </cell>
        </row>
        <row r="24527">
          <cell r="H24527" t="str">
            <v/>
          </cell>
        </row>
        <row r="24528">
          <cell r="H24528" t="str">
            <v/>
          </cell>
        </row>
        <row r="24529">
          <cell r="H24529" t="str">
            <v/>
          </cell>
        </row>
        <row r="24530">
          <cell r="H24530" t="str">
            <v/>
          </cell>
        </row>
        <row r="24531">
          <cell r="A24531" t="str">
            <v xml:space="preserve">CANTIDAD TOTAL ACTIVIDAD No </v>
          </cell>
          <cell r="H24531" t="str">
            <v/>
          </cell>
        </row>
        <row r="24532">
          <cell r="A24532" t="str">
            <v>INSERTE PLANO, GRÁFICO O ESQUEMA AQUÍ</v>
          </cell>
        </row>
        <row r="24555">
          <cell r="B24555" t="str">
            <v>SANTIAGO RODRÍGUEZ RIVAS</v>
          </cell>
        </row>
        <row r="24556">
          <cell r="B24556" t="str">
            <v>INGENIERO CIVIL PRESUPUESTADOR</v>
          </cell>
        </row>
        <row r="24557">
          <cell r="B24557" t="str">
            <v xml:space="preserve">COSTOS Y PRESUPUESTOS </v>
          </cell>
        </row>
        <row r="24558">
          <cell r="B24558" t="str">
            <v>M.P. 161037-0500005 TLM</v>
          </cell>
          <cell r="C24558" t="str">
            <v>ACTIVIDAD No  - PÁGINA 2</v>
          </cell>
        </row>
        <row r="24559">
          <cell r="A24559" t="str">
            <v>DEPARTAMENTO DE ANTIOQUIA</v>
          </cell>
        </row>
        <row r="24560">
          <cell r="A24560" t="str">
            <v>MUNICIPIO DE BRICEÑO</v>
          </cell>
        </row>
        <row r="24561">
          <cell r="A24561" t="str">
            <v>PROYECTO: PLANTA DE BENEFICIO ANIMAL DEL MUNICIPIO DE BRICEÑO - ANTIOQUIA</v>
          </cell>
        </row>
        <row r="24563">
          <cell r="A24563" t="str">
            <v>MEMORIAS DE OBRA</v>
          </cell>
        </row>
        <row r="24565">
          <cell r="A24565" t="str">
            <v>No.</v>
          </cell>
          <cell r="B24565" t="str">
            <v>DESCRIPCIÓN</v>
          </cell>
          <cell r="F24565" t="str">
            <v>ÍTEM DE PAGO</v>
          </cell>
          <cell r="G24565" t="str">
            <v>UNIDAD</v>
          </cell>
          <cell r="H24565" t="str">
            <v>CANTIDAD</v>
          </cell>
        </row>
        <row r="24566">
          <cell r="B24566" t="str">
            <v/>
          </cell>
          <cell r="F24566" t="str">
            <v/>
          </cell>
          <cell r="G24566" t="str">
            <v/>
          </cell>
          <cell r="H24566" t="str">
            <v/>
          </cell>
        </row>
        <row r="24568">
          <cell r="A24568" t="str">
            <v>DETALLE</v>
          </cell>
          <cell r="C24568" t="str">
            <v>FACTOR</v>
          </cell>
          <cell r="D24568" t="str">
            <v>CANTIDAD</v>
          </cell>
          <cell r="E24568" t="str">
            <v>A (ML)</v>
          </cell>
          <cell r="F24568" t="str">
            <v>B (M2)</v>
          </cell>
          <cell r="G24568" t="str">
            <v>C (M3)</v>
          </cell>
          <cell r="H24568" t="str">
            <v>TOTAL</v>
          </cell>
        </row>
        <row r="24569">
          <cell r="H24569" t="str">
            <v/>
          </cell>
        </row>
        <row r="24570">
          <cell r="H24570" t="str">
            <v/>
          </cell>
        </row>
        <row r="24571">
          <cell r="H24571" t="str">
            <v/>
          </cell>
        </row>
        <row r="24572">
          <cell r="H24572" t="str">
            <v/>
          </cell>
        </row>
        <row r="24573">
          <cell r="H24573" t="str">
            <v/>
          </cell>
        </row>
        <row r="24574">
          <cell r="H24574" t="str">
            <v/>
          </cell>
        </row>
        <row r="24575">
          <cell r="H24575" t="str">
            <v/>
          </cell>
        </row>
        <row r="24576">
          <cell r="H24576" t="str">
            <v/>
          </cell>
        </row>
        <row r="24577">
          <cell r="H24577" t="str">
            <v/>
          </cell>
        </row>
        <row r="24578">
          <cell r="H24578" t="str">
            <v/>
          </cell>
        </row>
        <row r="24579">
          <cell r="H24579" t="str">
            <v/>
          </cell>
        </row>
        <row r="24580">
          <cell r="H24580" t="str">
            <v/>
          </cell>
        </row>
        <row r="24581">
          <cell r="H24581" t="str">
            <v/>
          </cell>
        </row>
        <row r="24582">
          <cell r="H24582" t="str">
            <v/>
          </cell>
        </row>
        <row r="24583">
          <cell r="H24583" t="str">
            <v/>
          </cell>
        </row>
        <row r="24584">
          <cell r="H24584" t="str">
            <v/>
          </cell>
        </row>
        <row r="24585">
          <cell r="H24585" t="str">
            <v/>
          </cell>
        </row>
        <row r="24586">
          <cell r="H24586" t="str">
            <v/>
          </cell>
        </row>
        <row r="24587">
          <cell r="H24587" t="str">
            <v/>
          </cell>
        </row>
        <row r="24588">
          <cell r="H24588" t="str">
            <v/>
          </cell>
        </row>
        <row r="24589">
          <cell r="H24589" t="str">
            <v/>
          </cell>
        </row>
        <row r="24590">
          <cell r="H24590" t="str">
            <v/>
          </cell>
        </row>
        <row r="24591">
          <cell r="H24591" t="str">
            <v/>
          </cell>
        </row>
        <row r="24592">
          <cell r="H24592" t="str">
            <v/>
          </cell>
        </row>
        <row r="24593">
          <cell r="H24593" t="str">
            <v/>
          </cell>
        </row>
        <row r="24594">
          <cell r="H24594" t="str">
            <v/>
          </cell>
        </row>
        <row r="24595">
          <cell r="H24595" t="str">
            <v/>
          </cell>
        </row>
        <row r="24596">
          <cell r="H24596" t="str">
            <v/>
          </cell>
        </row>
        <row r="24597">
          <cell r="H24597" t="str">
            <v/>
          </cell>
        </row>
        <row r="24598">
          <cell r="H24598" t="str">
            <v/>
          </cell>
        </row>
        <row r="24599">
          <cell r="H24599" t="str">
            <v/>
          </cell>
        </row>
        <row r="24600">
          <cell r="A24600" t="str">
            <v>ACTIVIDAD No  - PÁGINA 1</v>
          </cell>
        </row>
        <row r="24601">
          <cell r="H24601" t="str">
            <v/>
          </cell>
        </row>
        <row r="24602">
          <cell r="H24602" t="str">
            <v/>
          </cell>
        </row>
        <row r="24603">
          <cell r="H24603" t="str">
            <v/>
          </cell>
        </row>
        <row r="24604">
          <cell r="H24604" t="str">
            <v/>
          </cell>
        </row>
        <row r="24605">
          <cell r="H24605" t="str">
            <v/>
          </cell>
        </row>
        <row r="24606">
          <cell r="H24606" t="str">
            <v/>
          </cell>
        </row>
        <row r="24607">
          <cell r="H24607" t="str">
            <v/>
          </cell>
        </row>
        <row r="24608">
          <cell r="H24608" t="str">
            <v/>
          </cell>
        </row>
        <row r="24609">
          <cell r="H24609" t="str">
            <v/>
          </cell>
        </row>
        <row r="24610">
          <cell r="H24610" t="str">
            <v/>
          </cell>
        </row>
        <row r="24611">
          <cell r="H24611" t="str">
            <v/>
          </cell>
        </row>
        <row r="24612">
          <cell r="H24612" t="str">
            <v/>
          </cell>
        </row>
        <row r="24613">
          <cell r="H24613" t="str">
            <v/>
          </cell>
        </row>
        <row r="24614">
          <cell r="H24614" t="str">
            <v/>
          </cell>
        </row>
        <row r="24615">
          <cell r="H24615" t="str">
            <v/>
          </cell>
        </row>
        <row r="24616">
          <cell r="H24616" t="str">
            <v/>
          </cell>
        </row>
        <row r="24617">
          <cell r="H24617" t="str">
            <v/>
          </cell>
        </row>
        <row r="24618">
          <cell r="A24618" t="str">
            <v xml:space="preserve">CANTIDAD TOTAL ACTIVIDAD No </v>
          </cell>
          <cell r="H24618" t="str">
            <v/>
          </cell>
        </row>
        <row r="24619">
          <cell r="A24619" t="str">
            <v>INSERTE PLANO, GRÁFICO O ESQUEMA AQUÍ</v>
          </cell>
        </row>
        <row r="24642">
          <cell r="B24642" t="str">
            <v>SANTIAGO RODRÍGUEZ RIVAS</v>
          </cell>
        </row>
        <row r="24643">
          <cell r="B24643" t="str">
            <v>INGENIERO CIVIL PRESUPUESTADOR</v>
          </cell>
        </row>
        <row r="24644">
          <cell r="B24644" t="str">
            <v xml:space="preserve">COSTOS Y PRESUPUESTOS </v>
          </cell>
        </row>
        <row r="24645">
          <cell r="B24645" t="str">
            <v>M.P. 161037-0500005 TLM</v>
          </cell>
          <cell r="C24645" t="str">
            <v>ACTIVIDAD No  - PÁGINA 2</v>
          </cell>
        </row>
        <row r="24646">
          <cell r="A24646" t="str">
            <v>DEPARTAMENTO DE ANTIOQUIA</v>
          </cell>
        </row>
        <row r="24647">
          <cell r="A24647" t="str">
            <v>MUNICIPIO DE BRICEÑO</v>
          </cell>
        </row>
        <row r="24648">
          <cell r="A24648" t="str">
            <v>PROYECTO: PLANTA DE BENEFICIO ANIMAL DEL MUNICIPIO DE BRICEÑO - ANTIOQUIA</v>
          </cell>
        </row>
        <row r="24650">
          <cell r="A24650" t="str">
            <v>MEMORIAS DE OBRA</v>
          </cell>
        </row>
        <row r="24652">
          <cell r="A24652" t="str">
            <v>No.</v>
          </cell>
          <cell r="B24652" t="str">
            <v>DESCRIPCIÓN</v>
          </cell>
          <cell r="F24652" t="str">
            <v>ÍTEM DE PAGO</v>
          </cell>
          <cell r="G24652" t="str">
            <v>UNIDAD</v>
          </cell>
          <cell r="H24652" t="str">
            <v>CANTIDAD</v>
          </cell>
        </row>
        <row r="24653">
          <cell r="B24653" t="str">
            <v/>
          </cell>
          <cell r="F24653" t="str">
            <v/>
          </cell>
          <cell r="G24653" t="str">
            <v/>
          </cell>
          <cell r="H24653" t="str">
            <v/>
          </cell>
        </row>
        <row r="24655">
          <cell r="A24655" t="str">
            <v>DETALLE</v>
          </cell>
          <cell r="C24655" t="str">
            <v>FACTOR</v>
          </cell>
          <cell r="D24655" t="str">
            <v>CANTIDAD</v>
          </cell>
          <cell r="E24655" t="str">
            <v>A (ML)</v>
          </cell>
          <cell r="F24655" t="str">
            <v>B (M2)</v>
          </cell>
          <cell r="G24655" t="str">
            <v>C (M3)</v>
          </cell>
          <cell r="H24655" t="str">
            <v>TOTAL</v>
          </cell>
        </row>
        <row r="24656">
          <cell r="H24656" t="str">
            <v/>
          </cell>
        </row>
        <row r="24657">
          <cell r="H24657" t="str">
            <v/>
          </cell>
        </row>
        <row r="24658">
          <cell r="H24658" t="str">
            <v/>
          </cell>
        </row>
        <row r="24659">
          <cell r="H24659" t="str">
            <v/>
          </cell>
        </row>
        <row r="24660">
          <cell r="H24660" t="str">
            <v/>
          </cell>
        </row>
        <row r="24661">
          <cell r="H24661" t="str">
            <v/>
          </cell>
        </row>
        <row r="24662">
          <cell r="H24662" t="str">
            <v/>
          </cell>
        </row>
        <row r="24663">
          <cell r="H24663" t="str">
            <v/>
          </cell>
        </row>
        <row r="24664">
          <cell r="H24664" t="str">
            <v/>
          </cell>
        </row>
        <row r="24665">
          <cell r="H24665" t="str">
            <v/>
          </cell>
        </row>
        <row r="24666">
          <cell r="H24666" t="str">
            <v/>
          </cell>
        </row>
        <row r="24667">
          <cell r="H24667" t="str">
            <v/>
          </cell>
        </row>
        <row r="24668">
          <cell r="H24668" t="str">
            <v/>
          </cell>
        </row>
        <row r="24669">
          <cell r="H24669" t="str">
            <v/>
          </cell>
        </row>
        <row r="24670">
          <cell r="H24670" t="str">
            <v/>
          </cell>
        </row>
        <row r="24671">
          <cell r="H24671" t="str">
            <v/>
          </cell>
        </row>
        <row r="24672">
          <cell r="H24672" t="str">
            <v/>
          </cell>
        </row>
        <row r="24673">
          <cell r="H24673" t="str">
            <v/>
          </cell>
        </row>
        <row r="24674">
          <cell r="H24674" t="str">
            <v/>
          </cell>
        </row>
        <row r="24675">
          <cell r="H24675" t="str">
            <v/>
          </cell>
        </row>
        <row r="24676">
          <cell r="H24676" t="str">
            <v/>
          </cell>
        </row>
        <row r="24677">
          <cell r="H24677" t="str">
            <v/>
          </cell>
        </row>
        <row r="24678">
          <cell r="H24678" t="str">
            <v/>
          </cell>
        </row>
        <row r="24679">
          <cell r="H24679" t="str">
            <v/>
          </cell>
        </row>
        <row r="24680">
          <cell r="H24680" t="str">
            <v/>
          </cell>
        </row>
        <row r="24681">
          <cell r="H24681" t="str">
            <v/>
          </cell>
        </row>
        <row r="24682">
          <cell r="H24682" t="str">
            <v/>
          </cell>
        </row>
        <row r="24683">
          <cell r="H24683" t="str">
            <v/>
          </cell>
        </row>
        <row r="24684">
          <cell r="H24684" t="str">
            <v/>
          </cell>
        </row>
        <row r="24685">
          <cell r="H24685" t="str">
            <v/>
          </cell>
        </row>
        <row r="24686">
          <cell r="H24686" t="str">
            <v/>
          </cell>
        </row>
        <row r="24687">
          <cell r="A24687" t="str">
            <v>ACTIVIDAD No  - PÁGINA 1</v>
          </cell>
        </row>
        <row r="24688">
          <cell r="H24688" t="str">
            <v/>
          </cell>
        </row>
        <row r="24689">
          <cell r="H24689" t="str">
            <v/>
          </cell>
        </row>
        <row r="24690">
          <cell r="H24690" t="str">
            <v/>
          </cell>
        </row>
        <row r="24691">
          <cell r="H24691" t="str">
            <v/>
          </cell>
        </row>
        <row r="24692">
          <cell r="H24692" t="str">
            <v/>
          </cell>
        </row>
        <row r="24693">
          <cell r="H24693" t="str">
            <v/>
          </cell>
        </row>
        <row r="24694">
          <cell r="H24694" t="str">
            <v/>
          </cell>
        </row>
        <row r="24695">
          <cell r="H24695" t="str">
            <v/>
          </cell>
        </row>
        <row r="24696">
          <cell r="H24696" t="str">
            <v/>
          </cell>
        </row>
        <row r="24697">
          <cell r="H24697" t="str">
            <v/>
          </cell>
        </row>
        <row r="24698">
          <cell r="H24698" t="str">
            <v/>
          </cell>
        </row>
        <row r="24699">
          <cell r="H24699" t="str">
            <v/>
          </cell>
        </row>
        <row r="24700">
          <cell r="H24700" t="str">
            <v/>
          </cell>
        </row>
        <row r="24701">
          <cell r="H24701" t="str">
            <v/>
          </cell>
        </row>
        <row r="24702">
          <cell r="H24702" t="str">
            <v/>
          </cell>
        </row>
        <row r="24703">
          <cell r="H24703" t="str">
            <v/>
          </cell>
        </row>
        <row r="24704">
          <cell r="H24704" t="str">
            <v/>
          </cell>
        </row>
        <row r="24705">
          <cell r="A24705" t="str">
            <v xml:space="preserve">CANTIDAD TOTAL ACTIVIDAD No </v>
          </cell>
          <cell r="H24705" t="str">
            <v/>
          </cell>
        </row>
        <row r="24706">
          <cell r="A24706" t="str">
            <v>INSERTE PLANO, GRÁFICO O ESQUEMA AQUÍ</v>
          </cell>
        </row>
        <row r="24729">
          <cell r="B24729" t="str">
            <v>SANTIAGO RODRÍGUEZ RIVAS</v>
          </cell>
        </row>
        <row r="24730">
          <cell r="B24730" t="str">
            <v>INGENIERO CIVIL PRESUPUESTADOR</v>
          </cell>
        </row>
        <row r="24731">
          <cell r="B24731" t="str">
            <v xml:space="preserve">COSTOS Y PRESUPUESTOS </v>
          </cell>
        </row>
        <row r="24732">
          <cell r="B24732" t="str">
            <v>M.P. 161037-0500005 TLM</v>
          </cell>
          <cell r="C24732" t="str">
            <v>ACTIVIDAD No  - PÁGINA 2</v>
          </cell>
        </row>
        <row r="24733">
          <cell r="A24733" t="str">
            <v>DEPARTAMENTO DE ANTIOQUIA</v>
          </cell>
        </row>
        <row r="24734">
          <cell r="A24734" t="str">
            <v>MUNICIPIO DE BRICEÑO</v>
          </cell>
        </row>
        <row r="24735">
          <cell r="A24735" t="str">
            <v>PROYECTO: PLANTA DE BENEFICIO ANIMAL DEL MUNICIPIO DE BRICEÑO - ANTIOQUIA</v>
          </cell>
        </row>
        <row r="24737">
          <cell r="A24737" t="str">
            <v>MEMORIAS DE OBRA</v>
          </cell>
        </row>
        <row r="24739">
          <cell r="A24739" t="str">
            <v>No.</v>
          </cell>
          <cell r="B24739" t="str">
            <v>DESCRIPCIÓN</v>
          </cell>
          <cell r="F24739" t="str">
            <v>ÍTEM DE PAGO</v>
          </cell>
          <cell r="G24739" t="str">
            <v>UNIDAD</v>
          </cell>
          <cell r="H24739" t="str">
            <v>CANTIDAD</v>
          </cell>
        </row>
        <row r="24740">
          <cell r="B24740" t="str">
            <v/>
          </cell>
          <cell r="F24740" t="str">
            <v/>
          </cell>
          <cell r="G24740" t="str">
            <v/>
          </cell>
          <cell r="H24740" t="str">
            <v/>
          </cell>
        </row>
        <row r="24742">
          <cell r="A24742" t="str">
            <v>DETALLE</v>
          </cell>
          <cell r="C24742" t="str">
            <v>FACTOR</v>
          </cell>
          <cell r="D24742" t="str">
            <v>CANTIDAD</v>
          </cell>
          <cell r="E24742" t="str">
            <v>A (ML)</v>
          </cell>
          <cell r="F24742" t="str">
            <v>B (M2)</v>
          </cell>
          <cell r="G24742" t="str">
            <v>C (M3)</v>
          </cell>
          <cell r="H24742" t="str">
            <v>TOTAL</v>
          </cell>
        </row>
        <row r="24743">
          <cell r="H24743" t="str">
            <v/>
          </cell>
        </row>
        <row r="24744">
          <cell r="H24744" t="str">
            <v/>
          </cell>
        </row>
        <row r="24745">
          <cell r="H24745" t="str">
            <v/>
          </cell>
        </row>
        <row r="24746">
          <cell r="H24746" t="str">
            <v/>
          </cell>
        </row>
        <row r="24747">
          <cell r="H24747" t="str">
            <v/>
          </cell>
        </row>
        <row r="24748">
          <cell r="H24748" t="str">
            <v/>
          </cell>
        </row>
        <row r="24749">
          <cell r="H24749" t="str">
            <v/>
          </cell>
        </row>
        <row r="24750">
          <cell r="H24750" t="str">
            <v/>
          </cell>
        </row>
        <row r="24751">
          <cell r="H24751" t="str">
            <v/>
          </cell>
        </row>
        <row r="24752">
          <cell r="H24752" t="str">
            <v/>
          </cell>
        </row>
        <row r="24753">
          <cell r="H24753" t="str">
            <v/>
          </cell>
        </row>
        <row r="24754">
          <cell r="H24754" t="str">
            <v/>
          </cell>
        </row>
        <row r="24755">
          <cell r="H24755" t="str">
            <v/>
          </cell>
        </row>
        <row r="24756">
          <cell r="H24756" t="str">
            <v/>
          </cell>
        </row>
        <row r="24757">
          <cell r="H24757" t="str">
            <v/>
          </cell>
        </row>
        <row r="24758">
          <cell r="H24758" t="str">
            <v/>
          </cell>
        </row>
        <row r="24759">
          <cell r="H24759" t="str">
            <v/>
          </cell>
        </row>
        <row r="24760">
          <cell r="H24760" t="str">
            <v/>
          </cell>
        </row>
        <row r="24761">
          <cell r="H24761" t="str">
            <v/>
          </cell>
        </row>
        <row r="24762">
          <cell r="H24762" t="str">
            <v/>
          </cell>
        </row>
        <row r="24763">
          <cell r="H24763" t="str">
            <v/>
          </cell>
        </row>
        <row r="24764">
          <cell r="H24764" t="str">
            <v/>
          </cell>
        </row>
        <row r="24765">
          <cell r="H24765" t="str">
            <v/>
          </cell>
        </row>
        <row r="24766">
          <cell r="H24766" t="str">
            <v/>
          </cell>
        </row>
        <row r="24767">
          <cell r="H24767" t="str">
            <v/>
          </cell>
        </row>
        <row r="24768">
          <cell r="H24768" t="str">
            <v/>
          </cell>
        </row>
        <row r="24769">
          <cell r="H24769" t="str">
            <v/>
          </cell>
        </row>
        <row r="24770">
          <cell r="H24770" t="str">
            <v/>
          </cell>
        </row>
        <row r="24771">
          <cell r="H24771" t="str">
            <v/>
          </cell>
        </row>
        <row r="24772">
          <cell r="H24772" t="str">
            <v/>
          </cell>
        </row>
        <row r="24773">
          <cell r="H24773" t="str">
            <v/>
          </cell>
        </row>
        <row r="24774">
          <cell r="A24774" t="str">
            <v>ACTIVIDAD No  - PÁGINA 1</v>
          </cell>
        </row>
        <row r="24775">
          <cell r="H24775" t="str">
            <v/>
          </cell>
        </row>
        <row r="24776">
          <cell r="H24776" t="str">
            <v/>
          </cell>
        </row>
        <row r="24777">
          <cell r="H24777" t="str">
            <v/>
          </cell>
        </row>
        <row r="24778">
          <cell r="H24778" t="str">
            <v/>
          </cell>
        </row>
        <row r="24779">
          <cell r="H24779" t="str">
            <v/>
          </cell>
        </row>
        <row r="24780">
          <cell r="H24780" t="str">
            <v/>
          </cell>
        </row>
        <row r="24781">
          <cell r="H24781" t="str">
            <v/>
          </cell>
        </row>
        <row r="24782">
          <cell r="H24782" t="str">
            <v/>
          </cell>
        </row>
        <row r="24783">
          <cell r="H24783" t="str">
            <v/>
          </cell>
        </row>
        <row r="24784">
          <cell r="H24784" t="str">
            <v/>
          </cell>
        </row>
        <row r="24785">
          <cell r="H24785" t="str">
            <v/>
          </cell>
        </row>
        <row r="24786">
          <cell r="H24786" t="str">
            <v/>
          </cell>
        </row>
        <row r="24787">
          <cell r="H24787" t="str">
            <v/>
          </cell>
        </row>
        <row r="24788">
          <cell r="H24788" t="str">
            <v/>
          </cell>
        </row>
        <row r="24789">
          <cell r="H24789" t="str">
            <v/>
          </cell>
        </row>
        <row r="24790">
          <cell r="H24790" t="str">
            <v/>
          </cell>
        </row>
        <row r="24791">
          <cell r="H24791" t="str">
            <v/>
          </cell>
        </row>
        <row r="24792">
          <cell r="A24792" t="str">
            <v xml:space="preserve">CANTIDAD TOTAL ACTIVIDAD No </v>
          </cell>
          <cell r="H24792" t="str">
            <v/>
          </cell>
        </row>
        <row r="24793">
          <cell r="A24793" t="str">
            <v>INSERTE PLANO, GRÁFICO O ESQUEMA AQUÍ</v>
          </cell>
        </row>
        <row r="24816">
          <cell r="B24816" t="str">
            <v>SANTIAGO RODRÍGUEZ RIVAS</v>
          </cell>
        </row>
        <row r="24817">
          <cell r="B24817" t="str">
            <v>INGENIERO CIVIL PRESUPUESTADOR</v>
          </cell>
        </row>
        <row r="24818">
          <cell r="B24818" t="str">
            <v xml:space="preserve">COSTOS Y PRESUPUESTOS </v>
          </cell>
        </row>
        <row r="24819">
          <cell r="B24819" t="str">
            <v>M.P. 161037-0500005 TLM</v>
          </cell>
          <cell r="C24819" t="str">
            <v>ACTIVIDAD No  - PÁGINA 2</v>
          </cell>
        </row>
        <row r="24820">
          <cell r="A24820" t="str">
            <v>DEPARTAMENTO DE ANTIOQUIA</v>
          </cell>
        </row>
        <row r="24821">
          <cell r="A24821" t="str">
            <v>MUNICIPIO DE BRICEÑO</v>
          </cell>
        </row>
        <row r="24822">
          <cell r="A24822" t="str">
            <v>PROYECTO: PLANTA DE BENEFICIO ANIMAL DEL MUNICIPIO DE BRICEÑO - ANTIOQUIA</v>
          </cell>
        </row>
        <row r="24824">
          <cell r="A24824" t="str">
            <v>MEMORIAS DE OBRA</v>
          </cell>
        </row>
        <row r="24826">
          <cell r="A24826" t="str">
            <v>No.</v>
          </cell>
          <cell r="B24826" t="str">
            <v>DESCRIPCIÓN</v>
          </cell>
          <cell r="F24826" t="str">
            <v>ÍTEM DE PAGO</v>
          </cell>
          <cell r="G24826" t="str">
            <v>UNIDAD</v>
          </cell>
          <cell r="H24826" t="str">
            <v>CANTIDAD</v>
          </cell>
        </row>
        <row r="24827">
          <cell r="B24827" t="str">
            <v/>
          </cell>
          <cell r="F24827" t="str">
            <v/>
          </cell>
          <cell r="G24827" t="str">
            <v/>
          </cell>
          <cell r="H24827" t="str">
            <v/>
          </cell>
        </row>
        <row r="24829">
          <cell r="A24829" t="str">
            <v>DETALLE</v>
          </cell>
          <cell r="C24829" t="str">
            <v>FACTOR</v>
          </cell>
          <cell r="D24829" t="str">
            <v>CANTIDAD</v>
          </cell>
          <cell r="E24829" t="str">
            <v>A (ML)</v>
          </cell>
          <cell r="F24829" t="str">
            <v>B (M2)</v>
          </cell>
          <cell r="G24829" t="str">
            <v>C (M3)</v>
          </cell>
          <cell r="H24829" t="str">
            <v>TOTAL</v>
          </cell>
        </row>
        <row r="24830">
          <cell r="H24830" t="str">
            <v/>
          </cell>
        </row>
        <row r="24831">
          <cell r="H24831" t="str">
            <v/>
          </cell>
        </row>
        <row r="24832">
          <cell r="H24832" t="str">
            <v/>
          </cell>
        </row>
        <row r="24833">
          <cell r="H24833" t="str">
            <v/>
          </cell>
        </row>
        <row r="24834">
          <cell r="H24834" t="str">
            <v/>
          </cell>
        </row>
        <row r="24835">
          <cell r="H24835" t="str">
            <v/>
          </cell>
        </row>
        <row r="24836">
          <cell r="H24836" t="str">
            <v/>
          </cell>
        </row>
        <row r="24837">
          <cell r="H24837" t="str">
            <v/>
          </cell>
        </row>
        <row r="24838">
          <cell r="H24838" t="str">
            <v/>
          </cell>
        </row>
        <row r="24839">
          <cell r="H24839" t="str">
            <v/>
          </cell>
        </row>
        <row r="24840">
          <cell r="H24840" t="str">
            <v/>
          </cell>
        </row>
        <row r="24841">
          <cell r="H24841" t="str">
            <v/>
          </cell>
        </row>
        <row r="24842">
          <cell r="H24842" t="str">
            <v/>
          </cell>
        </row>
        <row r="24843">
          <cell r="H24843" t="str">
            <v/>
          </cell>
        </row>
        <row r="24844">
          <cell r="H24844" t="str">
            <v/>
          </cell>
        </row>
        <row r="24845">
          <cell r="H24845" t="str">
            <v/>
          </cell>
        </row>
        <row r="24846">
          <cell r="H24846" t="str">
            <v/>
          </cell>
        </row>
        <row r="24847">
          <cell r="H24847" t="str">
            <v/>
          </cell>
        </row>
        <row r="24848">
          <cell r="H24848" t="str">
            <v/>
          </cell>
        </row>
        <row r="24849">
          <cell r="H24849" t="str">
            <v/>
          </cell>
        </row>
        <row r="24850">
          <cell r="H24850" t="str">
            <v/>
          </cell>
        </row>
        <row r="24851">
          <cell r="H24851" t="str">
            <v/>
          </cell>
        </row>
        <row r="24852">
          <cell r="H24852" t="str">
            <v/>
          </cell>
        </row>
        <row r="24853">
          <cell r="H24853" t="str">
            <v/>
          </cell>
        </row>
        <row r="24854">
          <cell r="H24854" t="str">
            <v/>
          </cell>
        </row>
        <row r="24855">
          <cell r="H24855" t="str">
            <v/>
          </cell>
        </row>
        <row r="24856">
          <cell r="H24856" t="str">
            <v/>
          </cell>
        </row>
        <row r="24857">
          <cell r="H24857" t="str">
            <v/>
          </cell>
        </row>
        <row r="24858">
          <cell r="H24858" t="str">
            <v/>
          </cell>
        </row>
        <row r="24859">
          <cell r="H24859" t="str">
            <v/>
          </cell>
        </row>
        <row r="24860">
          <cell r="H24860" t="str">
            <v/>
          </cell>
        </row>
        <row r="24861">
          <cell r="H24861" t="str">
            <v/>
          </cell>
        </row>
        <row r="24862">
          <cell r="H24862" t="str">
            <v/>
          </cell>
        </row>
        <row r="24863">
          <cell r="A24863" t="str">
            <v>ACTIVIDAD No  - PÁGINA 1</v>
          </cell>
        </row>
        <row r="24864">
          <cell r="H24864" t="str">
            <v/>
          </cell>
        </row>
        <row r="24865">
          <cell r="H24865" t="str">
            <v/>
          </cell>
        </row>
        <row r="24866">
          <cell r="H24866" t="str">
            <v/>
          </cell>
        </row>
        <row r="24867">
          <cell r="H24867" t="str">
            <v/>
          </cell>
        </row>
        <row r="24868">
          <cell r="H24868" t="str">
            <v/>
          </cell>
        </row>
        <row r="24869">
          <cell r="H24869" t="str">
            <v/>
          </cell>
        </row>
        <row r="24870">
          <cell r="H24870" t="str">
            <v/>
          </cell>
        </row>
        <row r="24871">
          <cell r="H24871" t="str">
            <v/>
          </cell>
        </row>
        <row r="24872">
          <cell r="H24872" t="str">
            <v/>
          </cell>
        </row>
        <row r="24873">
          <cell r="H24873" t="str">
            <v/>
          </cell>
        </row>
        <row r="24874">
          <cell r="H24874" t="str">
            <v/>
          </cell>
        </row>
        <row r="24875">
          <cell r="H24875" t="str">
            <v/>
          </cell>
        </row>
        <row r="24876">
          <cell r="H24876" t="str">
            <v/>
          </cell>
        </row>
        <row r="24877">
          <cell r="H24877" t="str">
            <v/>
          </cell>
        </row>
        <row r="24878">
          <cell r="H24878" t="str">
            <v/>
          </cell>
        </row>
        <row r="24879">
          <cell r="H24879" t="str">
            <v/>
          </cell>
        </row>
        <row r="24880">
          <cell r="H24880" t="str">
            <v/>
          </cell>
        </row>
        <row r="24881">
          <cell r="A24881" t="str">
            <v xml:space="preserve">CANTIDAD TOTAL ACTIVIDAD No </v>
          </cell>
          <cell r="H24881" t="str">
            <v/>
          </cell>
        </row>
        <row r="24882">
          <cell r="A24882" t="str">
            <v>INSERTE PLANO, GRÁFICO O ESQUEMA AQUÍ</v>
          </cell>
        </row>
        <row r="24905">
          <cell r="B24905" t="str">
            <v>SANTIAGO RODRÍGUEZ RIVAS</v>
          </cell>
        </row>
        <row r="24906">
          <cell r="B24906" t="str">
            <v>INGENIERO CIVIL PRESUPUESTADOR</v>
          </cell>
        </row>
        <row r="24907">
          <cell r="B24907" t="str">
            <v xml:space="preserve">COSTOS Y PRESUPUESTOS </v>
          </cell>
        </row>
        <row r="24908">
          <cell r="B24908" t="str">
            <v>M.P. 161037-0500005 TLM</v>
          </cell>
          <cell r="C24908" t="str">
            <v>ACTIVIDAD No  - PÁGINA 2</v>
          </cell>
        </row>
        <row r="24909">
          <cell r="A24909" t="str">
            <v>DEPARTAMENTO DE ANTIOQUIA</v>
          </cell>
        </row>
        <row r="24910">
          <cell r="A24910" t="str">
            <v>MUNICIPIO DE BRICEÑO</v>
          </cell>
        </row>
        <row r="24911">
          <cell r="A24911" t="str">
            <v>PROYECTO: PLANTA DE BENEFICIO ANIMAL DEL MUNICIPIO DE BRICEÑO - ANTIOQUIA</v>
          </cell>
        </row>
        <row r="24913">
          <cell r="A24913" t="str">
            <v>MEMORIAS DE OBRA</v>
          </cell>
        </row>
        <row r="24915">
          <cell r="A24915" t="str">
            <v>No.</v>
          </cell>
          <cell r="B24915" t="str">
            <v>DESCRIPCIÓN</v>
          </cell>
          <cell r="F24915" t="str">
            <v>ÍTEM DE PAGO</v>
          </cell>
          <cell r="G24915" t="str">
            <v>UNIDAD</v>
          </cell>
          <cell r="H24915" t="str">
            <v>CANTIDAD</v>
          </cell>
        </row>
        <row r="24916">
          <cell r="B24916" t="str">
            <v/>
          </cell>
          <cell r="F24916" t="str">
            <v/>
          </cell>
          <cell r="G24916" t="str">
            <v/>
          </cell>
          <cell r="H24916" t="str">
            <v/>
          </cell>
        </row>
        <row r="24918">
          <cell r="A24918" t="str">
            <v>DETALLE</v>
          </cell>
          <cell r="C24918" t="str">
            <v>FACTOR</v>
          </cell>
          <cell r="D24918" t="str">
            <v>CANTIDAD</v>
          </cell>
          <cell r="E24918" t="str">
            <v>A (ML)</v>
          </cell>
          <cell r="F24918" t="str">
            <v>B (M2)</v>
          </cell>
          <cell r="G24918" t="str">
            <v>C (M3)</v>
          </cell>
          <cell r="H24918" t="str">
            <v>TOTAL</v>
          </cell>
        </row>
        <row r="24919">
          <cell r="H24919" t="str">
            <v/>
          </cell>
        </row>
        <row r="24920">
          <cell r="H24920" t="str">
            <v/>
          </cell>
        </row>
        <row r="24921">
          <cell r="H24921" t="str">
            <v/>
          </cell>
        </row>
        <row r="24922">
          <cell r="H24922" t="str">
            <v/>
          </cell>
        </row>
        <row r="24923">
          <cell r="H24923" t="str">
            <v/>
          </cell>
        </row>
        <row r="24924">
          <cell r="H24924" t="str">
            <v/>
          </cell>
        </row>
        <row r="24925">
          <cell r="H24925" t="str">
            <v/>
          </cell>
        </row>
        <row r="24926">
          <cell r="H24926" t="str">
            <v/>
          </cell>
        </row>
        <row r="24927">
          <cell r="H24927" t="str">
            <v/>
          </cell>
        </row>
        <row r="24928">
          <cell r="H24928" t="str">
            <v/>
          </cell>
        </row>
        <row r="24929">
          <cell r="H24929" t="str">
            <v/>
          </cell>
        </row>
        <row r="24930">
          <cell r="H24930" t="str">
            <v/>
          </cell>
        </row>
        <row r="24931">
          <cell r="H24931" t="str">
            <v/>
          </cell>
        </row>
        <row r="24932">
          <cell r="H24932" t="str">
            <v/>
          </cell>
        </row>
        <row r="24933">
          <cell r="H24933" t="str">
            <v/>
          </cell>
        </row>
        <row r="24934">
          <cell r="H24934" t="str">
            <v/>
          </cell>
        </row>
        <row r="24935">
          <cell r="H24935" t="str">
            <v/>
          </cell>
        </row>
        <row r="24936">
          <cell r="H24936" t="str">
            <v/>
          </cell>
        </row>
        <row r="24937">
          <cell r="H24937" t="str">
            <v/>
          </cell>
        </row>
        <row r="24938">
          <cell r="H24938" t="str">
            <v/>
          </cell>
        </row>
        <row r="24939">
          <cell r="H24939" t="str">
            <v/>
          </cell>
        </row>
        <row r="24940">
          <cell r="H24940" t="str">
            <v/>
          </cell>
        </row>
        <row r="24941">
          <cell r="H24941" t="str">
            <v/>
          </cell>
        </row>
        <row r="24942">
          <cell r="H24942" t="str">
            <v/>
          </cell>
        </row>
        <row r="24943">
          <cell r="H24943" t="str">
            <v/>
          </cell>
        </row>
        <row r="24944">
          <cell r="H24944" t="str">
            <v/>
          </cell>
        </row>
        <row r="24945">
          <cell r="H24945" t="str">
            <v/>
          </cell>
        </row>
        <row r="24946">
          <cell r="H24946" t="str">
            <v/>
          </cell>
        </row>
        <row r="24947">
          <cell r="H24947" t="str">
            <v/>
          </cell>
        </row>
        <row r="24948">
          <cell r="H24948" t="str">
            <v/>
          </cell>
        </row>
        <row r="24949">
          <cell r="H24949" t="str">
            <v/>
          </cell>
        </row>
        <row r="24950">
          <cell r="A24950" t="str">
            <v>ACTIVIDAD No  - PÁGINA 1</v>
          </cell>
        </row>
        <row r="24951">
          <cell r="H24951" t="str">
            <v/>
          </cell>
        </row>
        <row r="24952">
          <cell r="H24952" t="str">
            <v/>
          </cell>
        </row>
        <row r="24953">
          <cell r="H24953" t="str">
            <v/>
          </cell>
        </row>
        <row r="24954">
          <cell r="H24954" t="str">
            <v/>
          </cell>
        </row>
        <row r="24955">
          <cell r="H24955" t="str">
            <v/>
          </cell>
        </row>
        <row r="24956">
          <cell r="H24956" t="str">
            <v/>
          </cell>
        </row>
        <row r="24957">
          <cell r="H24957" t="str">
            <v/>
          </cell>
        </row>
        <row r="24958">
          <cell r="H24958" t="str">
            <v/>
          </cell>
        </row>
        <row r="24959">
          <cell r="H24959" t="str">
            <v/>
          </cell>
        </row>
        <row r="24960">
          <cell r="H24960" t="str">
            <v/>
          </cell>
        </row>
        <row r="24961">
          <cell r="H24961" t="str">
            <v/>
          </cell>
        </row>
        <row r="24962">
          <cell r="H24962" t="str">
            <v/>
          </cell>
        </row>
        <row r="24963">
          <cell r="H24963" t="str">
            <v/>
          </cell>
        </row>
        <row r="24964">
          <cell r="H24964" t="str">
            <v/>
          </cell>
        </row>
        <row r="24965">
          <cell r="H24965" t="str">
            <v/>
          </cell>
        </row>
        <row r="24966">
          <cell r="H24966" t="str">
            <v/>
          </cell>
        </row>
        <row r="24967">
          <cell r="H24967" t="str">
            <v/>
          </cell>
        </row>
        <row r="24968">
          <cell r="A24968" t="str">
            <v xml:space="preserve">CANTIDAD TOTAL ACTIVIDAD No </v>
          </cell>
          <cell r="H24968" t="str">
            <v/>
          </cell>
        </row>
        <row r="24969">
          <cell r="A24969" t="str">
            <v>INSERTE PLANO, GRÁFICO O ESQUEMA AQUÍ</v>
          </cell>
        </row>
        <row r="24992">
          <cell r="B24992" t="str">
            <v>SANTIAGO RODRÍGUEZ RIVAS</v>
          </cell>
        </row>
        <row r="24993">
          <cell r="B24993" t="str">
            <v>INGENIERO CIVIL PRESUPUESTADOR</v>
          </cell>
        </row>
        <row r="24994">
          <cell r="B24994" t="str">
            <v xml:space="preserve">COSTOS Y PRESUPUESTOS </v>
          </cell>
        </row>
        <row r="24995">
          <cell r="B24995" t="str">
            <v>M.P. 161037-0500005 TLM</v>
          </cell>
          <cell r="C24995" t="str">
            <v>ACTIVIDAD No  - PÁGINA 2</v>
          </cell>
        </row>
        <row r="24996">
          <cell r="A24996" t="str">
            <v>DEPARTAMENTO DE ANTIOQUIA</v>
          </cell>
        </row>
        <row r="24997">
          <cell r="A24997" t="str">
            <v>MUNICIPIO DE BRICEÑO</v>
          </cell>
        </row>
        <row r="24998">
          <cell r="A24998" t="str">
            <v>PROYECTO: PLANTA DE BENEFICIO ANIMAL DEL MUNICIPIO DE BRICEÑO - ANTIOQUIA</v>
          </cell>
        </row>
        <row r="25000">
          <cell r="A25000" t="str">
            <v>MEMORIAS DE OBRA</v>
          </cell>
        </row>
        <row r="25002">
          <cell r="A25002" t="str">
            <v>No.</v>
          </cell>
          <cell r="B25002" t="str">
            <v>DESCRIPCIÓN</v>
          </cell>
          <cell r="F25002" t="str">
            <v>ÍTEM DE PAGO</v>
          </cell>
          <cell r="G25002" t="str">
            <v>UNIDAD</v>
          </cell>
          <cell r="H25002" t="str">
            <v>CANTIDAD</v>
          </cell>
        </row>
        <row r="25003">
          <cell r="B25003" t="str">
            <v/>
          </cell>
          <cell r="F25003" t="str">
            <v/>
          </cell>
          <cell r="G25003" t="str">
            <v/>
          </cell>
          <cell r="H25003" t="str">
            <v/>
          </cell>
        </row>
        <row r="25005">
          <cell r="A25005" t="str">
            <v>DETALLE</v>
          </cell>
          <cell r="C25005" t="str">
            <v>FACTOR</v>
          </cell>
          <cell r="D25005" t="str">
            <v>CANTIDAD</v>
          </cell>
          <cell r="E25005" t="str">
            <v>A (ML)</v>
          </cell>
          <cell r="F25005" t="str">
            <v>B (M2)</v>
          </cell>
          <cell r="G25005" t="str">
            <v>C (M3)</v>
          </cell>
          <cell r="H25005" t="str">
            <v>TOTAL</v>
          </cell>
        </row>
        <row r="25006">
          <cell r="H25006" t="str">
            <v/>
          </cell>
        </row>
        <row r="25007">
          <cell r="H25007" t="str">
            <v/>
          </cell>
        </row>
        <row r="25008">
          <cell r="H25008" t="str">
            <v/>
          </cell>
        </row>
        <row r="25009">
          <cell r="H25009" t="str">
            <v/>
          </cell>
        </row>
        <row r="25010">
          <cell r="H25010" t="str">
            <v/>
          </cell>
        </row>
        <row r="25011">
          <cell r="H25011" t="str">
            <v/>
          </cell>
        </row>
        <row r="25012">
          <cell r="H25012" t="str">
            <v/>
          </cell>
        </row>
        <row r="25013">
          <cell r="H25013" t="str">
            <v/>
          </cell>
        </row>
        <row r="25014">
          <cell r="H25014" t="str">
            <v/>
          </cell>
        </row>
        <row r="25015">
          <cell r="H25015" t="str">
            <v/>
          </cell>
        </row>
        <row r="25016">
          <cell r="H25016" t="str">
            <v/>
          </cell>
        </row>
        <row r="25017">
          <cell r="H25017" t="str">
            <v/>
          </cell>
        </row>
        <row r="25018">
          <cell r="H25018" t="str">
            <v/>
          </cell>
        </row>
        <row r="25019">
          <cell r="H25019" t="str">
            <v/>
          </cell>
        </row>
        <row r="25020">
          <cell r="H25020" t="str">
            <v/>
          </cell>
        </row>
        <row r="25021">
          <cell r="H25021" t="str">
            <v/>
          </cell>
        </row>
        <row r="25022">
          <cell r="H25022" t="str">
            <v/>
          </cell>
        </row>
        <row r="25023">
          <cell r="H25023" t="str">
            <v/>
          </cell>
        </row>
        <row r="25024">
          <cell r="H25024" t="str">
            <v/>
          </cell>
        </row>
        <row r="25025">
          <cell r="H25025" t="str">
            <v/>
          </cell>
        </row>
        <row r="25026">
          <cell r="H25026" t="str">
            <v/>
          </cell>
        </row>
        <row r="25027">
          <cell r="H25027" t="str">
            <v/>
          </cell>
        </row>
        <row r="25028">
          <cell r="H25028" t="str">
            <v/>
          </cell>
        </row>
        <row r="25029">
          <cell r="H25029" t="str">
            <v/>
          </cell>
        </row>
        <row r="25030">
          <cell r="H25030" t="str">
            <v/>
          </cell>
        </row>
        <row r="25031">
          <cell r="H25031" t="str">
            <v/>
          </cell>
        </row>
        <row r="25032">
          <cell r="H25032" t="str">
            <v/>
          </cell>
        </row>
        <row r="25033">
          <cell r="H25033" t="str">
            <v/>
          </cell>
        </row>
        <row r="25034">
          <cell r="H25034" t="str">
            <v/>
          </cell>
        </row>
        <row r="25035">
          <cell r="H25035" t="str">
            <v/>
          </cell>
        </row>
        <row r="25036">
          <cell r="H25036" t="str">
            <v/>
          </cell>
        </row>
        <row r="25037">
          <cell r="A25037" t="str">
            <v>ACTIVIDAD No  - PÁGINA 1</v>
          </cell>
        </row>
        <row r="25038">
          <cell r="H25038" t="str">
            <v/>
          </cell>
        </row>
        <row r="25039">
          <cell r="H25039" t="str">
            <v/>
          </cell>
        </row>
        <row r="25040">
          <cell r="H25040" t="str">
            <v/>
          </cell>
        </row>
        <row r="25041">
          <cell r="H25041" t="str">
            <v/>
          </cell>
        </row>
        <row r="25042">
          <cell r="H25042" t="str">
            <v/>
          </cell>
        </row>
        <row r="25043">
          <cell r="H25043" t="str">
            <v/>
          </cell>
        </row>
        <row r="25044">
          <cell r="H25044" t="str">
            <v/>
          </cell>
        </row>
        <row r="25045">
          <cell r="H25045" t="str">
            <v/>
          </cell>
        </row>
        <row r="25046">
          <cell r="H25046" t="str">
            <v/>
          </cell>
        </row>
        <row r="25047">
          <cell r="H25047" t="str">
            <v/>
          </cell>
        </row>
        <row r="25048">
          <cell r="H25048" t="str">
            <v/>
          </cell>
        </row>
        <row r="25049">
          <cell r="H25049" t="str">
            <v/>
          </cell>
        </row>
        <row r="25050">
          <cell r="H25050" t="str">
            <v/>
          </cell>
        </row>
        <row r="25051">
          <cell r="H25051" t="str">
            <v/>
          </cell>
        </row>
        <row r="25052">
          <cell r="H25052" t="str">
            <v/>
          </cell>
        </row>
        <row r="25053">
          <cell r="H25053" t="str">
            <v/>
          </cell>
        </row>
        <row r="25054">
          <cell r="H25054" t="str">
            <v/>
          </cell>
        </row>
        <row r="25055">
          <cell r="A25055" t="str">
            <v xml:space="preserve">CANTIDAD TOTAL ACTIVIDAD No </v>
          </cell>
          <cell r="H25055" t="str">
            <v/>
          </cell>
        </row>
        <row r="25056">
          <cell r="A25056" t="str">
            <v>INSERTE PLANO, GRÁFICO O ESQUEMA AQUÍ</v>
          </cell>
        </row>
        <row r="25079">
          <cell r="B25079" t="str">
            <v>SANTIAGO RODRÍGUEZ RIVAS</v>
          </cell>
        </row>
        <row r="25080">
          <cell r="B25080" t="str">
            <v>INGENIERO CIVIL PRESUPUESTADOR</v>
          </cell>
        </row>
        <row r="25081">
          <cell r="B25081" t="str">
            <v xml:space="preserve">COSTOS Y PRESUPUESTOS </v>
          </cell>
        </row>
        <row r="25082">
          <cell r="B25082" t="str">
            <v>M.P. 161037-0500005 TLM</v>
          </cell>
          <cell r="C25082" t="str">
            <v>ACTIVIDAD No  - PÁGINA 2</v>
          </cell>
        </row>
        <row r="25083">
          <cell r="A25083" t="str">
            <v>DEPARTAMENTO DE ANTIOQUIA</v>
          </cell>
        </row>
        <row r="25084">
          <cell r="A25084" t="str">
            <v>MUNICIPIO DE BRICEÑO</v>
          </cell>
        </row>
        <row r="25085">
          <cell r="A25085" t="str">
            <v>PROYECTO: PLANTA DE BENEFICIO ANIMAL DEL MUNICIPIO DE BRICEÑO - ANTIOQUIA</v>
          </cell>
        </row>
        <row r="25087">
          <cell r="A25087" t="str">
            <v>MEMORIAS DE OBRA</v>
          </cell>
        </row>
        <row r="25089">
          <cell r="A25089" t="str">
            <v>No.</v>
          </cell>
          <cell r="B25089" t="str">
            <v>DESCRIPCIÓN</v>
          </cell>
          <cell r="F25089" t="str">
            <v>ÍTEM DE PAGO</v>
          </cell>
          <cell r="G25089" t="str">
            <v>UNIDAD</v>
          </cell>
          <cell r="H25089" t="str">
            <v>CANTIDAD</v>
          </cell>
        </row>
        <row r="25090">
          <cell r="B25090" t="str">
            <v/>
          </cell>
          <cell r="F25090" t="str">
            <v/>
          </cell>
          <cell r="G25090" t="str">
            <v/>
          </cell>
          <cell r="H25090" t="str">
            <v/>
          </cell>
        </row>
        <row r="25092">
          <cell r="A25092" t="str">
            <v>DETALLE</v>
          </cell>
          <cell r="C25092" t="str">
            <v>FACTOR</v>
          </cell>
          <cell r="D25092" t="str">
            <v>CANTIDAD</v>
          </cell>
          <cell r="E25092" t="str">
            <v>A (ML)</v>
          </cell>
          <cell r="F25092" t="str">
            <v>B (M2)</v>
          </cell>
          <cell r="G25092" t="str">
            <v>C (M3)</v>
          </cell>
          <cell r="H25092" t="str">
            <v>TOTAL</v>
          </cell>
        </row>
        <row r="25093">
          <cell r="H25093" t="str">
            <v/>
          </cell>
        </row>
        <row r="25094">
          <cell r="H25094" t="str">
            <v/>
          </cell>
        </row>
        <row r="25095">
          <cell r="H25095" t="str">
            <v/>
          </cell>
        </row>
        <row r="25096">
          <cell r="H25096" t="str">
            <v/>
          </cell>
        </row>
        <row r="25097">
          <cell r="H25097" t="str">
            <v/>
          </cell>
        </row>
        <row r="25098">
          <cell r="H25098" t="str">
            <v/>
          </cell>
        </row>
        <row r="25099">
          <cell r="H25099" t="str">
            <v/>
          </cell>
        </row>
        <row r="25100">
          <cell r="H25100" t="str">
            <v/>
          </cell>
        </row>
        <row r="25101">
          <cell r="H25101" t="str">
            <v/>
          </cell>
        </row>
        <row r="25102">
          <cell r="H25102" t="str">
            <v/>
          </cell>
        </row>
        <row r="25103">
          <cell r="H25103" t="str">
            <v/>
          </cell>
        </row>
        <row r="25104">
          <cell r="H25104" t="str">
            <v/>
          </cell>
        </row>
        <row r="25105">
          <cell r="H25105" t="str">
            <v/>
          </cell>
        </row>
        <row r="25106">
          <cell r="H25106" t="str">
            <v/>
          </cell>
        </row>
        <row r="25107">
          <cell r="H25107" t="str">
            <v/>
          </cell>
        </row>
        <row r="25108">
          <cell r="H25108" t="str">
            <v/>
          </cell>
        </row>
        <row r="25109">
          <cell r="H25109" t="str">
            <v/>
          </cell>
        </row>
        <row r="25110">
          <cell r="H25110" t="str">
            <v/>
          </cell>
        </row>
        <row r="25111">
          <cell r="H25111" t="str">
            <v/>
          </cell>
        </row>
        <row r="25112">
          <cell r="H25112" t="str">
            <v/>
          </cell>
        </row>
        <row r="25113">
          <cell r="H25113" t="str">
            <v/>
          </cell>
        </row>
        <row r="25114">
          <cell r="H25114" t="str">
            <v/>
          </cell>
        </row>
        <row r="25115">
          <cell r="H25115" t="str">
            <v/>
          </cell>
        </row>
        <row r="25116">
          <cell r="H25116" t="str">
            <v/>
          </cell>
        </row>
        <row r="25117">
          <cell r="H25117" t="str">
            <v/>
          </cell>
        </row>
        <row r="25118">
          <cell r="H25118" t="str">
            <v/>
          </cell>
        </row>
        <row r="25119">
          <cell r="H25119" t="str">
            <v/>
          </cell>
        </row>
        <row r="25120">
          <cell r="H25120" t="str">
            <v/>
          </cell>
        </row>
        <row r="25121">
          <cell r="H25121" t="str">
            <v/>
          </cell>
        </row>
        <row r="25122">
          <cell r="H25122" t="str">
            <v/>
          </cell>
        </row>
        <row r="25123">
          <cell r="H25123" t="str">
            <v/>
          </cell>
        </row>
        <row r="25124">
          <cell r="A25124" t="str">
            <v>ACTIVIDAD No  - PÁGINA 1</v>
          </cell>
        </row>
        <row r="25125">
          <cell r="H25125" t="str">
            <v/>
          </cell>
        </row>
        <row r="25126">
          <cell r="H25126" t="str">
            <v/>
          </cell>
        </row>
        <row r="25127">
          <cell r="H25127" t="str">
            <v/>
          </cell>
        </row>
        <row r="25128">
          <cell r="H25128" t="str">
            <v/>
          </cell>
        </row>
        <row r="25129">
          <cell r="H25129" t="str">
            <v/>
          </cell>
        </row>
        <row r="25130">
          <cell r="H25130" t="str">
            <v/>
          </cell>
        </row>
        <row r="25131">
          <cell r="H25131" t="str">
            <v/>
          </cell>
        </row>
        <row r="25132">
          <cell r="H25132" t="str">
            <v/>
          </cell>
        </row>
        <row r="25133">
          <cell r="H25133" t="str">
            <v/>
          </cell>
        </row>
        <row r="25134">
          <cell r="H25134" t="str">
            <v/>
          </cell>
        </row>
        <row r="25135">
          <cell r="H25135" t="str">
            <v/>
          </cell>
        </row>
        <row r="25136">
          <cell r="H25136" t="str">
            <v/>
          </cell>
        </row>
        <row r="25137">
          <cell r="H25137" t="str">
            <v/>
          </cell>
        </row>
        <row r="25138">
          <cell r="H25138" t="str">
            <v/>
          </cell>
        </row>
        <row r="25139">
          <cell r="H25139" t="str">
            <v/>
          </cell>
        </row>
        <row r="25140">
          <cell r="H25140" t="str">
            <v/>
          </cell>
        </row>
        <row r="25141">
          <cell r="H25141" t="str">
            <v/>
          </cell>
        </row>
        <row r="25142">
          <cell r="A25142" t="str">
            <v xml:space="preserve">CANTIDAD TOTAL ACTIVIDAD No </v>
          </cell>
          <cell r="H25142" t="str">
            <v/>
          </cell>
        </row>
        <row r="25143">
          <cell r="A25143" t="str">
            <v>INSERTE PLANO, GRÁFICO O ESQUEMA AQUÍ</v>
          </cell>
        </row>
        <row r="25166">
          <cell r="B25166" t="str">
            <v>SANTIAGO RODRÍGUEZ RIVAS</v>
          </cell>
        </row>
        <row r="25167">
          <cell r="B25167" t="str">
            <v>INGENIERO CIVIL PRESUPUESTADOR</v>
          </cell>
        </row>
        <row r="25168">
          <cell r="B25168" t="str">
            <v xml:space="preserve">COSTOS Y PRESUPUESTOS </v>
          </cell>
        </row>
        <row r="25169">
          <cell r="B25169" t="str">
            <v>M.P. 161037-0500005 TLM</v>
          </cell>
          <cell r="C25169" t="str">
            <v>ACTIVIDAD No  - PÁGINA 2</v>
          </cell>
        </row>
        <row r="25170">
          <cell r="A25170" t="str">
            <v>DEPARTAMENTO DE ANTIOQUIA</v>
          </cell>
        </row>
        <row r="25171">
          <cell r="A25171" t="str">
            <v>MUNICIPIO DE BRICEÑO</v>
          </cell>
        </row>
        <row r="25172">
          <cell r="A25172" t="str">
            <v>PROYECTO: PLANTA DE BENEFICIO ANIMAL DEL MUNICIPIO DE BRICEÑO - ANTIOQUIA</v>
          </cell>
        </row>
        <row r="25174">
          <cell r="A25174" t="str">
            <v>MEMORIAS DE OBRA</v>
          </cell>
        </row>
        <row r="25176">
          <cell r="A25176" t="str">
            <v>No.</v>
          </cell>
          <cell r="B25176" t="str">
            <v>DESCRIPCIÓN</v>
          </cell>
          <cell r="F25176" t="str">
            <v>ÍTEM DE PAGO</v>
          </cell>
          <cell r="G25176" t="str">
            <v>UNIDAD</v>
          </cell>
          <cell r="H25176" t="str">
            <v>CANTIDAD</v>
          </cell>
        </row>
        <row r="25177">
          <cell r="B25177" t="str">
            <v/>
          </cell>
          <cell r="F25177" t="str">
            <v/>
          </cell>
          <cell r="G25177" t="str">
            <v/>
          </cell>
          <cell r="H25177" t="str">
            <v/>
          </cell>
        </row>
        <row r="25179">
          <cell r="A25179" t="str">
            <v>DETALLE</v>
          </cell>
          <cell r="C25179" t="str">
            <v>FACTOR</v>
          </cell>
          <cell r="D25179" t="str">
            <v>CANTIDAD</v>
          </cell>
          <cell r="E25179" t="str">
            <v>A (ML)</v>
          </cell>
          <cell r="F25179" t="str">
            <v>B (M2)</v>
          </cell>
          <cell r="G25179" t="str">
            <v>C (M3)</v>
          </cell>
          <cell r="H25179" t="str">
            <v>TOTAL</v>
          </cell>
        </row>
        <row r="25180">
          <cell r="H25180" t="str">
            <v/>
          </cell>
        </row>
        <row r="25181">
          <cell r="H25181" t="str">
            <v/>
          </cell>
        </row>
        <row r="25182">
          <cell r="H25182" t="str">
            <v/>
          </cell>
        </row>
        <row r="25183">
          <cell r="H25183" t="str">
            <v/>
          </cell>
        </row>
        <row r="25184">
          <cell r="H25184" t="str">
            <v/>
          </cell>
        </row>
        <row r="25185">
          <cell r="H25185" t="str">
            <v/>
          </cell>
        </row>
        <row r="25186">
          <cell r="H25186" t="str">
            <v/>
          </cell>
        </row>
        <row r="25187">
          <cell r="H25187" t="str">
            <v/>
          </cell>
        </row>
        <row r="25188">
          <cell r="H25188" t="str">
            <v/>
          </cell>
        </row>
        <row r="25189">
          <cell r="H25189" t="str">
            <v/>
          </cell>
        </row>
        <row r="25190">
          <cell r="H25190" t="str">
            <v/>
          </cell>
        </row>
        <row r="25191">
          <cell r="H25191" t="str">
            <v/>
          </cell>
        </row>
        <row r="25192">
          <cell r="H25192" t="str">
            <v/>
          </cell>
        </row>
        <row r="25193">
          <cell r="H25193" t="str">
            <v/>
          </cell>
        </row>
        <row r="25194">
          <cell r="H25194" t="str">
            <v/>
          </cell>
        </row>
        <row r="25195">
          <cell r="H25195" t="str">
            <v/>
          </cell>
        </row>
        <row r="25196">
          <cell r="H25196" t="str">
            <v/>
          </cell>
        </row>
        <row r="25197">
          <cell r="H25197" t="str">
            <v/>
          </cell>
        </row>
        <row r="25198">
          <cell r="H25198" t="str">
            <v/>
          </cell>
        </row>
        <row r="25199">
          <cell r="H25199" t="str">
            <v/>
          </cell>
        </row>
        <row r="25200">
          <cell r="H25200" t="str">
            <v/>
          </cell>
        </row>
        <row r="25201">
          <cell r="H25201" t="str">
            <v/>
          </cell>
        </row>
        <row r="25202">
          <cell r="H25202" t="str">
            <v/>
          </cell>
        </row>
        <row r="25203">
          <cell r="H25203" t="str">
            <v/>
          </cell>
        </row>
        <row r="25204">
          <cell r="H25204" t="str">
            <v/>
          </cell>
        </row>
        <row r="25205">
          <cell r="H25205" t="str">
            <v/>
          </cell>
        </row>
        <row r="25206">
          <cell r="H25206" t="str">
            <v/>
          </cell>
        </row>
        <row r="25207">
          <cell r="H25207" t="str">
            <v/>
          </cell>
        </row>
        <row r="25208">
          <cell r="H25208" t="str">
            <v/>
          </cell>
        </row>
        <row r="25209">
          <cell r="H25209" t="str">
            <v/>
          </cell>
        </row>
        <row r="25210">
          <cell r="H25210" t="str">
            <v/>
          </cell>
        </row>
        <row r="25211">
          <cell r="A25211" t="str">
            <v>ACTIVIDAD No  - PÁGINA 1</v>
          </cell>
        </row>
        <row r="25212">
          <cell r="H25212" t="str">
            <v/>
          </cell>
        </row>
        <row r="25213">
          <cell r="H25213" t="str">
            <v/>
          </cell>
        </row>
        <row r="25214">
          <cell r="H25214" t="str">
            <v/>
          </cell>
        </row>
        <row r="25215">
          <cell r="H25215" t="str">
            <v/>
          </cell>
        </row>
        <row r="25216">
          <cell r="H25216" t="str">
            <v/>
          </cell>
        </row>
        <row r="25217">
          <cell r="H25217" t="str">
            <v/>
          </cell>
        </row>
        <row r="25218">
          <cell r="H25218" t="str">
            <v/>
          </cell>
        </row>
        <row r="25219">
          <cell r="H25219" t="str">
            <v/>
          </cell>
        </row>
        <row r="25220">
          <cell r="H25220" t="str">
            <v/>
          </cell>
        </row>
        <row r="25221">
          <cell r="H25221" t="str">
            <v/>
          </cell>
        </row>
        <row r="25222">
          <cell r="H25222" t="str">
            <v/>
          </cell>
        </row>
        <row r="25223">
          <cell r="H25223" t="str">
            <v/>
          </cell>
        </row>
        <row r="25224">
          <cell r="H25224" t="str">
            <v/>
          </cell>
        </row>
        <row r="25225">
          <cell r="H25225" t="str">
            <v/>
          </cell>
        </row>
        <row r="25226">
          <cell r="H25226" t="str">
            <v/>
          </cell>
        </row>
        <row r="25227">
          <cell r="H25227" t="str">
            <v/>
          </cell>
        </row>
        <row r="25228">
          <cell r="H25228" t="str">
            <v/>
          </cell>
        </row>
        <row r="25229">
          <cell r="A25229" t="str">
            <v xml:space="preserve">CANTIDAD TOTAL ACTIVIDAD No </v>
          </cell>
          <cell r="H25229" t="str">
            <v/>
          </cell>
        </row>
        <row r="25230">
          <cell r="A25230" t="str">
            <v>INSERTE PLANO, GRÁFICO O ESQUEMA AQUÍ</v>
          </cell>
        </row>
        <row r="25253">
          <cell r="B25253" t="str">
            <v>SANTIAGO RODRÍGUEZ RIVAS</v>
          </cell>
        </row>
        <row r="25254">
          <cell r="B25254" t="str">
            <v>INGENIERO CIVIL PRESUPUESTADOR</v>
          </cell>
        </row>
        <row r="25255">
          <cell r="B25255" t="str">
            <v xml:space="preserve">COSTOS Y PRESUPUESTOS </v>
          </cell>
        </row>
        <row r="25256">
          <cell r="B25256" t="str">
            <v>M.P. 161037-0500005 TLM</v>
          </cell>
          <cell r="C25256" t="str">
            <v>ACTIVIDAD No  - PÁGINA 2</v>
          </cell>
        </row>
        <row r="25257">
          <cell r="A25257" t="str">
            <v>DEPARTAMENTO DE ANTIOQUIA</v>
          </cell>
        </row>
        <row r="25258">
          <cell r="A25258" t="str">
            <v>MUNICIPIO DE BRICEÑO</v>
          </cell>
        </row>
        <row r="25259">
          <cell r="A25259" t="str">
            <v>PROYECTO: PLANTA DE BENEFICIO ANIMAL DEL MUNICIPIO DE BRICEÑO - ANTIOQUIA</v>
          </cell>
        </row>
        <row r="25261">
          <cell r="A25261" t="str">
            <v>MEMORIAS DE OBRA</v>
          </cell>
        </row>
        <row r="25263">
          <cell r="A25263" t="str">
            <v>No.</v>
          </cell>
          <cell r="B25263" t="str">
            <v>DESCRIPCIÓN</v>
          </cell>
          <cell r="F25263" t="str">
            <v>ÍTEM DE PAGO</v>
          </cell>
          <cell r="G25263" t="str">
            <v>UNIDAD</v>
          </cell>
          <cell r="H25263" t="str">
            <v>CANTIDAD</v>
          </cell>
        </row>
        <row r="25264">
          <cell r="B25264" t="str">
            <v/>
          </cell>
          <cell r="F25264" t="str">
            <v/>
          </cell>
          <cell r="G25264" t="str">
            <v/>
          </cell>
          <cell r="H25264" t="str">
            <v/>
          </cell>
        </row>
        <row r="25266">
          <cell r="A25266" t="str">
            <v>DETALLE</v>
          </cell>
          <cell r="C25266" t="str">
            <v>FACTOR</v>
          </cell>
          <cell r="D25266" t="str">
            <v>CANTIDAD</v>
          </cell>
          <cell r="E25266" t="str">
            <v>A (ML)</v>
          </cell>
          <cell r="F25266" t="str">
            <v>B (M2)</v>
          </cell>
          <cell r="G25266" t="str">
            <v>C (M3)</v>
          </cell>
          <cell r="H25266" t="str">
            <v>TOTAL</v>
          </cell>
        </row>
        <row r="25267">
          <cell r="H25267" t="str">
            <v/>
          </cell>
        </row>
        <row r="25268">
          <cell r="H25268" t="str">
            <v/>
          </cell>
        </row>
        <row r="25269">
          <cell r="H25269" t="str">
            <v/>
          </cell>
        </row>
        <row r="25270">
          <cell r="H25270" t="str">
            <v/>
          </cell>
        </row>
        <row r="25271">
          <cell r="H25271" t="str">
            <v/>
          </cell>
        </row>
        <row r="25272">
          <cell r="H25272" t="str">
            <v/>
          </cell>
        </row>
        <row r="25273">
          <cell r="H25273" t="str">
            <v/>
          </cell>
        </row>
        <row r="25274">
          <cell r="H25274" t="str">
            <v/>
          </cell>
        </row>
        <row r="25275">
          <cell r="H25275" t="str">
            <v/>
          </cell>
        </row>
        <row r="25276">
          <cell r="H25276" t="str">
            <v/>
          </cell>
        </row>
        <row r="25277">
          <cell r="H25277" t="str">
            <v/>
          </cell>
        </row>
        <row r="25278">
          <cell r="H25278" t="str">
            <v/>
          </cell>
        </row>
        <row r="25279">
          <cell r="H25279" t="str">
            <v/>
          </cell>
        </row>
        <row r="25280">
          <cell r="H25280" t="str">
            <v/>
          </cell>
        </row>
        <row r="25281">
          <cell r="H25281" t="str">
            <v/>
          </cell>
        </row>
        <row r="25282">
          <cell r="H25282" t="str">
            <v/>
          </cell>
        </row>
        <row r="25283">
          <cell r="H25283" t="str">
            <v/>
          </cell>
        </row>
        <row r="25284">
          <cell r="H25284" t="str">
            <v/>
          </cell>
        </row>
        <row r="25285">
          <cell r="H25285" t="str">
            <v/>
          </cell>
        </row>
        <row r="25286">
          <cell r="H25286" t="str">
            <v/>
          </cell>
        </row>
        <row r="25287">
          <cell r="H25287" t="str">
            <v/>
          </cell>
        </row>
        <row r="25288">
          <cell r="H25288" t="str">
            <v/>
          </cell>
        </row>
        <row r="25289">
          <cell r="H25289" t="str">
            <v/>
          </cell>
        </row>
        <row r="25290">
          <cell r="H25290" t="str">
            <v/>
          </cell>
        </row>
        <row r="25291">
          <cell r="H25291" t="str">
            <v/>
          </cell>
        </row>
        <row r="25292">
          <cell r="H25292" t="str">
            <v/>
          </cell>
        </row>
        <row r="25293">
          <cell r="H25293" t="str">
            <v/>
          </cell>
        </row>
        <row r="25294">
          <cell r="H25294" t="str">
            <v/>
          </cell>
        </row>
        <row r="25295">
          <cell r="H25295" t="str">
            <v/>
          </cell>
        </row>
        <row r="25296">
          <cell r="H25296" t="str">
            <v/>
          </cell>
        </row>
        <row r="25297">
          <cell r="H25297" t="str">
            <v/>
          </cell>
        </row>
        <row r="25298">
          <cell r="H25298" t="str">
            <v/>
          </cell>
        </row>
        <row r="25299">
          <cell r="H25299" t="str">
            <v/>
          </cell>
        </row>
        <row r="25300">
          <cell r="A25300" t="str">
            <v>ACTIVIDAD No  - PÁGINA 1</v>
          </cell>
        </row>
        <row r="25301">
          <cell r="H25301" t="str">
            <v/>
          </cell>
        </row>
        <row r="25302">
          <cell r="H25302" t="str">
            <v/>
          </cell>
        </row>
        <row r="25303">
          <cell r="H25303" t="str">
            <v/>
          </cell>
        </row>
        <row r="25304">
          <cell r="H25304" t="str">
            <v/>
          </cell>
        </row>
        <row r="25305">
          <cell r="H25305" t="str">
            <v/>
          </cell>
        </row>
        <row r="25306">
          <cell r="H25306" t="str">
            <v/>
          </cell>
        </row>
        <row r="25307">
          <cell r="H25307" t="str">
            <v/>
          </cell>
        </row>
        <row r="25308">
          <cell r="H25308" t="str">
            <v/>
          </cell>
        </row>
        <row r="25309">
          <cell r="H25309" t="str">
            <v/>
          </cell>
        </row>
        <row r="25310">
          <cell r="H25310" t="str">
            <v/>
          </cell>
        </row>
        <row r="25311">
          <cell r="H25311" t="str">
            <v/>
          </cell>
        </row>
        <row r="25312">
          <cell r="H25312" t="str">
            <v/>
          </cell>
        </row>
        <row r="25313">
          <cell r="H25313" t="str">
            <v/>
          </cell>
        </row>
        <row r="25314">
          <cell r="H25314" t="str">
            <v/>
          </cell>
        </row>
        <row r="25315">
          <cell r="H25315" t="str">
            <v/>
          </cell>
        </row>
        <row r="25316">
          <cell r="H25316" t="str">
            <v/>
          </cell>
        </row>
        <row r="25317">
          <cell r="H25317" t="str">
            <v/>
          </cell>
        </row>
        <row r="25318">
          <cell r="A25318" t="str">
            <v xml:space="preserve">CANTIDAD TOTAL ACTIVIDAD No </v>
          </cell>
          <cell r="H25318" t="str">
            <v/>
          </cell>
        </row>
        <row r="25319">
          <cell r="A25319" t="str">
            <v>INSERTE PLANO, GRÁFICO O ESQUEMA AQUÍ</v>
          </cell>
        </row>
        <row r="25342">
          <cell r="B25342" t="str">
            <v>SANTIAGO RODRÍGUEZ RIVAS</v>
          </cell>
        </row>
        <row r="25343">
          <cell r="B25343" t="str">
            <v>INGENIERO CIVIL PRESUPUESTADOR</v>
          </cell>
        </row>
        <row r="25344">
          <cell r="B25344" t="str">
            <v xml:space="preserve">COSTOS Y PRESUPUESTOS </v>
          </cell>
        </row>
        <row r="25345">
          <cell r="B25345" t="str">
            <v>M.P. 161037-0500005 TLM</v>
          </cell>
          <cell r="C25345" t="str">
            <v>ACTIVIDAD No  - PÁGINA 2</v>
          </cell>
        </row>
        <row r="25346">
          <cell r="A25346" t="str">
            <v>DEPARTAMENTO DE ANTIOQUIA</v>
          </cell>
        </row>
        <row r="25347">
          <cell r="A25347" t="str">
            <v>MUNICIPIO DE BRICEÑO</v>
          </cell>
        </row>
        <row r="25348">
          <cell r="A25348" t="str">
            <v>PROYECTO: PLANTA DE BENEFICIO ANIMAL DEL MUNICIPIO DE BRICEÑO - ANTIOQUIA</v>
          </cell>
        </row>
        <row r="25350">
          <cell r="A25350" t="str">
            <v>MEMORIAS DE OBRA</v>
          </cell>
        </row>
        <row r="25352">
          <cell r="A25352" t="str">
            <v>No.</v>
          </cell>
          <cell r="B25352" t="str">
            <v>DESCRIPCIÓN</v>
          </cell>
          <cell r="F25352" t="str">
            <v>ÍTEM DE PAGO</v>
          </cell>
          <cell r="G25352" t="str">
            <v>UNIDAD</v>
          </cell>
          <cell r="H25352" t="str">
            <v>CANTIDAD</v>
          </cell>
        </row>
        <row r="25353">
          <cell r="B25353" t="str">
            <v/>
          </cell>
          <cell r="F25353" t="str">
            <v/>
          </cell>
          <cell r="G25353" t="str">
            <v/>
          </cell>
          <cell r="H25353" t="str">
            <v/>
          </cell>
        </row>
        <row r="25355">
          <cell r="A25355" t="str">
            <v>DETALLE</v>
          </cell>
          <cell r="C25355" t="str">
            <v>FACTOR</v>
          </cell>
          <cell r="D25355" t="str">
            <v>CANTIDAD</v>
          </cell>
          <cell r="E25355" t="str">
            <v>A (ML)</v>
          </cell>
          <cell r="F25355" t="str">
            <v>B (M2)</v>
          </cell>
          <cell r="G25355" t="str">
            <v>C (M3)</v>
          </cell>
          <cell r="H25355" t="str">
            <v>TOTAL</v>
          </cell>
        </row>
        <row r="25356">
          <cell r="H25356" t="str">
            <v/>
          </cell>
        </row>
        <row r="25357">
          <cell r="H25357" t="str">
            <v/>
          </cell>
        </row>
        <row r="25358">
          <cell r="H25358" t="str">
            <v/>
          </cell>
        </row>
        <row r="25359">
          <cell r="H25359" t="str">
            <v/>
          </cell>
        </row>
        <row r="25360">
          <cell r="H25360" t="str">
            <v/>
          </cell>
        </row>
        <row r="25361">
          <cell r="H25361" t="str">
            <v/>
          </cell>
        </row>
        <row r="25362">
          <cell r="H25362" t="str">
            <v/>
          </cell>
        </row>
        <row r="25363">
          <cell r="H25363" t="str">
            <v/>
          </cell>
        </row>
        <row r="25364">
          <cell r="H25364" t="str">
            <v/>
          </cell>
        </row>
        <row r="25365">
          <cell r="H25365" t="str">
            <v/>
          </cell>
        </row>
        <row r="25366">
          <cell r="H25366" t="str">
            <v/>
          </cell>
        </row>
        <row r="25367">
          <cell r="H25367" t="str">
            <v/>
          </cell>
        </row>
        <row r="25368">
          <cell r="H25368" t="str">
            <v/>
          </cell>
        </row>
        <row r="25369">
          <cell r="H25369" t="str">
            <v/>
          </cell>
        </row>
        <row r="25370">
          <cell r="H25370" t="str">
            <v/>
          </cell>
        </row>
        <row r="25371">
          <cell r="H25371" t="str">
            <v/>
          </cell>
        </row>
        <row r="25372">
          <cell r="H25372" t="str">
            <v/>
          </cell>
        </row>
        <row r="25373">
          <cell r="H25373" t="str">
            <v/>
          </cell>
        </row>
        <row r="25374">
          <cell r="H25374" t="str">
            <v/>
          </cell>
        </row>
        <row r="25375">
          <cell r="H25375" t="str">
            <v/>
          </cell>
        </row>
        <row r="25376">
          <cell r="H25376" t="str">
            <v/>
          </cell>
        </row>
        <row r="25377">
          <cell r="H25377" t="str">
            <v/>
          </cell>
        </row>
        <row r="25378">
          <cell r="H25378" t="str">
            <v/>
          </cell>
        </row>
        <row r="25379">
          <cell r="H25379" t="str">
            <v/>
          </cell>
        </row>
        <row r="25380">
          <cell r="H25380" t="str">
            <v/>
          </cell>
        </row>
        <row r="25381">
          <cell r="H25381" t="str">
            <v/>
          </cell>
        </row>
        <row r="25382">
          <cell r="H25382" t="str">
            <v/>
          </cell>
        </row>
        <row r="25383">
          <cell r="H25383" t="str">
            <v/>
          </cell>
        </row>
        <row r="25384">
          <cell r="H25384" t="str">
            <v/>
          </cell>
        </row>
        <row r="25385">
          <cell r="H25385" t="str">
            <v/>
          </cell>
        </row>
        <row r="25386">
          <cell r="H25386" t="str">
            <v/>
          </cell>
        </row>
        <row r="25387">
          <cell r="A25387" t="str">
            <v>ACTIVIDAD No  - PÁGINA 1</v>
          </cell>
        </row>
        <row r="25388">
          <cell r="H25388" t="str">
            <v/>
          </cell>
        </row>
        <row r="25389">
          <cell r="H25389" t="str">
            <v/>
          </cell>
        </row>
        <row r="25390">
          <cell r="H25390" t="str">
            <v/>
          </cell>
        </row>
        <row r="25391">
          <cell r="H25391" t="str">
            <v/>
          </cell>
        </row>
        <row r="25392">
          <cell r="H25392" t="str">
            <v/>
          </cell>
        </row>
        <row r="25393">
          <cell r="H25393" t="str">
            <v/>
          </cell>
        </row>
        <row r="25394">
          <cell r="H25394" t="str">
            <v/>
          </cell>
        </row>
        <row r="25395">
          <cell r="H25395" t="str">
            <v/>
          </cell>
        </row>
        <row r="25396">
          <cell r="H25396" t="str">
            <v/>
          </cell>
        </row>
        <row r="25397">
          <cell r="H25397" t="str">
            <v/>
          </cell>
        </row>
        <row r="25398">
          <cell r="H25398" t="str">
            <v/>
          </cell>
        </row>
        <row r="25399">
          <cell r="H25399" t="str">
            <v/>
          </cell>
        </row>
        <row r="25400">
          <cell r="H25400" t="str">
            <v/>
          </cell>
        </row>
        <row r="25401">
          <cell r="H25401" t="str">
            <v/>
          </cell>
        </row>
        <row r="25402">
          <cell r="H25402" t="str">
            <v/>
          </cell>
        </row>
        <row r="25403">
          <cell r="H25403" t="str">
            <v/>
          </cell>
        </row>
        <row r="25404">
          <cell r="H25404" t="str">
            <v/>
          </cell>
        </row>
        <row r="25405">
          <cell r="A25405" t="str">
            <v xml:space="preserve">CANTIDAD TOTAL ACTIVIDAD No </v>
          </cell>
          <cell r="H25405" t="str">
            <v/>
          </cell>
        </row>
        <row r="25406">
          <cell r="A25406" t="str">
            <v>INSERTE PLANO, GRÁFICO O ESQUEMA AQUÍ</v>
          </cell>
        </row>
        <row r="25429">
          <cell r="B25429" t="str">
            <v>SANTIAGO RODRÍGUEZ RIVAS</v>
          </cell>
        </row>
        <row r="25430">
          <cell r="B25430" t="str">
            <v>INGENIERO CIVIL PRESUPUESTADOR</v>
          </cell>
        </row>
        <row r="25431">
          <cell r="B25431" t="str">
            <v xml:space="preserve">COSTOS Y PRESUPUESTOS </v>
          </cell>
        </row>
        <row r="25432">
          <cell r="B25432" t="str">
            <v>M.P. 161037-0500005 TLM</v>
          </cell>
          <cell r="C25432" t="str">
            <v>ACTIVIDAD No  - PÁGINA 2</v>
          </cell>
        </row>
        <row r="25433">
          <cell r="A25433" t="str">
            <v>DEPARTAMENTO DE ANTIOQUIA</v>
          </cell>
        </row>
        <row r="25434">
          <cell r="A25434" t="str">
            <v>MUNICIPIO DE BRICEÑO</v>
          </cell>
        </row>
        <row r="25435">
          <cell r="A25435" t="str">
            <v>PROYECTO: PLANTA DE BENEFICIO ANIMAL DEL MUNICIPIO DE BRICEÑO - ANTIOQUIA</v>
          </cell>
        </row>
        <row r="25437">
          <cell r="A25437" t="str">
            <v>MEMORIAS DE OBRA</v>
          </cell>
        </row>
        <row r="25439">
          <cell r="A25439" t="str">
            <v>No.</v>
          </cell>
          <cell r="B25439" t="str">
            <v>DESCRIPCIÓN</v>
          </cell>
          <cell r="F25439" t="str">
            <v>ÍTEM DE PAGO</v>
          </cell>
          <cell r="G25439" t="str">
            <v>UNIDAD</v>
          </cell>
          <cell r="H25439" t="str">
            <v>CANTIDAD</v>
          </cell>
        </row>
        <row r="25440">
          <cell r="B25440" t="str">
            <v/>
          </cell>
          <cell r="F25440" t="str">
            <v/>
          </cell>
          <cell r="G25440" t="str">
            <v/>
          </cell>
          <cell r="H25440" t="str">
            <v/>
          </cell>
        </row>
        <row r="25442">
          <cell r="A25442" t="str">
            <v>DETALLE</v>
          </cell>
          <cell r="C25442" t="str">
            <v>FACTOR</v>
          </cell>
          <cell r="D25442" t="str">
            <v>CANTIDAD</v>
          </cell>
          <cell r="E25442" t="str">
            <v>A (ML)</v>
          </cell>
          <cell r="F25442" t="str">
            <v>B (M2)</v>
          </cell>
          <cell r="G25442" t="str">
            <v>C (M3)</v>
          </cell>
          <cell r="H25442" t="str">
            <v>TOTAL</v>
          </cell>
        </row>
        <row r="25443">
          <cell r="H25443" t="str">
            <v/>
          </cell>
        </row>
        <row r="25444">
          <cell r="H25444" t="str">
            <v/>
          </cell>
        </row>
        <row r="25445">
          <cell r="H25445" t="str">
            <v/>
          </cell>
        </row>
        <row r="25446">
          <cell r="H25446" t="str">
            <v/>
          </cell>
        </row>
        <row r="25447">
          <cell r="H25447" t="str">
            <v/>
          </cell>
        </row>
        <row r="25448">
          <cell r="H25448" t="str">
            <v/>
          </cell>
        </row>
        <row r="25449">
          <cell r="H25449" t="str">
            <v/>
          </cell>
        </row>
        <row r="25450">
          <cell r="H25450" t="str">
            <v/>
          </cell>
        </row>
        <row r="25451">
          <cell r="H25451" t="str">
            <v/>
          </cell>
        </row>
        <row r="25452">
          <cell r="H25452" t="str">
            <v/>
          </cell>
        </row>
        <row r="25453">
          <cell r="H25453" t="str">
            <v/>
          </cell>
        </row>
        <row r="25454">
          <cell r="H25454" t="str">
            <v/>
          </cell>
        </row>
        <row r="25455">
          <cell r="H25455" t="str">
            <v/>
          </cell>
        </row>
        <row r="25456">
          <cell r="H25456" t="str">
            <v/>
          </cell>
        </row>
        <row r="25457">
          <cell r="H25457" t="str">
            <v/>
          </cell>
        </row>
        <row r="25458">
          <cell r="H25458" t="str">
            <v/>
          </cell>
        </row>
        <row r="25459">
          <cell r="H25459" t="str">
            <v/>
          </cell>
        </row>
        <row r="25460">
          <cell r="H25460" t="str">
            <v/>
          </cell>
        </row>
        <row r="25461">
          <cell r="H25461" t="str">
            <v/>
          </cell>
        </row>
        <row r="25462">
          <cell r="H25462" t="str">
            <v/>
          </cell>
        </row>
        <row r="25463">
          <cell r="H25463" t="str">
            <v/>
          </cell>
        </row>
        <row r="25464">
          <cell r="H25464" t="str">
            <v/>
          </cell>
        </row>
        <row r="25465">
          <cell r="H25465" t="str">
            <v/>
          </cell>
        </row>
        <row r="25466">
          <cell r="H25466" t="str">
            <v/>
          </cell>
        </row>
        <row r="25467">
          <cell r="H25467" t="str">
            <v/>
          </cell>
        </row>
        <row r="25468">
          <cell r="H25468" t="str">
            <v/>
          </cell>
        </row>
        <row r="25469">
          <cell r="H25469" t="str">
            <v/>
          </cell>
        </row>
        <row r="25470">
          <cell r="H25470" t="str">
            <v/>
          </cell>
        </row>
        <row r="25471">
          <cell r="H25471" t="str">
            <v/>
          </cell>
        </row>
        <row r="25472">
          <cell r="H25472" t="str">
            <v/>
          </cell>
        </row>
        <row r="25473">
          <cell r="H25473" t="str">
            <v/>
          </cell>
        </row>
        <row r="25474">
          <cell r="A25474" t="str">
            <v>ACTIVIDAD No  - PÁGINA 1</v>
          </cell>
        </row>
        <row r="25475">
          <cell r="H25475" t="str">
            <v/>
          </cell>
        </row>
        <row r="25476">
          <cell r="H25476" t="str">
            <v/>
          </cell>
        </row>
        <row r="25477">
          <cell r="H25477" t="str">
            <v/>
          </cell>
        </row>
        <row r="25478">
          <cell r="H25478" t="str">
            <v/>
          </cell>
        </row>
        <row r="25479">
          <cell r="H25479" t="str">
            <v/>
          </cell>
        </row>
        <row r="25480">
          <cell r="H25480" t="str">
            <v/>
          </cell>
        </row>
        <row r="25481">
          <cell r="H25481" t="str">
            <v/>
          </cell>
        </row>
        <row r="25482">
          <cell r="H25482" t="str">
            <v/>
          </cell>
        </row>
        <row r="25483">
          <cell r="H25483" t="str">
            <v/>
          </cell>
        </row>
        <row r="25484">
          <cell r="H25484" t="str">
            <v/>
          </cell>
        </row>
        <row r="25485">
          <cell r="H25485" t="str">
            <v/>
          </cell>
        </row>
        <row r="25486">
          <cell r="H25486" t="str">
            <v/>
          </cell>
        </row>
        <row r="25487">
          <cell r="H25487" t="str">
            <v/>
          </cell>
        </row>
        <row r="25488">
          <cell r="H25488" t="str">
            <v/>
          </cell>
        </row>
        <row r="25489">
          <cell r="H25489" t="str">
            <v/>
          </cell>
        </row>
        <row r="25490">
          <cell r="H25490" t="str">
            <v/>
          </cell>
        </row>
        <row r="25491">
          <cell r="H25491" t="str">
            <v/>
          </cell>
        </row>
        <row r="25492">
          <cell r="A25492" t="str">
            <v xml:space="preserve">CANTIDAD TOTAL ACTIVIDAD No </v>
          </cell>
          <cell r="H25492" t="str">
            <v/>
          </cell>
        </row>
        <row r="25493">
          <cell r="A25493" t="str">
            <v>INSERTE PLANO, GRÁFICO O ESQUEMA AQUÍ</v>
          </cell>
        </row>
        <row r="25516">
          <cell r="B25516" t="str">
            <v>SANTIAGO RODRÍGUEZ RIVAS</v>
          </cell>
        </row>
        <row r="25517">
          <cell r="B25517" t="str">
            <v>INGENIERO CIVIL PRESUPUESTADOR</v>
          </cell>
        </row>
        <row r="25518">
          <cell r="B25518" t="str">
            <v xml:space="preserve">COSTOS Y PRESUPUESTOS </v>
          </cell>
        </row>
        <row r="25519">
          <cell r="B25519" t="str">
            <v>M.P. 161037-0500005 TLM</v>
          </cell>
          <cell r="C25519" t="str">
            <v>ACTIVIDAD No  - PÁGINA 2</v>
          </cell>
        </row>
        <row r="25520">
          <cell r="A25520" t="str">
            <v>DEPARTAMENTO DE ANTIOQUIA</v>
          </cell>
        </row>
        <row r="25521">
          <cell r="A25521" t="str">
            <v>MUNICIPIO DE BRICEÑO</v>
          </cell>
        </row>
        <row r="25522">
          <cell r="A25522" t="str">
            <v>PROYECTO: PLANTA DE BENEFICIO ANIMAL DEL MUNICIPIO DE BRICEÑO - ANTIOQUIA</v>
          </cell>
        </row>
        <row r="25524">
          <cell r="A25524" t="str">
            <v>MEMORIAS DE OBRA</v>
          </cell>
        </row>
        <row r="25526">
          <cell r="A25526" t="str">
            <v>No.</v>
          </cell>
          <cell r="B25526" t="str">
            <v>DESCRIPCIÓN</v>
          </cell>
          <cell r="F25526" t="str">
            <v>ÍTEM DE PAGO</v>
          </cell>
          <cell r="G25526" t="str">
            <v>UNIDAD</v>
          </cell>
          <cell r="H25526" t="str">
            <v>CANTIDAD</v>
          </cell>
        </row>
        <row r="25527">
          <cell r="B25527" t="str">
            <v/>
          </cell>
          <cell r="F25527" t="str">
            <v/>
          </cell>
          <cell r="G25527" t="str">
            <v/>
          </cell>
          <cell r="H25527" t="str">
            <v/>
          </cell>
        </row>
        <row r="25529">
          <cell r="A25529" t="str">
            <v>DETALLE</v>
          </cell>
          <cell r="C25529" t="str">
            <v>FACTOR</v>
          </cell>
          <cell r="D25529" t="str">
            <v>CANTIDAD</v>
          </cell>
          <cell r="E25529" t="str">
            <v>A (ML)</v>
          </cell>
          <cell r="F25529" t="str">
            <v>B (M2)</v>
          </cell>
          <cell r="G25529" t="str">
            <v>C (M3)</v>
          </cell>
          <cell r="H25529" t="str">
            <v>TOTAL</v>
          </cell>
        </row>
        <row r="25530">
          <cell r="H25530" t="str">
            <v/>
          </cell>
        </row>
        <row r="25531">
          <cell r="H25531" t="str">
            <v/>
          </cell>
        </row>
        <row r="25532">
          <cell r="H25532" t="str">
            <v/>
          </cell>
        </row>
        <row r="25533">
          <cell r="H25533" t="str">
            <v/>
          </cell>
        </row>
        <row r="25534">
          <cell r="H25534" t="str">
            <v/>
          </cell>
        </row>
        <row r="25535">
          <cell r="H25535" t="str">
            <v/>
          </cell>
        </row>
        <row r="25536">
          <cell r="H25536" t="str">
            <v/>
          </cell>
        </row>
        <row r="25537">
          <cell r="H25537" t="str">
            <v/>
          </cell>
        </row>
        <row r="25538">
          <cell r="H25538" t="str">
            <v/>
          </cell>
        </row>
        <row r="25539">
          <cell r="H25539" t="str">
            <v/>
          </cell>
        </row>
        <row r="25540">
          <cell r="H25540" t="str">
            <v/>
          </cell>
        </row>
        <row r="25541">
          <cell r="H25541" t="str">
            <v/>
          </cell>
        </row>
        <row r="25542">
          <cell r="H25542" t="str">
            <v/>
          </cell>
        </row>
        <row r="25543">
          <cell r="H25543" t="str">
            <v/>
          </cell>
        </row>
        <row r="25544">
          <cell r="H25544" t="str">
            <v/>
          </cell>
        </row>
        <row r="25545">
          <cell r="H25545" t="str">
            <v/>
          </cell>
        </row>
        <row r="25546">
          <cell r="H25546" t="str">
            <v/>
          </cell>
        </row>
        <row r="25547">
          <cell r="H25547" t="str">
            <v/>
          </cell>
        </row>
        <row r="25548">
          <cell r="H25548" t="str">
            <v/>
          </cell>
        </row>
        <row r="25549">
          <cell r="H25549" t="str">
            <v/>
          </cell>
        </row>
        <row r="25550">
          <cell r="H25550" t="str">
            <v/>
          </cell>
        </row>
        <row r="25551">
          <cell r="H25551" t="str">
            <v/>
          </cell>
        </row>
        <row r="25552">
          <cell r="H25552" t="str">
            <v/>
          </cell>
        </row>
        <row r="25553">
          <cell r="H25553" t="str">
            <v/>
          </cell>
        </row>
        <row r="25554">
          <cell r="H25554" t="str">
            <v/>
          </cell>
        </row>
        <row r="25555">
          <cell r="H25555" t="str">
            <v/>
          </cell>
        </row>
        <row r="25556">
          <cell r="H25556" t="str">
            <v/>
          </cell>
        </row>
        <row r="25557">
          <cell r="H25557" t="str">
            <v/>
          </cell>
        </row>
        <row r="25558">
          <cell r="H25558" t="str">
            <v/>
          </cell>
        </row>
        <row r="25559">
          <cell r="H25559" t="str">
            <v/>
          </cell>
        </row>
        <row r="25560">
          <cell r="H25560" t="str">
            <v/>
          </cell>
        </row>
        <row r="25561">
          <cell r="A25561" t="str">
            <v>ACTIVIDAD No  - PÁGINA 1</v>
          </cell>
        </row>
        <row r="25562">
          <cell r="H25562" t="str">
            <v/>
          </cell>
        </row>
        <row r="25563">
          <cell r="H25563" t="str">
            <v/>
          </cell>
        </row>
        <row r="25564">
          <cell r="H25564" t="str">
            <v/>
          </cell>
        </row>
        <row r="25565">
          <cell r="H25565" t="str">
            <v/>
          </cell>
        </row>
        <row r="25566">
          <cell r="H25566" t="str">
            <v/>
          </cell>
        </row>
        <row r="25567">
          <cell r="H25567" t="str">
            <v/>
          </cell>
        </row>
        <row r="25568">
          <cell r="H25568" t="str">
            <v/>
          </cell>
        </row>
        <row r="25569">
          <cell r="H25569" t="str">
            <v/>
          </cell>
        </row>
        <row r="25570">
          <cell r="H25570" t="str">
            <v/>
          </cell>
        </row>
        <row r="25571">
          <cell r="H25571" t="str">
            <v/>
          </cell>
        </row>
        <row r="25572">
          <cell r="H25572" t="str">
            <v/>
          </cell>
        </row>
        <row r="25573">
          <cell r="H25573" t="str">
            <v/>
          </cell>
        </row>
        <row r="25574">
          <cell r="H25574" t="str">
            <v/>
          </cell>
        </row>
        <row r="25575">
          <cell r="H25575" t="str">
            <v/>
          </cell>
        </row>
        <row r="25576">
          <cell r="H25576" t="str">
            <v/>
          </cell>
        </row>
        <row r="25577">
          <cell r="H25577" t="str">
            <v/>
          </cell>
        </row>
        <row r="25578">
          <cell r="H25578" t="str">
            <v/>
          </cell>
        </row>
        <row r="25579">
          <cell r="A25579" t="str">
            <v xml:space="preserve">CANTIDAD TOTAL ACTIVIDAD No </v>
          </cell>
          <cell r="H25579" t="str">
            <v/>
          </cell>
        </row>
        <row r="25580">
          <cell r="A25580" t="str">
            <v>INSERTE PLANO, GRÁFICO O ESQUEMA AQUÍ</v>
          </cell>
        </row>
        <row r="25603">
          <cell r="B25603" t="str">
            <v>SANTIAGO RODRÍGUEZ RIVAS</v>
          </cell>
        </row>
        <row r="25604">
          <cell r="B25604" t="str">
            <v>INGENIERO CIVIL PRESUPUESTADOR</v>
          </cell>
        </row>
        <row r="25605">
          <cell r="B25605" t="str">
            <v xml:space="preserve">COSTOS Y PRESUPUESTOS </v>
          </cell>
        </row>
        <row r="25606">
          <cell r="B25606" t="str">
            <v>M.P. 161037-0500005 TLM</v>
          </cell>
          <cell r="C25606" t="str">
            <v>ACTIVIDAD No  - PÁGINA 2</v>
          </cell>
        </row>
        <row r="25607">
          <cell r="A25607" t="str">
            <v>DEPARTAMENTO DE ANTIOQUIA</v>
          </cell>
        </row>
        <row r="25608">
          <cell r="A25608" t="str">
            <v>MUNICIPIO DE BRICEÑO</v>
          </cell>
        </row>
        <row r="25609">
          <cell r="A25609" t="str">
            <v>PROYECTO: PLANTA DE BENEFICIO ANIMAL DEL MUNICIPIO DE BRICEÑO - ANTIOQUIA</v>
          </cell>
        </row>
        <row r="25611">
          <cell r="A25611" t="str">
            <v>MEMORIAS DE OBRA</v>
          </cell>
        </row>
        <row r="25613">
          <cell r="A25613" t="str">
            <v>No.</v>
          </cell>
          <cell r="B25613" t="str">
            <v>DESCRIPCIÓN</v>
          </cell>
          <cell r="F25613" t="str">
            <v>ÍTEM DE PAGO</v>
          </cell>
          <cell r="G25613" t="str">
            <v>UNIDAD</v>
          </cell>
          <cell r="H25613" t="str">
            <v>CANTIDAD</v>
          </cell>
        </row>
        <row r="25614">
          <cell r="B25614" t="str">
            <v/>
          </cell>
          <cell r="F25614" t="str">
            <v/>
          </cell>
          <cell r="G25614" t="str">
            <v/>
          </cell>
          <cell r="H25614" t="str">
            <v/>
          </cell>
        </row>
        <row r="25616">
          <cell r="A25616" t="str">
            <v>DETALLE</v>
          </cell>
          <cell r="C25616" t="str">
            <v>FACTOR</v>
          </cell>
          <cell r="D25616" t="str">
            <v>CANTIDAD</v>
          </cell>
          <cell r="E25616" t="str">
            <v>A (ML)</v>
          </cell>
          <cell r="F25616" t="str">
            <v>B (M2)</v>
          </cell>
          <cell r="G25616" t="str">
            <v>C (M3)</v>
          </cell>
          <cell r="H25616" t="str">
            <v>TOTAL</v>
          </cell>
        </row>
        <row r="25617">
          <cell r="H25617" t="str">
            <v/>
          </cell>
        </row>
        <row r="25618">
          <cell r="H25618" t="str">
            <v/>
          </cell>
        </row>
        <row r="25619">
          <cell r="H25619" t="str">
            <v/>
          </cell>
        </row>
        <row r="25620">
          <cell r="H25620" t="str">
            <v/>
          </cell>
        </row>
        <row r="25621">
          <cell r="H25621" t="str">
            <v/>
          </cell>
        </row>
        <row r="25622">
          <cell r="H25622" t="str">
            <v/>
          </cell>
        </row>
        <row r="25623">
          <cell r="H25623" t="str">
            <v/>
          </cell>
        </row>
        <row r="25624">
          <cell r="H25624" t="str">
            <v/>
          </cell>
        </row>
        <row r="25625">
          <cell r="H25625" t="str">
            <v/>
          </cell>
        </row>
        <row r="25626">
          <cell r="H25626" t="str">
            <v/>
          </cell>
        </row>
        <row r="25627">
          <cell r="H25627" t="str">
            <v/>
          </cell>
        </row>
        <row r="25628">
          <cell r="H25628" t="str">
            <v/>
          </cell>
        </row>
        <row r="25629">
          <cell r="H25629" t="str">
            <v/>
          </cell>
        </row>
        <row r="25630">
          <cell r="H25630" t="str">
            <v/>
          </cell>
        </row>
        <row r="25631">
          <cell r="H25631" t="str">
            <v/>
          </cell>
        </row>
        <row r="25632">
          <cell r="H25632" t="str">
            <v/>
          </cell>
        </row>
        <row r="25633">
          <cell r="H25633" t="str">
            <v/>
          </cell>
        </row>
        <row r="25634">
          <cell r="H25634" t="str">
            <v/>
          </cell>
        </row>
        <row r="25635">
          <cell r="H25635" t="str">
            <v/>
          </cell>
        </row>
        <row r="25636">
          <cell r="H25636" t="str">
            <v/>
          </cell>
        </row>
        <row r="25637">
          <cell r="H25637" t="str">
            <v/>
          </cell>
        </row>
        <row r="25638">
          <cell r="H25638" t="str">
            <v/>
          </cell>
        </row>
        <row r="25639">
          <cell r="H25639" t="str">
            <v/>
          </cell>
        </row>
        <row r="25640">
          <cell r="H25640" t="str">
            <v/>
          </cell>
        </row>
        <row r="25641">
          <cell r="H25641" t="str">
            <v/>
          </cell>
        </row>
        <row r="25642">
          <cell r="H25642" t="str">
            <v/>
          </cell>
        </row>
        <row r="25643">
          <cell r="H25643" t="str">
            <v/>
          </cell>
        </row>
        <row r="25644">
          <cell r="H25644" t="str">
            <v/>
          </cell>
        </row>
        <row r="25645">
          <cell r="H25645" t="str">
            <v/>
          </cell>
        </row>
        <row r="25646">
          <cell r="H25646" t="str">
            <v/>
          </cell>
        </row>
        <row r="25647">
          <cell r="H25647" t="str">
            <v/>
          </cell>
        </row>
        <row r="25648">
          <cell r="A25648" t="str">
            <v>ACTIVIDAD No  - PÁGINA 1</v>
          </cell>
        </row>
        <row r="25649">
          <cell r="H25649" t="str">
            <v/>
          </cell>
        </row>
        <row r="25650">
          <cell r="H25650" t="str">
            <v/>
          </cell>
        </row>
        <row r="25651">
          <cell r="H25651" t="str">
            <v/>
          </cell>
        </row>
        <row r="25652">
          <cell r="H25652" t="str">
            <v/>
          </cell>
        </row>
        <row r="25653">
          <cell r="H25653" t="str">
            <v/>
          </cell>
        </row>
        <row r="25654">
          <cell r="H25654" t="str">
            <v/>
          </cell>
        </row>
        <row r="25655">
          <cell r="H25655" t="str">
            <v/>
          </cell>
        </row>
        <row r="25656">
          <cell r="H25656" t="str">
            <v/>
          </cell>
        </row>
        <row r="25657">
          <cell r="H25657" t="str">
            <v/>
          </cell>
        </row>
        <row r="25658">
          <cell r="H25658" t="str">
            <v/>
          </cell>
        </row>
        <row r="25659">
          <cell r="H25659" t="str">
            <v/>
          </cell>
        </row>
        <row r="25660">
          <cell r="H25660" t="str">
            <v/>
          </cell>
        </row>
        <row r="25661">
          <cell r="H25661" t="str">
            <v/>
          </cell>
        </row>
        <row r="25662">
          <cell r="H25662" t="str">
            <v/>
          </cell>
        </row>
        <row r="25663">
          <cell r="H25663" t="str">
            <v/>
          </cell>
        </row>
        <row r="25664">
          <cell r="H25664" t="str">
            <v/>
          </cell>
        </row>
        <row r="25665">
          <cell r="H25665" t="str">
            <v/>
          </cell>
        </row>
        <row r="25666">
          <cell r="A25666" t="str">
            <v xml:space="preserve">CANTIDAD TOTAL ACTIVIDAD No </v>
          </cell>
          <cell r="H25666" t="str">
            <v/>
          </cell>
        </row>
        <row r="25667">
          <cell r="A25667" t="str">
            <v>INSERTE PLANO, GRÁFICO O ESQUEMA AQUÍ</v>
          </cell>
        </row>
        <row r="25690">
          <cell r="B25690" t="str">
            <v>SANTIAGO RODRÍGUEZ RIVAS</v>
          </cell>
        </row>
        <row r="25691">
          <cell r="B25691" t="str">
            <v>INGENIERO CIVIL PRESUPUESTADOR</v>
          </cell>
        </row>
        <row r="25692">
          <cell r="B25692" t="str">
            <v xml:space="preserve">COSTOS Y PRESUPUESTOS </v>
          </cell>
        </row>
        <row r="25693">
          <cell r="B25693" t="str">
            <v>M.P. 161037-0500005 TLM</v>
          </cell>
          <cell r="C25693" t="str">
            <v>ACTIVIDAD No  - PÁGINA 2</v>
          </cell>
        </row>
        <row r="25694">
          <cell r="A25694" t="str">
            <v>DEPARTAMENTO DE ANTIOQUIA</v>
          </cell>
        </row>
        <row r="25695">
          <cell r="A25695" t="str">
            <v>MUNICIPIO DE BRICEÑO</v>
          </cell>
        </row>
        <row r="25696">
          <cell r="A25696" t="str">
            <v>PROYECTO: PLANTA DE BENEFICIO ANIMAL DEL MUNICIPIO DE BRICEÑO - ANTIOQUIA</v>
          </cell>
        </row>
        <row r="25698">
          <cell r="A25698" t="str">
            <v>MEMORIAS DE OBRA</v>
          </cell>
        </row>
        <row r="25700">
          <cell r="A25700" t="str">
            <v>No.</v>
          </cell>
          <cell r="B25700" t="str">
            <v>DESCRIPCIÓN</v>
          </cell>
          <cell r="F25700" t="str">
            <v>ÍTEM DE PAGO</v>
          </cell>
          <cell r="G25700" t="str">
            <v>UNIDAD</v>
          </cell>
          <cell r="H25700" t="str">
            <v>CANTIDAD</v>
          </cell>
        </row>
        <row r="25701">
          <cell r="B25701" t="str">
            <v/>
          </cell>
          <cell r="F25701" t="str">
            <v/>
          </cell>
          <cell r="G25701" t="str">
            <v/>
          </cell>
          <cell r="H25701" t="str">
            <v/>
          </cell>
        </row>
        <row r="25703">
          <cell r="A25703" t="str">
            <v>DETALLE</v>
          </cell>
          <cell r="C25703" t="str">
            <v>FACTOR</v>
          </cell>
          <cell r="D25703" t="str">
            <v>CANTIDAD</v>
          </cell>
          <cell r="E25703" t="str">
            <v>A (ML)</v>
          </cell>
          <cell r="F25703" t="str">
            <v>B (M2)</v>
          </cell>
          <cell r="G25703" t="str">
            <v>C (M3)</v>
          </cell>
          <cell r="H25703" t="str">
            <v>TOTAL</v>
          </cell>
        </row>
        <row r="25704">
          <cell r="H25704" t="str">
            <v/>
          </cell>
        </row>
        <row r="25705">
          <cell r="H25705" t="str">
            <v/>
          </cell>
        </row>
        <row r="25706">
          <cell r="H25706" t="str">
            <v/>
          </cell>
        </row>
        <row r="25707">
          <cell r="H25707" t="str">
            <v/>
          </cell>
        </row>
        <row r="25708">
          <cell r="H25708" t="str">
            <v/>
          </cell>
        </row>
        <row r="25709">
          <cell r="H25709" t="str">
            <v/>
          </cell>
        </row>
        <row r="25710">
          <cell r="H25710" t="str">
            <v/>
          </cell>
        </row>
        <row r="25711">
          <cell r="H25711" t="str">
            <v/>
          </cell>
        </row>
        <row r="25712">
          <cell r="H25712" t="str">
            <v/>
          </cell>
        </row>
        <row r="25713">
          <cell r="H25713" t="str">
            <v/>
          </cell>
        </row>
        <row r="25714">
          <cell r="H25714" t="str">
            <v/>
          </cell>
        </row>
        <row r="25715">
          <cell r="H25715" t="str">
            <v/>
          </cell>
        </row>
        <row r="25716">
          <cell r="H25716" t="str">
            <v/>
          </cell>
        </row>
        <row r="25717">
          <cell r="H25717" t="str">
            <v/>
          </cell>
        </row>
        <row r="25718">
          <cell r="H25718" t="str">
            <v/>
          </cell>
        </row>
        <row r="25719">
          <cell r="H25719" t="str">
            <v/>
          </cell>
        </row>
        <row r="25720">
          <cell r="H25720" t="str">
            <v/>
          </cell>
        </row>
        <row r="25721">
          <cell r="H25721" t="str">
            <v/>
          </cell>
        </row>
        <row r="25722">
          <cell r="H25722" t="str">
            <v/>
          </cell>
        </row>
        <row r="25723">
          <cell r="H25723" t="str">
            <v/>
          </cell>
        </row>
        <row r="25724">
          <cell r="H25724" t="str">
            <v/>
          </cell>
        </row>
        <row r="25725">
          <cell r="H25725" t="str">
            <v/>
          </cell>
        </row>
        <row r="25726">
          <cell r="H25726" t="str">
            <v/>
          </cell>
        </row>
        <row r="25727">
          <cell r="H25727" t="str">
            <v/>
          </cell>
        </row>
        <row r="25728">
          <cell r="H25728" t="str">
            <v/>
          </cell>
        </row>
        <row r="25729">
          <cell r="H25729" t="str">
            <v/>
          </cell>
        </row>
        <row r="25730">
          <cell r="H25730" t="str">
            <v/>
          </cell>
        </row>
        <row r="25731">
          <cell r="H25731" t="str">
            <v/>
          </cell>
        </row>
        <row r="25732">
          <cell r="H25732" t="str">
            <v/>
          </cell>
        </row>
        <row r="25733">
          <cell r="H25733" t="str">
            <v/>
          </cell>
        </row>
        <row r="25734">
          <cell r="H25734" t="str">
            <v/>
          </cell>
        </row>
        <row r="25735">
          <cell r="H25735" t="str">
            <v/>
          </cell>
        </row>
        <row r="25736">
          <cell r="H25736" t="str">
            <v/>
          </cell>
        </row>
        <row r="25737">
          <cell r="A25737" t="str">
            <v>ACTIVIDAD No  - PÁGINA 1</v>
          </cell>
        </row>
        <row r="25738">
          <cell r="H25738" t="str">
            <v/>
          </cell>
        </row>
        <row r="25739">
          <cell r="H25739" t="str">
            <v/>
          </cell>
        </row>
        <row r="25740">
          <cell r="H25740" t="str">
            <v/>
          </cell>
        </row>
        <row r="25741">
          <cell r="H25741" t="str">
            <v/>
          </cell>
        </row>
        <row r="25742">
          <cell r="H25742" t="str">
            <v/>
          </cell>
        </row>
        <row r="25743">
          <cell r="H25743" t="str">
            <v/>
          </cell>
        </row>
        <row r="25744">
          <cell r="H25744" t="str">
            <v/>
          </cell>
        </row>
        <row r="25745">
          <cell r="H25745" t="str">
            <v/>
          </cell>
        </row>
        <row r="25746">
          <cell r="H25746" t="str">
            <v/>
          </cell>
        </row>
        <row r="25747">
          <cell r="H25747" t="str">
            <v/>
          </cell>
        </row>
        <row r="25748">
          <cell r="H25748" t="str">
            <v/>
          </cell>
        </row>
        <row r="25749">
          <cell r="H25749" t="str">
            <v/>
          </cell>
        </row>
        <row r="25750">
          <cell r="H25750" t="str">
            <v/>
          </cell>
        </row>
        <row r="25751">
          <cell r="H25751" t="str">
            <v/>
          </cell>
        </row>
        <row r="25752">
          <cell r="H25752" t="str">
            <v/>
          </cell>
        </row>
        <row r="25753">
          <cell r="H25753" t="str">
            <v/>
          </cell>
        </row>
        <row r="25754">
          <cell r="H25754" t="str">
            <v/>
          </cell>
        </row>
        <row r="25755">
          <cell r="A25755" t="str">
            <v xml:space="preserve">CANTIDAD TOTAL ACTIVIDAD No </v>
          </cell>
          <cell r="H25755" t="str">
            <v/>
          </cell>
        </row>
        <row r="25756">
          <cell r="A25756" t="str">
            <v>INSERTE PLANO, GRÁFICO O ESQUEMA AQUÍ</v>
          </cell>
        </row>
        <row r="25779">
          <cell r="B25779" t="str">
            <v>SANTIAGO RODRÍGUEZ RIVAS</v>
          </cell>
        </row>
        <row r="25780">
          <cell r="B25780" t="str">
            <v>INGENIERO CIVIL PRESUPUESTADOR</v>
          </cell>
        </row>
        <row r="25781">
          <cell r="B25781" t="str">
            <v xml:space="preserve">COSTOS Y PRESUPUESTOS </v>
          </cell>
        </row>
        <row r="25782">
          <cell r="B25782" t="str">
            <v>M.P. 161037-0500005 TLM</v>
          </cell>
          <cell r="C25782" t="str">
            <v>ACTIVIDAD No  - PÁGINA 2</v>
          </cell>
        </row>
        <row r="25783">
          <cell r="A25783" t="str">
            <v>DEPARTAMENTO DE ANTIOQUIA</v>
          </cell>
        </row>
        <row r="25784">
          <cell r="A25784" t="str">
            <v>MUNICIPIO DE BRICEÑO</v>
          </cell>
        </row>
        <row r="25785">
          <cell r="A25785" t="str">
            <v>PROYECTO: PLANTA DE BENEFICIO ANIMAL DEL MUNICIPIO DE BRICEÑO - ANTIOQUIA</v>
          </cell>
        </row>
        <row r="25787">
          <cell r="A25787" t="str">
            <v>MEMORIAS DE OBRA</v>
          </cell>
        </row>
        <row r="25789">
          <cell r="A25789" t="str">
            <v>No.</v>
          </cell>
          <cell r="B25789" t="str">
            <v>DESCRIPCIÓN</v>
          </cell>
          <cell r="F25789" t="str">
            <v>ÍTEM DE PAGO</v>
          </cell>
          <cell r="G25789" t="str">
            <v>UNIDAD</v>
          </cell>
          <cell r="H25789" t="str">
            <v>CANTIDAD</v>
          </cell>
        </row>
        <row r="25790">
          <cell r="B25790" t="str">
            <v/>
          </cell>
          <cell r="F25790" t="str">
            <v/>
          </cell>
          <cell r="G25790" t="str">
            <v/>
          </cell>
          <cell r="H25790" t="str">
            <v/>
          </cell>
        </row>
        <row r="25792">
          <cell r="A25792" t="str">
            <v>DETALLE</v>
          </cell>
          <cell r="C25792" t="str">
            <v>FACTOR</v>
          </cell>
          <cell r="D25792" t="str">
            <v>CANTIDAD</v>
          </cell>
          <cell r="E25792" t="str">
            <v>A (ML)</v>
          </cell>
          <cell r="F25792" t="str">
            <v>B (M2)</v>
          </cell>
          <cell r="G25792" t="str">
            <v>C (M3)</v>
          </cell>
          <cell r="H25792" t="str">
            <v>TOTAL</v>
          </cell>
        </row>
        <row r="25793">
          <cell r="H25793" t="str">
            <v/>
          </cell>
        </row>
        <row r="25794">
          <cell r="H25794" t="str">
            <v/>
          </cell>
        </row>
        <row r="25795">
          <cell r="H25795" t="str">
            <v/>
          </cell>
        </row>
        <row r="25796">
          <cell r="H25796" t="str">
            <v/>
          </cell>
        </row>
        <row r="25797">
          <cell r="H25797" t="str">
            <v/>
          </cell>
        </row>
        <row r="25798">
          <cell r="H25798" t="str">
            <v/>
          </cell>
        </row>
        <row r="25799">
          <cell r="H25799" t="str">
            <v/>
          </cell>
        </row>
        <row r="25800">
          <cell r="H25800" t="str">
            <v/>
          </cell>
        </row>
        <row r="25801">
          <cell r="H25801" t="str">
            <v/>
          </cell>
        </row>
        <row r="25802">
          <cell r="H25802" t="str">
            <v/>
          </cell>
        </row>
        <row r="25803">
          <cell r="H25803" t="str">
            <v/>
          </cell>
        </row>
        <row r="25804">
          <cell r="H25804" t="str">
            <v/>
          </cell>
        </row>
        <row r="25805">
          <cell r="H25805" t="str">
            <v/>
          </cell>
        </row>
        <row r="25806">
          <cell r="H25806" t="str">
            <v/>
          </cell>
        </row>
        <row r="25807">
          <cell r="H25807" t="str">
            <v/>
          </cell>
        </row>
        <row r="25808">
          <cell r="H25808" t="str">
            <v/>
          </cell>
        </row>
        <row r="25809">
          <cell r="H25809" t="str">
            <v/>
          </cell>
        </row>
        <row r="25810">
          <cell r="H25810" t="str">
            <v/>
          </cell>
        </row>
        <row r="25811">
          <cell r="H25811" t="str">
            <v/>
          </cell>
        </row>
        <row r="25812">
          <cell r="H25812" t="str">
            <v/>
          </cell>
        </row>
        <row r="25813">
          <cell r="H25813" t="str">
            <v/>
          </cell>
        </row>
        <row r="25814">
          <cell r="H25814" t="str">
            <v/>
          </cell>
        </row>
        <row r="25815">
          <cell r="H25815" t="str">
            <v/>
          </cell>
        </row>
        <row r="25816">
          <cell r="H25816" t="str">
            <v/>
          </cell>
        </row>
        <row r="25817">
          <cell r="H25817" t="str">
            <v/>
          </cell>
        </row>
        <row r="25818">
          <cell r="H25818" t="str">
            <v/>
          </cell>
        </row>
        <row r="25819">
          <cell r="H25819" t="str">
            <v/>
          </cell>
        </row>
        <row r="25820">
          <cell r="H25820" t="str">
            <v/>
          </cell>
        </row>
        <row r="25821">
          <cell r="H25821" t="str">
            <v/>
          </cell>
        </row>
        <row r="25822">
          <cell r="H25822" t="str">
            <v/>
          </cell>
        </row>
        <row r="25823">
          <cell r="H25823" t="str">
            <v/>
          </cell>
        </row>
        <row r="25824">
          <cell r="A25824" t="str">
            <v>ACTIVIDAD No  - PÁGINA 1</v>
          </cell>
        </row>
        <row r="25825">
          <cell r="H25825" t="str">
            <v/>
          </cell>
        </row>
        <row r="25826">
          <cell r="H25826" t="str">
            <v/>
          </cell>
        </row>
        <row r="25827">
          <cell r="H25827" t="str">
            <v/>
          </cell>
        </row>
        <row r="25828">
          <cell r="H25828" t="str">
            <v/>
          </cell>
        </row>
        <row r="25829">
          <cell r="H25829" t="str">
            <v/>
          </cell>
        </row>
        <row r="25830">
          <cell r="H25830" t="str">
            <v/>
          </cell>
        </row>
        <row r="25831">
          <cell r="H25831" t="str">
            <v/>
          </cell>
        </row>
        <row r="25832">
          <cell r="H25832" t="str">
            <v/>
          </cell>
        </row>
        <row r="25833">
          <cell r="H25833" t="str">
            <v/>
          </cell>
        </row>
        <row r="25834">
          <cell r="H25834" t="str">
            <v/>
          </cell>
        </row>
        <row r="25835">
          <cell r="H25835" t="str">
            <v/>
          </cell>
        </row>
        <row r="25836">
          <cell r="H25836" t="str">
            <v/>
          </cell>
        </row>
        <row r="25837">
          <cell r="H25837" t="str">
            <v/>
          </cell>
        </row>
        <row r="25838">
          <cell r="H25838" t="str">
            <v/>
          </cell>
        </row>
        <row r="25839">
          <cell r="H25839" t="str">
            <v/>
          </cell>
        </row>
        <row r="25840">
          <cell r="H25840" t="str">
            <v/>
          </cell>
        </row>
        <row r="25841">
          <cell r="H25841" t="str">
            <v/>
          </cell>
        </row>
        <row r="25842">
          <cell r="A25842" t="str">
            <v xml:space="preserve">CANTIDAD TOTAL ACTIVIDAD No </v>
          </cell>
          <cell r="H25842" t="str">
            <v/>
          </cell>
        </row>
        <row r="25843">
          <cell r="A25843" t="str">
            <v>INSERTE PLANO, GRÁFICO O ESQUEMA AQUÍ</v>
          </cell>
        </row>
        <row r="25866">
          <cell r="B25866" t="str">
            <v>SANTIAGO RODRÍGUEZ RIVAS</v>
          </cell>
        </row>
        <row r="25867">
          <cell r="B25867" t="str">
            <v>INGENIERO CIVIL PRESUPUESTADOR</v>
          </cell>
        </row>
        <row r="25868">
          <cell r="B25868" t="str">
            <v xml:space="preserve">COSTOS Y PRESUPUESTOS </v>
          </cell>
        </row>
        <row r="25869">
          <cell r="B25869" t="str">
            <v>M.P. 161037-0500005 TLM</v>
          </cell>
          <cell r="C25869" t="str">
            <v>ACTIVIDAD No  - PÁGINA 2</v>
          </cell>
        </row>
        <row r="25870">
          <cell r="A25870" t="str">
            <v>DEPARTAMENTO DE ANTIOQUIA</v>
          </cell>
        </row>
        <row r="25871">
          <cell r="A25871" t="str">
            <v>MUNICIPIO DE BRICEÑO</v>
          </cell>
        </row>
        <row r="25872">
          <cell r="A25872" t="str">
            <v>PROYECTO: PLANTA DE BENEFICIO ANIMAL DEL MUNICIPIO DE BRICEÑO - ANTIOQUIA</v>
          </cell>
        </row>
        <row r="25874">
          <cell r="A25874" t="str">
            <v>MEMORIAS DE OBRA</v>
          </cell>
        </row>
        <row r="25876">
          <cell r="A25876" t="str">
            <v>No.</v>
          </cell>
          <cell r="B25876" t="str">
            <v>DESCRIPCIÓN</v>
          </cell>
          <cell r="F25876" t="str">
            <v>ÍTEM DE PAGO</v>
          </cell>
          <cell r="G25876" t="str">
            <v>UNIDAD</v>
          </cell>
          <cell r="H25876" t="str">
            <v>CANTIDAD</v>
          </cell>
        </row>
        <row r="25877">
          <cell r="B25877" t="str">
            <v/>
          </cell>
          <cell r="F25877" t="str">
            <v/>
          </cell>
          <cell r="G25877" t="str">
            <v/>
          </cell>
          <cell r="H25877" t="str">
            <v/>
          </cell>
        </row>
        <row r="25879">
          <cell r="A25879" t="str">
            <v>DETALLE</v>
          </cell>
          <cell r="C25879" t="str">
            <v>FACTOR</v>
          </cell>
          <cell r="D25879" t="str">
            <v>CANTIDAD</v>
          </cell>
          <cell r="E25879" t="str">
            <v>A (ML)</v>
          </cell>
          <cell r="F25879" t="str">
            <v>B (M2)</v>
          </cell>
          <cell r="G25879" t="str">
            <v>C (M3)</v>
          </cell>
          <cell r="H25879" t="str">
            <v>TOTAL</v>
          </cell>
        </row>
        <row r="25880">
          <cell r="H25880" t="str">
            <v/>
          </cell>
        </row>
        <row r="25881">
          <cell r="H25881" t="str">
            <v/>
          </cell>
        </row>
        <row r="25882">
          <cell r="H25882" t="str">
            <v/>
          </cell>
        </row>
        <row r="25883">
          <cell r="H25883" t="str">
            <v/>
          </cell>
        </row>
        <row r="25884">
          <cell r="H25884" t="str">
            <v/>
          </cell>
        </row>
        <row r="25885">
          <cell r="H25885" t="str">
            <v/>
          </cell>
        </row>
        <row r="25886">
          <cell r="H25886" t="str">
            <v/>
          </cell>
        </row>
        <row r="25887">
          <cell r="H25887" t="str">
            <v/>
          </cell>
        </row>
        <row r="25888">
          <cell r="H25888" t="str">
            <v/>
          </cell>
        </row>
        <row r="25889">
          <cell r="H25889" t="str">
            <v/>
          </cell>
        </row>
        <row r="25890">
          <cell r="H25890" t="str">
            <v/>
          </cell>
        </row>
        <row r="25891">
          <cell r="H25891" t="str">
            <v/>
          </cell>
        </row>
        <row r="25892">
          <cell r="H25892" t="str">
            <v/>
          </cell>
        </row>
        <row r="25893">
          <cell r="H25893" t="str">
            <v/>
          </cell>
        </row>
        <row r="25894">
          <cell r="H25894" t="str">
            <v/>
          </cell>
        </row>
        <row r="25895">
          <cell r="H25895" t="str">
            <v/>
          </cell>
        </row>
        <row r="25896">
          <cell r="H25896" t="str">
            <v/>
          </cell>
        </row>
        <row r="25897">
          <cell r="H25897" t="str">
            <v/>
          </cell>
        </row>
        <row r="25898">
          <cell r="H25898" t="str">
            <v/>
          </cell>
        </row>
        <row r="25899">
          <cell r="H25899" t="str">
            <v/>
          </cell>
        </row>
        <row r="25900">
          <cell r="H25900" t="str">
            <v/>
          </cell>
        </row>
        <row r="25901">
          <cell r="H25901" t="str">
            <v/>
          </cell>
        </row>
        <row r="25902">
          <cell r="H25902" t="str">
            <v/>
          </cell>
        </row>
        <row r="25903">
          <cell r="H25903" t="str">
            <v/>
          </cell>
        </row>
        <row r="25904">
          <cell r="H25904" t="str">
            <v/>
          </cell>
        </row>
        <row r="25905">
          <cell r="H25905" t="str">
            <v/>
          </cell>
        </row>
        <row r="25906">
          <cell r="H25906" t="str">
            <v/>
          </cell>
        </row>
        <row r="25907">
          <cell r="H25907" t="str">
            <v/>
          </cell>
        </row>
        <row r="25908">
          <cell r="H25908" t="str">
            <v/>
          </cell>
        </row>
        <row r="25909">
          <cell r="H25909" t="str">
            <v/>
          </cell>
        </row>
        <row r="25910">
          <cell r="H25910" t="str">
            <v/>
          </cell>
        </row>
        <row r="25911">
          <cell r="A25911" t="str">
            <v>ACTIVIDAD No  - PÁGINA 1</v>
          </cell>
        </row>
        <row r="25912">
          <cell r="H25912" t="str">
            <v/>
          </cell>
        </row>
        <row r="25913">
          <cell r="H25913" t="str">
            <v/>
          </cell>
        </row>
        <row r="25914">
          <cell r="H25914" t="str">
            <v/>
          </cell>
        </row>
        <row r="25915">
          <cell r="H25915" t="str">
            <v/>
          </cell>
        </row>
        <row r="25916">
          <cell r="H25916" t="str">
            <v/>
          </cell>
        </row>
        <row r="25917">
          <cell r="H25917" t="str">
            <v/>
          </cell>
        </row>
        <row r="25918">
          <cell r="H25918" t="str">
            <v/>
          </cell>
        </row>
        <row r="25919">
          <cell r="H25919" t="str">
            <v/>
          </cell>
        </row>
        <row r="25920">
          <cell r="H25920" t="str">
            <v/>
          </cell>
        </row>
        <row r="25921">
          <cell r="H25921" t="str">
            <v/>
          </cell>
        </row>
        <row r="25922">
          <cell r="H25922" t="str">
            <v/>
          </cell>
        </row>
        <row r="25923">
          <cell r="H25923" t="str">
            <v/>
          </cell>
        </row>
        <row r="25924">
          <cell r="H25924" t="str">
            <v/>
          </cell>
        </row>
        <row r="25925">
          <cell r="H25925" t="str">
            <v/>
          </cell>
        </row>
        <row r="25926">
          <cell r="H25926" t="str">
            <v/>
          </cell>
        </row>
        <row r="25927">
          <cell r="H25927" t="str">
            <v/>
          </cell>
        </row>
        <row r="25928">
          <cell r="H25928" t="str">
            <v/>
          </cell>
        </row>
        <row r="25929">
          <cell r="A25929" t="str">
            <v xml:space="preserve">CANTIDAD TOTAL ACTIVIDAD No </v>
          </cell>
          <cell r="H25929" t="str">
            <v/>
          </cell>
        </row>
        <row r="25930">
          <cell r="A25930" t="str">
            <v>INSERTE PLANO, GRÁFICO O ESQUEMA AQUÍ</v>
          </cell>
        </row>
        <row r="25953">
          <cell r="B25953" t="str">
            <v>SANTIAGO RODRÍGUEZ RIVAS</v>
          </cell>
        </row>
        <row r="25954">
          <cell r="B25954" t="str">
            <v>INGENIERO CIVIL PRESUPUESTADOR</v>
          </cell>
        </row>
        <row r="25955">
          <cell r="B25955" t="str">
            <v xml:space="preserve">COSTOS Y PRESUPUESTOS </v>
          </cell>
        </row>
        <row r="25956">
          <cell r="B25956" t="str">
            <v>M.P. 161037-0500005 TLM</v>
          </cell>
          <cell r="C25956" t="str">
            <v>ACTIVIDAD No  - PÁGINA 2</v>
          </cell>
        </row>
        <row r="25957">
          <cell r="A25957" t="str">
            <v>DEPARTAMENTO DE ANTIOQUIA</v>
          </cell>
        </row>
        <row r="25958">
          <cell r="A25958" t="str">
            <v>MUNICIPIO DE BRICEÑO</v>
          </cell>
        </row>
        <row r="25959">
          <cell r="A25959" t="str">
            <v>PROYECTO: PLANTA DE BENEFICIO ANIMAL DEL MUNICIPIO DE BRICEÑO - ANTIOQUIA</v>
          </cell>
        </row>
        <row r="25961">
          <cell r="A25961" t="str">
            <v>MEMORIAS DE OBRA</v>
          </cell>
        </row>
        <row r="25963">
          <cell r="A25963" t="str">
            <v>No.</v>
          </cell>
          <cell r="B25963" t="str">
            <v>DESCRIPCIÓN</v>
          </cell>
          <cell r="F25963" t="str">
            <v>ÍTEM DE PAGO</v>
          </cell>
          <cell r="G25963" t="str">
            <v>UNIDAD</v>
          </cell>
          <cell r="H25963" t="str">
            <v>CANTIDAD</v>
          </cell>
        </row>
        <row r="25964">
          <cell r="B25964" t="str">
            <v/>
          </cell>
          <cell r="F25964" t="str">
            <v/>
          </cell>
          <cell r="G25964" t="str">
            <v/>
          </cell>
          <cell r="H25964" t="str">
            <v/>
          </cell>
        </row>
        <row r="25966">
          <cell r="A25966" t="str">
            <v>DETALLE</v>
          </cell>
          <cell r="C25966" t="str">
            <v>FACTOR</v>
          </cell>
          <cell r="D25966" t="str">
            <v>CANTIDAD</v>
          </cell>
          <cell r="E25966" t="str">
            <v>A (ML)</v>
          </cell>
          <cell r="F25966" t="str">
            <v>B (M2)</v>
          </cell>
          <cell r="G25966" t="str">
            <v>C (M3)</v>
          </cell>
          <cell r="H25966" t="str">
            <v>TOTAL</v>
          </cell>
        </row>
        <row r="25967">
          <cell r="H25967" t="str">
            <v/>
          </cell>
        </row>
        <row r="25968">
          <cell r="H25968" t="str">
            <v/>
          </cell>
        </row>
        <row r="25969">
          <cell r="H25969" t="str">
            <v/>
          </cell>
        </row>
        <row r="25970">
          <cell r="H25970" t="str">
            <v/>
          </cell>
        </row>
        <row r="25971">
          <cell r="H25971" t="str">
            <v/>
          </cell>
        </row>
        <row r="25972">
          <cell r="H25972" t="str">
            <v/>
          </cell>
        </row>
        <row r="25973">
          <cell r="H25973" t="str">
            <v/>
          </cell>
        </row>
        <row r="25974">
          <cell r="H25974" t="str">
            <v/>
          </cell>
        </row>
        <row r="25975">
          <cell r="H25975" t="str">
            <v/>
          </cell>
        </row>
        <row r="25976">
          <cell r="H25976" t="str">
            <v/>
          </cell>
        </row>
        <row r="25977">
          <cell r="H25977" t="str">
            <v/>
          </cell>
        </row>
        <row r="25978">
          <cell r="H25978" t="str">
            <v/>
          </cell>
        </row>
        <row r="25979">
          <cell r="H25979" t="str">
            <v/>
          </cell>
        </row>
        <row r="25980">
          <cell r="H25980" t="str">
            <v/>
          </cell>
        </row>
        <row r="25981">
          <cell r="H25981" t="str">
            <v/>
          </cell>
        </row>
        <row r="25982">
          <cell r="H25982" t="str">
            <v/>
          </cell>
        </row>
        <row r="25983">
          <cell r="H25983" t="str">
            <v/>
          </cell>
        </row>
        <row r="25984">
          <cell r="H25984" t="str">
            <v/>
          </cell>
        </row>
        <row r="25985">
          <cell r="H25985" t="str">
            <v/>
          </cell>
        </row>
        <row r="25986">
          <cell r="H25986" t="str">
            <v/>
          </cell>
        </row>
        <row r="25987">
          <cell r="H25987" t="str">
            <v/>
          </cell>
        </row>
        <row r="25988">
          <cell r="H25988" t="str">
            <v/>
          </cell>
        </row>
        <row r="25989">
          <cell r="H25989" t="str">
            <v/>
          </cell>
        </row>
        <row r="25990">
          <cell r="H25990" t="str">
            <v/>
          </cell>
        </row>
        <row r="25991">
          <cell r="H25991" t="str">
            <v/>
          </cell>
        </row>
        <row r="25992">
          <cell r="H25992" t="str">
            <v/>
          </cell>
        </row>
        <row r="25993">
          <cell r="H25993" t="str">
            <v/>
          </cell>
        </row>
        <row r="25994">
          <cell r="H25994" t="str">
            <v/>
          </cell>
        </row>
        <row r="25995">
          <cell r="H25995" t="str">
            <v/>
          </cell>
        </row>
        <row r="25996">
          <cell r="H25996" t="str">
            <v/>
          </cell>
        </row>
        <row r="25997">
          <cell r="H25997" t="str">
            <v/>
          </cell>
        </row>
        <row r="25998">
          <cell r="A25998" t="str">
            <v>ACTIVIDAD No  - PÁGINA 1</v>
          </cell>
        </row>
        <row r="25999">
          <cell r="H25999" t="str">
            <v/>
          </cell>
        </row>
        <row r="26000">
          <cell r="H26000" t="str">
            <v/>
          </cell>
        </row>
        <row r="26001">
          <cell r="H26001" t="str">
            <v/>
          </cell>
        </row>
        <row r="26002">
          <cell r="H26002" t="str">
            <v/>
          </cell>
        </row>
        <row r="26003">
          <cell r="H26003" t="str">
            <v/>
          </cell>
        </row>
        <row r="26004">
          <cell r="H26004" t="str">
            <v/>
          </cell>
        </row>
        <row r="26005">
          <cell r="H26005" t="str">
            <v/>
          </cell>
        </row>
        <row r="26006">
          <cell r="H26006" t="str">
            <v/>
          </cell>
        </row>
        <row r="26007">
          <cell r="H26007" t="str">
            <v/>
          </cell>
        </row>
        <row r="26008">
          <cell r="H26008" t="str">
            <v/>
          </cell>
        </row>
        <row r="26009">
          <cell r="H26009" t="str">
            <v/>
          </cell>
        </row>
        <row r="26010">
          <cell r="H26010" t="str">
            <v/>
          </cell>
        </row>
        <row r="26011">
          <cell r="H26011" t="str">
            <v/>
          </cell>
        </row>
        <row r="26012">
          <cell r="H26012" t="str">
            <v/>
          </cell>
        </row>
        <row r="26013">
          <cell r="H26013" t="str">
            <v/>
          </cell>
        </row>
        <row r="26014">
          <cell r="H26014" t="str">
            <v/>
          </cell>
        </row>
        <row r="26015">
          <cell r="H26015" t="str">
            <v/>
          </cell>
        </row>
        <row r="26016">
          <cell r="A26016" t="str">
            <v xml:space="preserve">CANTIDAD TOTAL ACTIVIDAD No </v>
          </cell>
          <cell r="H26016" t="str">
            <v/>
          </cell>
        </row>
        <row r="26017">
          <cell r="A26017" t="str">
            <v>INSERTE PLANO, GRÁFICO O ESQUEMA AQUÍ</v>
          </cell>
        </row>
        <row r="26040">
          <cell r="B26040" t="str">
            <v>SANTIAGO RODRÍGUEZ RIVAS</v>
          </cell>
        </row>
        <row r="26041">
          <cell r="B26041" t="str">
            <v>INGENIERO CIVIL PRESUPUESTADOR</v>
          </cell>
        </row>
        <row r="26042">
          <cell r="B26042" t="str">
            <v xml:space="preserve">COSTOS Y PRESUPUESTOS </v>
          </cell>
        </row>
        <row r="26043">
          <cell r="B26043" t="str">
            <v>M.P. 161037-0500005 TLM</v>
          </cell>
          <cell r="C26043" t="str">
            <v>ACTIVIDAD No  - PÁGINA 2</v>
          </cell>
        </row>
        <row r="26044">
          <cell r="A26044" t="str">
            <v>DEPARTAMENTO DE ANTIOQUIA</v>
          </cell>
        </row>
        <row r="26045">
          <cell r="A26045" t="str">
            <v>MUNICIPIO DE BRICEÑO</v>
          </cell>
        </row>
        <row r="26046">
          <cell r="A26046" t="str">
            <v>PROYECTO: PLANTA DE BENEFICIO ANIMAL DEL MUNICIPIO DE BRICEÑO - ANTIOQUIA</v>
          </cell>
        </row>
        <row r="26048">
          <cell r="A26048" t="str">
            <v>MEMORIAS DE OBRA</v>
          </cell>
        </row>
        <row r="26050">
          <cell r="A26050" t="str">
            <v>No.</v>
          </cell>
          <cell r="B26050" t="str">
            <v>DESCRIPCIÓN</v>
          </cell>
          <cell r="F26050" t="str">
            <v>ÍTEM DE PAGO</v>
          </cell>
          <cell r="G26050" t="str">
            <v>UNIDAD</v>
          </cell>
          <cell r="H26050" t="str">
            <v>CANTIDAD</v>
          </cell>
        </row>
        <row r="26051">
          <cell r="B26051" t="str">
            <v/>
          </cell>
          <cell r="F26051" t="str">
            <v/>
          </cell>
          <cell r="G26051" t="str">
            <v/>
          </cell>
          <cell r="H26051" t="str">
            <v/>
          </cell>
        </row>
        <row r="26053">
          <cell r="A26053" t="str">
            <v>DETALLE</v>
          </cell>
          <cell r="C26053" t="str">
            <v>FACTOR</v>
          </cell>
          <cell r="D26053" t="str">
            <v>CANTIDAD</v>
          </cell>
          <cell r="E26053" t="str">
            <v>A (ML)</v>
          </cell>
          <cell r="F26053" t="str">
            <v>B (M2)</v>
          </cell>
          <cell r="G26053" t="str">
            <v>C (M3)</v>
          </cell>
          <cell r="H26053" t="str">
            <v>TOTAL</v>
          </cell>
        </row>
        <row r="26054">
          <cell r="H26054" t="str">
            <v/>
          </cell>
        </row>
        <row r="26055">
          <cell r="H26055" t="str">
            <v/>
          </cell>
        </row>
        <row r="26056">
          <cell r="H26056" t="str">
            <v/>
          </cell>
        </row>
        <row r="26057">
          <cell r="H26057" t="str">
            <v/>
          </cell>
        </row>
        <row r="26058">
          <cell r="H26058" t="str">
            <v/>
          </cell>
        </row>
        <row r="26059">
          <cell r="H26059" t="str">
            <v/>
          </cell>
        </row>
        <row r="26060">
          <cell r="H26060" t="str">
            <v/>
          </cell>
        </row>
        <row r="26061">
          <cell r="H26061" t="str">
            <v/>
          </cell>
        </row>
        <row r="26062">
          <cell r="H26062" t="str">
            <v/>
          </cell>
        </row>
        <row r="26063">
          <cell r="H26063" t="str">
            <v/>
          </cell>
        </row>
        <row r="26064">
          <cell r="H26064" t="str">
            <v/>
          </cell>
        </row>
        <row r="26065">
          <cell r="H26065" t="str">
            <v/>
          </cell>
        </row>
        <row r="26066">
          <cell r="H26066" t="str">
            <v/>
          </cell>
        </row>
        <row r="26067">
          <cell r="H26067" t="str">
            <v/>
          </cell>
        </row>
        <row r="26068">
          <cell r="H26068" t="str">
            <v/>
          </cell>
        </row>
        <row r="26069">
          <cell r="H26069" t="str">
            <v/>
          </cell>
        </row>
        <row r="26070">
          <cell r="H26070" t="str">
            <v/>
          </cell>
        </row>
        <row r="26071">
          <cell r="H26071" t="str">
            <v/>
          </cell>
        </row>
        <row r="26072">
          <cell r="H26072" t="str">
            <v/>
          </cell>
        </row>
        <row r="26073">
          <cell r="H26073" t="str">
            <v/>
          </cell>
        </row>
        <row r="26074">
          <cell r="H26074" t="str">
            <v/>
          </cell>
        </row>
        <row r="26075">
          <cell r="H26075" t="str">
            <v/>
          </cell>
        </row>
        <row r="26076">
          <cell r="H26076" t="str">
            <v/>
          </cell>
        </row>
        <row r="26077">
          <cell r="H26077" t="str">
            <v/>
          </cell>
        </row>
        <row r="26078">
          <cell r="H26078" t="str">
            <v/>
          </cell>
        </row>
        <row r="26079">
          <cell r="H26079" t="str">
            <v/>
          </cell>
        </row>
        <row r="26080">
          <cell r="H26080" t="str">
            <v/>
          </cell>
        </row>
        <row r="26081">
          <cell r="H26081" t="str">
            <v/>
          </cell>
        </row>
        <row r="26082">
          <cell r="H26082" t="str">
            <v/>
          </cell>
        </row>
        <row r="26083">
          <cell r="H26083" t="str">
            <v/>
          </cell>
        </row>
        <row r="26084">
          <cell r="H26084" t="str">
            <v/>
          </cell>
        </row>
        <row r="26085">
          <cell r="A26085" t="str">
            <v>ACTIVIDAD No  - PÁGINA 1</v>
          </cell>
        </row>
        <row r="26086">
          <cell r="H26086" t="str">
            <v/>
          </cell>
        </row>
        <row r="26087">
          <cell r="H26087" t="str">
            <v/>
          </cell>
        </row>
        <row r="26088">
          <cell r="H26088" t="str">
            <v/>
          </cell>
        </row>
        <row r="26089">
          <cell r="H26089" t="str">
            <v/>
          </cell>
        </row>
        <row r="26090">
          <cell r="H26090" t="str">
            <v/>
          </cell>
        </row>
        <row r="26091">
          <cell r="H26091" t="str">
            <v/>
          </cell>
        </row>
        <row r="26092">
          <cell r="H26092" t="str">
            <v/>
          </cell>
        </row>
        <row r="26093">
          <cell r="H26093" t="str">
            <v/>
          </cell>
        </row>
        <row r="26094">
          <cell r="H26094" t="str">
            <v/>
          </cell>
        </row>
        <row r="26095">
          <cell r="H26095" t="str">
            <v/>
          </cell>
        </row>
        <row r="26096">
          <cell r="H26096" t="str">
            <v/>
          </cell>
        </row>
        <row r="26097">
          <cell r="H26097" t="str">
            <v/>
          </cell>
        </row>
        <row r="26098">
          <cell r="H26098" t="str">
            <v/>
          </cell>
        </row>
        <row r="26099">
          <cell r="H26099" t="str">
            <v/>
          </cell>
        </row>
        <row r="26100">
          <cell r="H26100" t="str">
            <v/>
          </cell>
        </row>
        <row r="26101">
          <cell r="H26101" t="str">
            <v/>
          </cell>
        </row>
        <row r="26102">
          <cell r="H26102" t="str">
            <v/>
          </cell>
        </row>
        <row r="26103">
          <cell r="A26103" t="str">
            <v xml:space="preserve">CANTIDAD TOTAL ACTIVIDAD No </v>
          </cell>
          <cell r="H26103" t="str">
            <v/>
          </cell>
        </row>
        <row r="26104">
          <cell r="A26104" t="str">
            <v>INSERTE PLANO, GRÁFICO O ESQUEMA AQUÍ</v>
          </cell>
        </row>
        <row r="26127">
          <cell r="B26127" t="str">
            <v>SANTIAGO RODRÍGUEZ RIVAS</v>
          </cell>
        </row>
        <row r="26128">
          <cell r="B26128" t="str">
            <v>INGENIERO CIVIL PRESUPUESTADOR</v>
          </cell>
        </row>
        <row r="26129">
          <cell r="B26129" t="str">
            <v xml:space="preserve">COSTOS Y PRESUPUESTOS </v>
          </cell>
        </row>
        <row r="26130">
          <cell r="B26130" t="str">
            <v>M.P. 161037-0500005 TLM</v>
          </cell>
          <cell r="C26130" t="str">
            <v>ACTIVIDAD No  - PÁGINA 2</v>
          </cell>
        </row>
        <row r="26131">
          <cell r="A26131" t="str">
            <v>DEPARTAMENTO DE ANTIOQUIA</v>
          </cell>
        </row>
        <row r="26132">
          <cell r="A26132" t="str">
            <v>MUNICIPIO DE BRICEÑO</v>
          </cell>
        </row>
        <row r="26133">
          <cell r="A26133" t="str">
            <v>PROYECTO: PLANTA DE BENEFICIO ANIMAL DEL MUNICIPIO DE BRICEÑO - ANTIOQUIA</v>
          </cell>
        </row>
        <row r="26135">
          <cell r="A26135" t="str">
            <v>MEMORIAS DE OBRA</v>
          </cell>
        </row>
        <row r="26137">
          <cell r="A26137" t="str">
            <v>No.</v>
          </cell>
          <cell r="B26137" t="str">
            <v>DESCRIPCIÓN</v>
          </cell>
          <cell r="F26137" t="str">
            <v>ÍTEM DE PAGO</v>
          </cell>
          <cell r="G26137" t="str">
            <v>UNIDAD</v>
          </cell>
          <cell r="H26137" t="str">
            <v>CANTIDAD</v>
          </cell>
        </row>
        <row r="26138">
          <cell r="B26138" t="str">
            <v/>
          </cell>
          <cell r="F26138" t="str">
            <v/>
          </cell>
          <cell r="G26138" t="str">
            <v/>
          </cell>
          <cell r="H26138" t="str">
            <v/>
          </cell>
        </row>
        <row r="26140">
          <cell r="A26140" t="str">
            <v>DETALLE</v>
          </cell>
          <cell r="C26140" t="str">
            <v>FACTOR</v>
          </cell>
          <cell r="D26140" t="str">
            <v>CANTIDAD</v>
          </cell>
          <cell r="E26140" t="str">
            <v>A (ML)</v>
          </cell>
          <cell r="F26140" t="str">
            <v>B (M2)</v>
          </cell>
          <cell r="G26140" t="str">
            <v>C (M3)</v>
          </cell>
          <cell r="H26140" t="str">
            <v>TOTAL</v>
          </cell>
        </row>
        <row r="26141">
          <cell r="H26141" t="str">
            <v/>
          </cell>
        </row>
        <row r="26142">
          <cell r="H26142" t="str">
            <v/>
          </cell>
        </row>
        <row r="26143">
          <cell r="H26143" t="str">
            <v/>
          </cell>
        </row>
        <row r="26144">
          <cell r="H26144" t="str">
            <v/>
          </cell>
        </row>
        <row r="26145">
          <cell r="H26145" t="str">
            <v/>
          </cell>
        </row>
        <row r="26146">
          <cell r="H26146" t="str">
            <v/>
          </cell>
        </row>
        <row r="26147">
          <cell r="H26147" t="str">
            <v/>
          </cell>
        </row>
        <row r="26148">
          <cell r="H26148" t="str">
            <v/>
          </cell>
        </row>
        <row r="26149">
          <cell r="H26149" t="str">
            <v/>
          </cell>
        </row>
        <row r="26150">
          <cell r="H26150" t="str">
            <v/>
          </cell>
        </row>
        <row r="26151">
          <cell r="H26151" t="str">
            <v/>
          </cell>
        </row>
        <row r="26152">
          <cell r="H26152" t="str">
            <v/>
          </cell>
        </row>
        <row r="26153">
          <cell r="H26153" t="str">
            <v/>
          </cell>
        </row>
        <row r="26154">
          <cell r="H26154" t="str">
            <v/>
          </cell>
        </row>
        <row r="26155">
          <cell r="H26155" t="str">
            <v/>
          </cell>
        </row>
        <row r="26156">
          <cell r="H26156" t="str">
            <v/>
          </cell>
        </row>
        <row r="26157">
          <cell r="H26157" t="str">
            <v/>
          </cell>
        </row>
        <row r="26158">
          <cell r="H26158" t="str">
            <v/>
          </cell>
        </row>
        <row r="26159">
          <cell r="H26159" t="str">
            <v/>
          </cell>
        </row>
        <row r="26160">
          <cell r="H26160" t="str">
            <v/>
          </cell>
        </row>
        <row r="26161">
          <cell r="H26161" t="str">
            <v/>
          </cell>
        </row>
        <row r="26162">
          <cell r="H26162" t="str">
            <v/>
          </cell>
        </row>
        <row r="26163">
          <cell r="H26163" t="str">
            <v/>
          </cell>
        </row>
        <row r="26164">
          <cell r="H26164" t="str">
            <v/>
          </cell>
        </row>
        <row r="26165">
          <cell r="H26165" t="str">
            <v/>
          </cell>
        </row>
        <row r="26166">
          <cell r="H26166" t="str">
            <v/>
          </cell>
        </row>
        <row r="26167">
          <cell r="H26167" t="str">
            <v/>
          </cell>
        </row>
        <row r="26168">
          <cell r="H26168" t="str">
            <v/>
          </cell>
        </row>
        <row r="26169">
          <cell r="H26169" t="str">
            <v/>
          </cell>
        </row>
        <row r="26170">
          <cell r="H26170" t="str">
            <v/>
          </cell>
        </row>
        <row r="26171">
          <cell r="H26171" t="str">
            <v/>
          </cell>
        </row>
        <row r="26172">
          <cell r="A26172" t="str">
            <v>ACTIVIDAD No  - PÁGINA 1</v>
          </cell>
        </row>
        <row r="26173">
          <cell r="H26173" t="str">
            <v/>
          </cell>
        </row>
        <row r="26174">
          <cell r="H26174" t="str">
            <v/>
          </cell>
        </row>
        <row r="26175">
          <cell r="H26175" t="str">
            <v/>
          </cell>
        </row>
        <row r="26176">
          <cell r="H26176" t="str">
            <v/>
          </cell>
        </row>
        <row r="26177">
          <cell r="H26177" t="str">
            <v/>
          </cell>
        </row>
        <row r="26178">
          <cell r="H26178" t="str">
            <v/>
          </cell>
        </row>
        <row r="26179">
          <cell r="H26179" t="str">
            <v/>
          </cell>
        </row>
        <row r="26180">
          <cell r="H26180" t="str">
            <v/>
          </cell>
        </row>
        <row r="26181">
          <cell r="H26181" t="str">
            <v/>
          </cell>
        </row>
        <row r="26182">
          <cell r="H26182" t="str">
            <v/>
          </cell>
        </row>
        <row r="26183">
          <cell r="H26183" t="str">
            <v/>
          </cell>
        </row>
        <row r="26184">
          <cell r="H26184" t="str">
            <v/>
          </cell>
        </row>
        <row r="26185">
          <cell r="H26185" t="str">
            <v/>
          </cell>
        </row>
        <row r="26186">
          <cell r="H26186" t="str">
            <v/>
          </cell>
        </row>
        <row r="26187">
          <cell r="H26187" t="str">
            <v/>
          </cell>
        </row>
        <row r="26188">
          <cell r="H26188" t="str">
            <v/>
          </cell>
        </row>
        <row r="26189">
          <cell r="H26189" t="str">
            <v/>
          </cell>
        </row>
        <row r="26190">
          <cell r="A26190" t="str">
            <v xml:space="preserve">CANTIDAD TOTAL ACTIVIDAD No </v>
          </cell>
          <cell r="H26190" t="str">
            <v/>
          </cell>
        </row>
        <row r="26191">
          <cell r="A26191" t="str">
            <v>INSERTE PLANO, GRÁFICO O ESQUEMA AQUÍ</v>
          </cell>
        </row>
        <row r="26214">
          <cell r="B26214" t="str">
            <v>SANTIAGO RODRÍGUEZ RIVAS</v>
          </cell>
        </row>
        <row r="26215">
          <cell r="B26215" t="str">
            <v>INGENIERO CIVIL PRESUPUESTADOR</v>
          </cell>
        </row>
        <row r="26216">
          <cell r="B26216" t="str">
            <v xml:space="preserve">COSTOS Y PRESUPUESTOS </v>
          </cell>
        </row>
        <row r="26217">
          <cell r="B26217" t="str">
            <v>M.P. 161037-0500005 TLM</v>
          </cell>
          <cell r="C26217" t="str">
            <v>ACTIVIDAD No  - PÁGINA 2</v>
          </cell>
        </row>
        <row r="26218">
          <cell r="A26218" t="str">
            <v>DEPARTAMENTO DE ANTIOQUIA</v>
          </cell>
        </row>
        <row r="26219">
          <cell r="A26219" t="str">
            <v>MUNICIPIO DE BRICEÑO</v>
          </cell>
        </row>
        <row r="26220">
          <cell r="A26220" t="str">
            <v>PROYECTO: PLANTA DE BENEFICIO ANIMAL DEL MUNICIPIO DE BRICEÑO - ANTIOQUIA</v>
          </cell>
        </row>
        <row r="26222">
          <cell r="A26222" t="str">
            <v>MEMORIAS DE OBRA</v>
          </cell>
        </row>
        <row r="26224">
          <cell r="A26224" t="str">
            <v>No.</v>
          </cell>
          <cell r="B26224" t="str">
            <v>DESCRIPCIÓN</v>
          </cell>
          <cell r="F26224" t="str">
            <v>ÍTEM DE PAGO</v>
          </cell>
          <cell r="G26224" t="str">
            <v>UNIDAD</v>
          </cell>
          <cell r="H26224" t="str">
            <v>CANTIDAD</v>
          </cell>
        </row>
        <row r="26225">
          <cell r="B26225" t="str">
            <v/>
          </cell>
          <cell r="F26225" t="str">
            <v/>
          </cell>
          <cell r="G26225" t="str">
            <v/>
          </cell>
          <cell r="H26225" t="str">
            <v/>
          </cell>
        </row>
        <row r="26227">
          <cell r="A26227" t="str">
            <v>DETALLE</v>
          </cell>
          <cell r="C26227" t="str">
            <v>FACTOR</v>
          </cell>
          <cell r="D26227" t="str">
            <v>CANTIDAD</v>
          </cell>
          <cell r="E26227" t="str">
            <v>A (ML)</v>
          </cell>
          <cell r="F26227" t="str">
            <v>B (M2)</v>
          </cell>
          <cell r="G26227" t="str">
            <v>C (M3)</v>
          </cell>
          <cell r="H26227" t="str">
            <v>TOTAL</v>
          </cell>
        </row>
        <row r="26228">
          <cell r="H26228" t="str">
            <v/>
          </cell>
        </row>
        <row r="26229">
          <cell r="H26229" t="str">
            <v/>
          </cell>
        </row>
        <row r="26230">
          <cell r="H26230" t="str">
            <v/>
          </cell>
        </row>
        <row r="26231">
          <cell r="H26231" t="str">
            <v/>
          </cell>
        </row>
        <row r="26232">
          <cell r="H26232" t="str">
            <v/>
          </cell>
        </row>
        <row r="26233">
          <cell r="H26233" t="str">
            <v/>
          </cell>
        </row>
        <row r="26234">
          <cell r="H26234" t="str">
            <v/>
          </cell>
        </row>
        <row r="26235">
          <cell r="H26235" t="str">
            <v/>
          </cell>
        </row>
        <row r="26236">
          <cell r="H26236" t="str">
            <v/>
          </cell>
        </row>
        <row r="26237">
          <cell r="H26237" t="str">
            <v/>
          </cell>
        </row>
        <row r="26238">
          <cell r="H26238" t="str">
            <v/>
          </cell>
        </row>
        <row r="26239">
          <cell r="H26239" t="str">
            <v/>
          </cell>
        </row>
        <row r="26240">
          <cell r="H26240" t="str">
            <v/>
          </cell>
        </row>
        <row r="26241">
          <cell r="H26241" t="str">
            <v/>
          </cell>
        </row>
        <row r="26242">
          <cell r="H26242" t="str">
            <v/>
          </cell>
        </row>
        <row r="26243">
          <cell r="H26243" t="str">
            <v/>
          </cell>
        </row>
        <row r="26244">
          <cell r="H26244" t="str">
            <v/>
          </cell>
        </row>
        <row r="26245">
          <cell r="H26245" t="str">
            <v/>
          </cell>
        </row>
        <row r="26246">
          <cell r="H26246" t="str">
            <v/>
          </cell>
        </row>
        <row r="26247">
          <cell r="H26247" t="str">
            <v/>
          </cell>
        </row>
        <row r="26248">
          <cell r="H26248" t="str">
            <v/>
          </cell>
        </row>
        <row r="26249">
          <cell r="H26249" t="str">
            <v/>
          </cell>
        </row>
        <row r="26250">
          <cell r="H26250" t="str">
            <v/>
          </cell>
        </row>
        <row r="26251">
          <cell r="H26251" t="str">
            <v/>
          </cell>
        </row>
        <row r="26252">
          <cell r="H26252" t="str">
            <v/>
          </cell>
        </row>
        <row r="26253">
          <cell r="H26253" t="str">
            <v/>
          </cell>
        </row>
        <row r="26254">
          <cell r="H26254" t="str">
            <v/>
          </cell>
        </row>
        <row r="26255">
          <cell r="H26255" t="str">
            <v/>
          </cell>
        </row>
        <row r="26256">
          <cell r="H26256" t="str">
            <v/>
          </cell>
        </row>
        <row r="26257">
          <cell r="H26257" t="str">
            <v/>
          </cell>
        </row>
        <row r="26258">
          <cell r="H26258" t="str">
            <v/>
          </cell>
        </row>
        <row r="26259">
          <cell r="H26259" t="str">
            <v/>
          </cell>
        </row>
        <row r="26260">
          <cell r="H26260" t="str">
            <v/>
          </cell>
        </row>
        <row r="26261">
          <cell r="A26261" t="str">
            <v>ACTIVIDAD No  - PÁGINA 1</v>
          </cell>
        </row>
        <row r="26262">
          <cell r="H26262" t="str">
            <v/>
          </cell>
        </row>
        <row r="26263">
          <cell r="H26263" t="str">
            <v/>
          </cell>
        </row>
        <row r="26264">
          <cell r="H26264" t="str">
            <v/>
          </cell>
        </row>
        <row r="26265">
          <cell r="H26265" t="str">
            <v/>
          </cell>
        </row>
        <row r="26266">
          <cell r="H26266" t="str">
            <v/>
          </cell>
        </row>
        <row r="26267">
          <cell r="H26267" t="str">
            <v/>
          </cell>
        </row>
        <row r="26268">
          <cell r="H26268" t="str">
            <v/>
          </cell>
        </row>
        <row r="26269">
          <cell r="H26269" t="str">
            <v/>
          </cell>
        </row>
        <row r="26270">
          <cell r="H26270" t="str">
            <v/>
          </cell>
        </row>
        <row r="26271">
          <cell r="H26271" t="str">
            <v/>
          </cell>
        </row>
        <row r="26272">
          <cell r="H26272" t="str">
            <v/>
          </cell>
        </row>
        <row r="26273">
          <cell r="H26273" t="str">
            <v/>
          </cell>
        </row>
        <row r="26274">
          <cell r="H26274" t="str">
            <v/>
          </cell>
        </row>
        <row r="26275">
          <cell r="H26275" t="str">
            <v/>
          </cell>
        </row>
        <row r="26276">
          <cell r="H26276" t="str">
            <v/>
          </cell>
        </row>
        <row r="26277">
          <cell r="H26277" t="str">
            <v/>
          </cell>
        </row>
        <row r="26278">
          <cell r="H26278" t="str">
            <v/>
          </cell>
        </row>
        <row r="26279">
          <cell r="A26279" t="str">
            <v xml:space="preserve">CANTIDAD TOTAL ACTIVIDAD No </v>
          </cell>
          <cell r="H26279" t="str">
            <v/>
          </cell>
        </row>
        <row r="26280">
          <cell r="A26280" t="str">
            <v>INSERTE PLANO, GRÁFICO O ESQUEMA AQUÍ</v>
          </cell>
        </row>
        <row r="26303">
          <cell r="B26303" t="str">
            <v>SANTIAGO RODRÍGUEZ RIVAS</v>
          </cell>
        </row>
        <row r="26304">
          <cell r="B26304" t="str">
            <v>INGENIERO CIVIL PRESUPUESTADOR</v>
          </cell>
        </row>
        <row r="26305">
          <cell r="B26305" t="str">
            <v xml:space="preserve">COSTOS Y PRESUPUESTOS </v>
          </cell>
        </row>
        <row r="26306">
          <cell r="B26306" t="str">
            <v>M.P. 161037-0500005 TLM</v>
          </cell>
          <cell r="C26306" t="str">
            <v>ACTIVIDAD No  - PÁGINA 2</v>
          </cell>
        </row>
        <row r="26307">
          <cell r="A26307" t="str">
            <v>DEPARTAMENTO DE ANTIOQUIA</v>
          </cell>
        </row>
        <row r="26308">
          <cell r="A26308" t="str">
            <v>MUNICIPIO DE BRICEÑO</v>
          </cell>
        </row>
        <row r="26309">
          <cell r="A26309" t="str">
            <v>PROYECTO: PLANTA DE BENEFICIO ANIMAL DEL MUNICIPIO DE BRICEÑO - ANTIOQUIA</v>
          </cell>
        </row>
        <row r="26311">
          <cell r="A26311" t="str">
            <v>MEMORIAS DE OBRA</v>
          </cell>
        </row>
        <row r="26313">
          <cell r="A26313" t="str">
            <v>No.</v>
          </cell>
          <cell r="B26313" t="str">
            <v>DESCRIPCIÓN</v>
          </cell>
          <cell r="F26313" t="str">
            <v>ÍTEM DE PAGO</v>
          </cell>
          <cell r="G26313" t="str">
            <v>UNIDAD</v>
          </cell>
          <cell r="H26313" t="str">
            <v>CANTIDAD</v>
          </cell>
        </row>
        <row r="26314">
          <cell r="B26314" t="str">
            <v/>
          </cell>
          <cell r="F26314" t="str">
            <v/>
          </cell>
          <cell r="G26314" t="str">
            <v/>
          </cell>
          <cell r="H26314" t="str">
            <v/>
          </cell>
        </row>
        <row r="26316">
          <cell r="A26316" t="str">
            <v>DETALLE</v>
          </cell>
          <cell r="C26316" t="str">
            <v>FACTOR</v>
          </cell>
          <cell r="D26316" t="str">
            <v>CANTIDAD</v>
          </cell>
          <cell r="E26316" t="str">
            <v>A (ML)</v>
          </cell>
          <cell r="F26316" t="str">
            <v>B (M2)</v>
          </cell>
          <cell r="G26316" t="str">
            <v>C (M3)</v>
          </cell>
          <cell r="H26316" t="str">
            <v>TOTAL</v>
          </cell>
        </row>
        <row r="26317">
          <cell r="H26317" t="str">
            <v/>
          </cell>
        </row>
        <row r="26318">
          <cell r="H26318" t="str">
            <v/>
          </cell>
        </row>
        <row r="26319">
          <cell r="H26319" t="str">
            <v/>
          </cell>
        </row>
        <row r="26320">
          <cell r="H26320" t="str">
            <v/>
          </cell>
        </row>
        <row r="26321">
          <cell r="H26321" t="str">
            <v/>
          </cell>
        </row>
        <row r="26322">
          <cell r="H26322" t="str">
            <v/>
          </cell>
        </row>
        <row r="26323">
          <cell r="H26323" t="str">
            <v/>
          </cell>
        </row>
        <row r="26324">
          <cell r="H26324" t="str">
            <v/>
          </cell>
        </row>
        <row r="26325">
          <cell r="H26325" t="str">
            <v/>
          </cell>
        </row>
        <row r="26326">
          <cell r="H26326" t="str">
            <v/>
          </cell>
        </row>
        <row r="26327">
          <cell r="H26327" t="str">
            <v/>
          </cell>
        </row>
        <row r="26328">
          <cell r="H26328" t="str">
            <v/>
          </cell>
        </row>
        <row r="26329">
          <cell r="H26329" t="str">
            <v/>
          </cell>
        </row>
        <row r="26330">
          <cell r="H26330" t="str">
            <v/>
          </cell>
        </row>
        <row r="26331">
          <cell r="H26331" t="str">
            <v/>
          </cell>
        </row>
        <row r="26332">
          <cell r="H26332" t="str">
            <v/>
          </cell>
        </row>
        <row r="26333">
          <cell r="H26333" t="str">
            <v/>
          </cell>
        </row>
        <row r="26334">
          <cell r="H26334" t="str">
            <v/>
          </cell>
        </row>
        <row r="26335">
          <cell r="H26335" t="str">
            <v/>
          </cell>
        </row>
        <row r="26336">
          <cell r="H26336" t="str">
            <v/>
          </cell>
        </row>
        <row r="26337">
          <cell r="H26337" t="str">
            <v/>
          </cell>
        </row>
        <row r="26338">
          <cell r="H26338" t="str">
            <v/>
          </cell>
        </row>
        <row r="26339">
          <cell r="H26339" t="str">
            <v/>
          </cell>
        </row>
        <row r="26340">
          <cell r="H26340" t="str">
            <v/>
          </cell>
        </row>
        <row r="26341">
          <cell r="H26341" t="str">
            <v/>
          </cell>
        </row>
        <row r="26342">
          <cell r="H26342" t="str">
            <v/>
          </cell>
        </row>
        <row r="26343">
          <cell r="H26343" t="str">
            <v/>
          </cell>
        </row>
        <row r="26344">
          <cell r="H26344" t="str">
            <v/>
          </cell>
        </row>
        <row r="26345">
          <cell r="H26345" t="str">
            <v/>
          </cell>
        </row>
        <row r="26346">
          <cell r="H26346" t="str">
            <v/>
          </cell>
        </row>
        <row r="26347">
          <cell r="H26347" t="str">
            <v/>
          </cell>
        </row>
        <row r="26348">
          <cell r="A26348" t="str">
            <v>ACTIVIDAD No  - PÁGINA 1</v>
          </cell>
        </row>
        <row r="26349">
          <cell r="H26349" t="str">
            <v/>
          </cell>
        </row>
        <row r="26350">
          <cell r="H26350" t="str">
            <v/>
          </cell>
        </row>
        <row r="26351">
          <cell r="H26351" t="str">
            <v/>
          </cell>
        </row>
        <row r="26352">
          <cell r="H26352" t="str">
            <v/>
          </cell>
        </row>
        <row r="26353">
          <cell r="H26353" t="str">
            <v/>
          </cell>
        </row>
        <row r="26354">
          <cell r="H26354" t="str">
            <v/>
          </cell>
        </row>
        <row r="26355">
          <cell r="H26355" t="str">
            <v/>
          </cell>
        </row>
        <row r="26356">
          <cell r="H26356" t="str">
            <v/>
          </cell>
        </row>
        <row r="26357">
          <cell r="H26357" t="str">
            <v/>
          </cell>
        </row>
        <row r="26358">
          <cell r="H26358" t="str">
            <v/>
          </cell>
        </row>
        <row r="26359">
          <cell r="H26359" t="str">
            <v/>
          </cell>
        </row>
        <row r="26360">
          <cell r="H26360" t="str">
            <v/>
          </cell>
        </row>
        <row r="26361">
          <cell r="H26361" t="str">
            <v/>
          </cell>
        </row>
        <row r="26362">
          <cell r="H26362" t="str">
            <v/>
          </cell>
        </row>
        <row r="26363">
          <cell r="H26363" t="str">
            <v/>
          </cell>
        </row>
        <row r="26364">
          <cell r="H26364" t="str">
            <v/>
          </cell>
        </row>
        <row r="26365">
          <cell r="H26365" t="str">
            <v/>
          </cell>
        </row>
        <row r="26366">
          <cell r="A26366" t="str">
            <v xml:space="preserve">CANTIDAD TOTAL ACTIVIDAD No </v>
          </cell>
          <cell r="H26366" t="str">
            <v/>
          </cell>
        </row>
        <row r="26367">
          <cell r="A26367" t="str">
            <v>INSERTE PLANO, GRÁFICO O ESQUEMA AQUÍ</v>
          </cell>
        </row>
        <row r="26390">
          <cell r="B26390" t="str">
            <v>SANTIAGO RODRÍGUEZ RIVAS</v>
          </cell>
        </row>
        <row r="26391">
          <cell r="B26391" t="str">
            <v>INGENIERO CIVIL PRESUPUESTADOR</v>
          </cell>
        </row>
        <row r="26392">
          <cell r="B26392" t="str">
            <v xml:space="preserve">COSTOS Y PRESUPUESTOS </v>
          </cell>
        </row>
        <row r="26393">
          <cell r="B26393" t="str">
            <v>M.P. 161037-0500005 TLM</v>
          </cell>
          <cell r="C26393" t="str">
            <v>ACTIVIDAD No  - PÁGINA 2</v>
          </cell>
        </row>
        <row r="26394">
          <cell r="A26394" t="str">
            <v>DEPARTAMENTO DE ANTIOQUIA</v>
          </cell>
        </row>
        <row r="26395">
          <cell r="A26395" t="str">
            <v>MUNICIPIO DE BRICEÑO</v>
          </cell>
        </row>
        <row r="26396">
          <cell r="A26396" t="str">
            <v>PROYECTO: PLANTA DE BENEFICIO ANIMAL DEL MUNICIPIO DE BRICEÑO - ANTIOQUIA</v>
          </cell>
        </row>
        <row r="26398">
          <cell r="A26398" t="str">
            <v>MEMORIAS DE OBRA</v>
          </cell>
        </row>
        <row r="26400">
          <cell r="A26400" t="str">
            <v>No.</v>
          </cell>
          <cell r="B26400" t="str">
            <v>DESCRIPCIÓN</v>
          </cell>
          <cell r="F26400" t="str">
            <v>ÍTEM DE PAGO</v>
          </cell>
          <cell r="G26400" t="str">
            <v>UNIDAD</v>
          </cell>
          <cell r="H26400" t="str">
            <v>CANTIDAD</v>
          </cell>
        </row>
        <row r="26401">
          <cell r="B26401" t="str">
            <v/>
          </cell>
          <cell r="F26401" t="str">
            <v/>
          </cell>
          <cell r="G26401" t="str">
            <v/>
          </cell>
          <cell r="H26401" t="str">
            <v/>
          </cell>
        </row>
        <row r="26403">
          <cell r="A26403" t="str">
            <v>DETALLE</v>
          </cell>
          <cell r="C26403" t="str">
            <v>FACTOR</v>
          </cell>
          <cell r="D26403" t="str">
            <v>CANTIDAD</v>
          </cell>
          <cell r="E26403" t="str">
            <v>A (ML)</v>
          </cell>
          <cell r="F26403" t="str">
            <v>B (M2)</v>
          </cell>
          <cell r="G26403" t="str">
            <v>C (M3)</v>
          </cell>
          <cell r="H26403" t="str">
            <v>TOTAL</v>
          </cell>
        </row>
        <row r="26404">
          <cell r="H26404" t="str">
            <v/>
          </cell>
        </row>
        <row r="26405">
          <cell r="H26405" t="str">
            <v/>
          </cell>
        </row>
        <row r="26406">
          <cell r="H26406" t="str">
            <v/>
          </cell>
        </row>
        <row r="26407">
          <cell r="H26407" t="str">
            <v/>
          </cell>
        </row>
        <row r="26408">
          <cell r="H26408" t="str">
            <v/>
          </cell>
        </row>
        <row r="26409">
          <cell r="H26409" t="str">
            <v/>
          </cell>
        </row>
        <row r="26410">
          <cell r="H26410" t="str">
            <v/>
          </cell>
        </row>
        <row r="26411">
          <cell r="H26411" t="str">
            <v/>
          </cell>
        </row>
        <row r="26412">
          <cell r="H26412" t="str">
            <v/>
          </cell>
        </row>
        <row r="26413">
          <cell r="H26413" t="str">
            <v/>
          </cell>
        </row>
        <row r="26414">
          <cell r="H26414" t="str">
            <v/>
          </cell>
        </row>
        <row r="26415">
          <cell r="H26415" t="str">
            <v/>
          </cell>
        </row>
        <row r="26416">
          <cell r="H26416" t="str">
            <v/>
          </cell>
        </row>
        <row r="26417">
          <cell r="H26417" t="str">
            <v/>
          </cell>
        </row>
        <row r="26418">
          <cell r="H26418" t="str">
            <v/>
          </cell>
        </row>
        <row r="26419">
          <cell r="H26419" t="str">
            <v/>
          </cell>
        </row>
        <row r="26420">
          <cell r="H26420" t="str">
            <v/>
          </cell>
        </row>
        <row r="26421">
          <cell r="H26421" t="str">
            <v/>
          </cell>
        </row>
        <row r="26422">
          <cell r="H26422" t="str">
            <v/>
          </cell>
        </row>
        <row r="26423">
          <cell r="H26423" t="str">
            <v/>
          </cell>
        </row>
        <row r="26424">
          <cell r="H26424" t="str">
            <v/>
          </cell>
        </row>
        <row r="26425">
          <cell r="H26425" t="str">
            <v/>
          </cell>
        </row>
        <row r="26426">
          <cell r="H26426" t="str">
            <v/>
          </cell>
        </row>
        <row r="26427">
          <cell r="H26427" t="str">
            <v/>
          </cell>
        </row>
        <row r="26428">
          <cell r="H26428" t="str">
            <v/>
          </cell>
        </row>
        <row r="26429">
          <cell r="H26429" t="str">
            <v/>
          </cell>
        </row>
        <row r="26430">
          <cell r="H26430" t="str">
            <v/>
          </cell>
        </row>
        <row r="26431">
          <cell r="H26431" t="str">
            <v/>
          </cell>
        </row>
        <row r="26432">
          <cell r="H26432" t="str">
            <v/>
          </cell>
        </row>
        <row r="26433">
          <cell r="H26433" t="str">
            <v/>
          </cell>
        </row>
        <row r="26434">
          <cell r="H26434" t="str">
            <v/>
          </cell>
        </row>
        <row r="26435">
          <cell r="A26435" t="str">
            <v>ACTIVIDAD No  - PÁGINA 1</v>
          </cell>
        </row>
        <row r="26436">
          <cell r="H26436" t="str">
            <v/>
          </cell>
        </row>
        <row r="26437">
          <cell r="H26437" t="str">
            <v/>
          </cell>
        </row>
        <row r="26438">
          <cell r="H26438" t="str">
            <v/>
          </cell>
        </row>
        <row r="26439">
          <cell r="H26439" t="str">
            <v/>
          </cell>
        </row>
        <row r="26440">
          <cell r="H26440" t="str">
            <v/>
          </cell>
        </row>
        <row r="26441">
          <cell r="H26441" t="str">
            <v/>
          </cell>
        </row>
        <row r="26442">
          <cell r="H26442" t="str">
            <v/>
          </cell>
        </row>
        <row r="26443">
          <cell r="H26443" t="str">
            <v/>
          </cell>
        </row>
        <row r="26444">
          <cell r="H26444" t="str">
            <v/>
          </cell>
        </row>
        <row r="26445">
          <cell r="H26445" t="str">
            <v/>
          </cell>
        </row>
        <row r="26446">
          <cell r="H26446" t="str">
            <v/>
          </cell>
        </row>
        <row r="26447">
          <cell r="H26447" t="str">
            <v/>
          </cell>
        </row>
        <row r="26448">
          <cell r="H26448" t="str">
            <v/>
          </cell>
        </row>
        <row r="26449">
          <cell r="H26449" t="str">
            <v/>
          </cell>
        </row>
        <row r="26450">
          <cell r="H26450" t="str">
            <v/>
          </cell>
        </row>
        <row r="26451">
          <cell r="H26451" t="str">
            <v/>
          </cell>
        </row>
        <row r="26452">
          <cell r="H26452" t="str">
            <v/>
          </cell>
        </row>
        <row r="26453">
          <cell r="A26453" t="str">
            <v xml:space="preserve">CANTIDAD TOTAL ACTIVIDAD No </v>
          </cell>
          <cell r="H26453" t="str">
            <v/>
          </cell>
        </row>
        <row r="26454">
          <cell r="A26454" t="str">
            <v>INSERTE PLANO, GRÁFICO O ESQUEMA AQUÍ</v>
          </cell>
        </row>
        <row r="26477">
          <cell r="B26477" t="str">
            <v>SANTIAGO RODRÍGUEZ RIVAS</v>
          </cell>
        </row>
        <row r="26478">
          <cell r="B26478" t="str">
            <v>INGENIERO CIVIL PRESUPUESTADOR</v>
          </cell>
        </row>
        <row r="26479">
          <cell r="B26479" t="str">
            <v xml:space="preserve">COSTOS Y PRESUPUESTOS </v>
          </cell>
        </row>
        <row r="26480">
          <cell r="B26480" t="str">
            <v>M.P. 161037-0500005 TLM</v>
          </cell>
          <cell r="C26480" t="str">
            <v>ACTIVIDAD No  - PÁGINA 2</v>
          </cell>
        </row>
        <row r="26481">
          <cell r="A26481" t="str">
            <v>DEPARTAMENTO DE ANTIOQUIA</v>
          </cell>
        </row>
        <row r="26482">
          <cell r="A26482" t="str">
            <v>MUNICIPIO DE BRICEÑO</v>
          </cell>
        </row>
        <row r="26483">
          <cell r="A26483" t="str">
            <v>PROYECTO: PLANTA DE BENEFICIO ANIMAL DEL MUNICIPIO DE BRICEÑO - ANTIOQUIA</v>
          </cell>
        </row>
        <row r="26485">
          <cell r="A26485" t="str">
            <v>MEMORIAS DE OBRA</v>
          </cell>
        </row>
        <row r="26487">
          <cell r="A26487" t="str">
            <v>No.</v>
          </cell>
          <cell r="B26487" t="str">
            <v>DESCRIPCIÓN</v>
          </cell>
          <cell r="F26487" t="str">
            <v>ÍTEM DE PAGO</v>
          </cell>
          <cell r="G26487" t="str">
            <v>UNIDAD</v>
          </cell>
          <cell r="H26487" t="str">
            <v>CANTIDAD</v>
          </cell>
        </row>
        <row r="26488">
          <cell r="B26488" t="str">
            <v/>
          </cell>
          <cell r="F26488" t="str">
            <v/>
          </cell>
          <cell r="G26488" t="str">
            <v/>
          </cell>
          <cell r="H26488" t="str">
            <v/>
          </cell>
        </row>
        <row r="26490">
          <cell r="A26490" t="str">
            <v>DETALLE</v>
          </cell>
          <cell r="C26490" t="str">
            <v>FACTOR</v>
          </cell>
          <cell r="D26490" t="str">
            <v>CANTIDAD</v>
          </cell>
          <cell r="E26490" t="str">
            <v>A (ML)</v>
          </cell>
          <cell r="F26490" t="str">
            <v>B (M2)</v>
          </cell>
          <cell r="G26490" t="str">
            <v>C (M3)</v>
          </cell>
          <cell r="H26490" t="str">
            <v>TOTAL</v>
          </cell>
        </row>
        <row r="26491">
          <cell r="H26491" t="str">
            <v/>
          </cell>
        </row>
        <row r="26492">
          <cell r="H26492" t="str">
            <v/>
          </cell>
        </row>
        <row r="26493">
          <cell r="H26493" t="str">
            <v/>
          </cell>
        </row>
        <row r="26494">
          <cell r="H26494" t="str">
            <v/>
          </cell>
        </row>
        <row r="26495">
          <cell r="H26495" t="str">
            <v/>
          </cell>
        </row>
        <row r="26496">
          <cell r="H26496" t="str">
            <v/>
          </cell>
        </row>
        <row r="26497">
          <cell r="H26497" t="str">
            <v/>
          </cell>
        </row>
        <row r="26498">
          <cell r="H26498" t="str">
            <v/>
          </cell>
        </row>
        <row r="26499">
          <cell r="H26499" t="str">
            <v/>
          </cell>
        </row>
        <row r="26500">
          <cell r="H26500" t="str">
            <v/>
          </cell>
        </row>
        <row r="26501">
          <cell r="H26501" t="str">
            <v/>
          </cell>
        </row>
        <row r="26502">
          <cell r="H26502" t="str">
            <v/>
          </cell>
        </row>
        <row r="26503">
          <cell r="H26503" t="str">
            <v/>
          </cell>
        </row>
        <row r="26504">
          <cell r="H26504" t="str">
            <v/>
          </cell>
        </row>
        <row r="26505">
          <cell r="H26505" t="str">
            <v/>
          </cell>
        </row>
        <row r="26506">
          <cell r="H26506" t="str">
            <v/>
          </cell>
        </row>
        <row r="26507">
          <cell r="H26507" t="str">
            <v/>
          </cell>
        </row>
        <row r="26508">
          <cell r="H26508" t="str">
            <v/>
          </cell>
        </row>
        <row r="26509">
          <cell r="H26509" t="str">
            <v/>
          </cell>
        </row>
        <row r="26510">
          <cell r="H26510" t="str">
            <v/>
          </cell>
        </row>
        <row r="26511">
          <cell r="H26511" t="str">
            <v/>
          </cell>
        </row>
        <row r="26512">
          <cell r="H26512" t="str">
            <v/>
          </cell>
        </row>
        <row r="26513">
          <cell r="H26513" t="str">
            <v/>
          </cell>
        </row>
        <row r="26514">
          <cell r="H26514" t="str">
            <v/>
          </cell>
        </row>
        <row r="26515">
          <cell r="H26515" t="str">
            <v/>
          </cell>
        </row>
        <row r="26516">
          <cell r="H26516" t="str">
            <v/>
          </cell>
        </row>
        <row r="26517">
          <cell r="H26517" t="str">
            <v/>
          </cell>
        </row>
        <row r="26518">
          <cell r="H26518" t="str">
            <v/>
          </cell>
        </row>
        <row r="26519">
          <cell r="H26519" t="str">
            <v/>
          </cell>
        </row>
        <row r="26520">
          <cell r="H26520" t="str">
            <v/>
          </cell>
        </row>
        <row r="26521">
          <cell r="H26521" t="str">
            <v/>
          </cell>
        </row>
        <row r="26522">
          <cell r="A26522" t="str">
            <v>ACTIVIDAD No  - PÁGINA 1</v>
          </cell>
        </row>
        <row r="26523">
          <cell r="H26523" t="str">
            <v/>
          </cell>
        </row>
        <row r="26524">
          <cell r="H26524" t="str">
            <v/>
          </cell>
        </row>
        <row r="26525">
          <cell r="H26525" t="str">
            <v/>
          </cell>
        </row>
        <row r="26526">
          <cell r="H26526" t="str">
            <v/>
          </cell>
        </row>
        <row r="26527">
          <cell r="H26527" t="str">
            <v/>
          </cell>
        </row>
        <row r="26528">
          <cell r="H26528" t="str">
            <v/>
          </cell>
        </row>
        <row r="26529">
          <cell r="H26529" t="str">
            <v/>
          </cell>
        </row>
        <row r="26530">
          <cell r="H26530" t="str">
            <v/>
          </cell>
        </row>
        <row r="26531">
          <cell r="H26531" t="str">
            <v/>
          </cell>
        </row>
        <row r="26532">
          <cell r="H26532" t="str">
            <v/>
          </cell>
        </row>
        <row r="26533">
          <cell r="H26533" t="str">
            <v/>
          </cell>
        </row>
        <row r="26534">
          <cell r="H26534" t="str">
            <v/>
          </cell>
        </row>
        <row r="26535">
          <cell r="H26535" t="str">
            <v/>
          </cell>
        </row>
        <row r="26536">
          <cell r="H26536" t="str">
            <v/>
          </cell>
        </row>
        <row r="26537">
          <cell r="H26537" t="str">
            <v/>
          </cell>
        </row>
        <row r="26538">
          <cell r="H26538" t="str">
            <v/>
          </cell>
        </row>
        <row r="26539">
          <cell r="H26539" t="str">
            <v/>
          </cell>
        </row>
        <row r="26540">
          <cell r="A26540" t="str">
            <v xml:space="preserve">CANTIDAD TOTAL ACTIVIDAD No </v>
          </cell>
          <cell r="H26540" t="str">
            <v/>
          </cell>
        </row>
        <row r="26541">
          <cell r="A26541" t="str">
            <v>INSERTE PLANO, GRÁFICO O ESQUEMA AQUÍ</v>
          </cell>
        </row>
        <row r="26564">
          <cell r="B26564" t="str">
            <v>SANTIAGO RODRÍGUEZ RIVAS</v>
          </cell>
        </row>
        <row r="26565">
          <cell r="B26565" t="str">
            <v>INGENIERO CIVIL PRESUPUESTADOR</v>
          </cell>
        </row>
        <row r="26566">
          <cell r="B26566" t="str">
            <v xml:space="preserve">COSTOS Y PRESUPUESTOS </v>
          </cell>
        </row>
        <row r="26567">
          <cell r="B26567" t="str">
            <v>M.P. 161037-0500005 TLM</v>
          </cell>
          <cell r="C26567" t="str">
            <v>ACTIVIDAD No  - PÁGINA 2</v>
          </cell>
        </row>
        <row r="26568">
          <cell r="A26568" t="str">
            <v>DEPARTAMENTO DE ANTIOQUIA</v>
          </cell>
        </row>
        <row r="26569">
          <cell r="A26569" t="str">
            <v>MUNICIPIO DE BRICEÑO</v>
          </cell>
        </row>
        <row r="26570">
          <cell r="A26570" t="str">
            <v>PROYECTO: PLANTA DE BENEFICIO ANIMAL DEL MUNICIPIO DE BRICEÑO - ANTIOQUIA</v>
          </cell>
        </row>
        <row r="26572">
          <cell r="A26572" t="str">
            <v>MEMORIAS DE OBRA</v>
          </cell>
        </row>
        <row r="26574">
          <cell r="A26574" t="str">
            <v>No.</v>
          </cell>
          <cell r="B26574" t="str">
            <v>DESCRIPCIÓN</v>
          </cell>
          <cell r="F26574" t="str">
            <v>ÍTEM DE PAGO</v>
          </cell>
          <cell r="G26574" t="str">
            <v>UNIDAD</v>
          </cell>
          <cell r="H26574" t="str">
            <v>CANTIDAD</v>
          </cell>
        </row>
        <row r="26575">
          <cell r="B26575" t="str">
            <v/>
          </cell>
          <cell r="F26575" t="str">
            <v/>
          </cell>
          <cell r="G26575" t="str">
            <v/>
          </cell>
          <cell r="H26575" t="str">
            <v/>
          </cell>
        </row>
        <row r="26577">
          <cell r="A26577" t="str">
            <v>DETALLE</v>
          </cell>
          <cell r="C26577" t="str">
            <v>FACTOR</v>
          </cell>
          <cell r="D26577" t="str">
            <v>CANTIDAD</v>
          </cell>
          <cell r="E26577" t="str">
            <v>A (ML)</v>
          </cell>
          <cell r="F26577" t="str">
            <v>B (M2)</v>
          </cell>
          <cell r="G26577" t="str">
            <v>C (M3)</v>
          </cell>
          <cell r="H26577" t="str">
            <v>TOTAL</v>
          </cell>
        </row>
        <row r="26578">
          <cell r="H26578" t="str">
            <v/>
          </cell>
        </row>
        <row r="26579">
          <cell r="H26579" t="str">
            <v/>
          </cell>
        </row>
        <row r="26580">
          <cell r="H26580" t="str">
            <v/>
          </cell>
        </row>
        <row r="26581">
          <cell r="H26581" t="str">
            <v/>
          </cell>
        </row>
        <row r="26582">
          <cell r="H26582" t="str">
            <v/>
          </cell>
        </row>
        <row r="26583">
          <cell r="H26583" t="str">
            <v/>
          </cell>
        </row>
        <row r="26584">
          <cell r="H26584" t="str">
            <v/>
          </cell>
        </row>
        <row r="26585">
          <cell r="H26585" t="str">
            <v/>
          </cell>
        </row>
        <row r="26586">
          <cell r="H26586" t="str">
            <v/>
          </cell>
        </row>
        <row r="26587">
          <cell r="H26587" t="str">
            <v/>
          </cell>
        </row>
        <row r="26588">
          <cell r="H26588" t="str">
            <v/>
          </cell>
        </row>
        <row r="26589">
          <cell r="H26589" t="str">
            <v/>
          </cell>
        </row>
        <row r="26590">
          <cell r="H26590" t="str">
            <v/>
          </cell>
        </row>
        <row r="26591">
          <cell r="H26591" t="str">
            <v/>
          </cell>
        </row>
        <row r="26592">
          <cell r="H26592" t="str">
            <v/>
          </cell>
        </row>
        <row r="26593">
          <cell r="H26593" t="str">
            <v/>
          </cell>
        </row>
        <row r="26594">
          <cell r="H26594" t="str">
            <v/>
          </cell>
        </row>
        <row r="26595">
          <cell r="H26595" t="str">
            <v/>
          </cell>
        </row>
        <row r="26596">
          <cell r="H26596" t="str">
            <v/>
          </cell>
        </row>
        <row r="26597">
          <cell r="H26597" t="str">
            <v/>
          </cell>
        </row>
        <row r="26598">
          <cell r="H26598" t="str">
            <v/>
          </cell>
        </row>
        <row r="26599">
          <cell r="H26599" t="str">
            <v/>
          </cell>
        </row>
        <row r="26600">
          <cell r="H26600" t="str">
            <v/>
          </cell>
        </row>
        <row r="26601">
          <cell r="H26601" t="str">
            <v/>
          </cell>
        </row>
        <row r="26602">
          <cell r="H26602" t="str">
            <v/>
          </cell>
        </row>
        <row r="26603">
          <cell r="H26603" t="str">
            <v/>
          </cell>
        </row>
        <row r="26604">
          <cell r="H26604" t="str">
            <v/>
          </cell>
        </row>
        <row r="26605">
          <cell r="H26605" t="str">
            <v/>
          </cell>
        </row>
        <row r="26606">
          <cell r="H26606" t="str">
            <v/>
          </cell>
        </row>
        <row r="26607">
          <cell r="H26607" t="str">
            <v/>
          </cell>
        </row>
        <row r="26608">
          <cell r="H26608" t="str">
            <v/>
          </cell>
        </row>
        <row r="26609">
          <cell r="A26609" t="str">
            <v>ACTIVIDAD No  - PÁGINA 1</v>
          </cell>
        </row>
        <row r="26610">
          <cell r="H26610" t="str">
            <v/>
          </cell>
        </row>
        <row r="26611">
          <cell r="H26611" t="str">
            <v/>
          </cell>
        </row>
        <row r="26612">
          <cell r="H26612" t="str">
            <v/>
          </cell>
        </row>
        <row r="26613">
          <cell r="H26613" t="str">
            <v/>
          </cell>
        </row>
        <row r="26614">
          <cell r="H26614" t="str">
            <v/>
          </cell>
        </row>
        <row r="26615">
          <cell r="H26615" t="str">
            <v/>
          </cell>
        </row>
        <row r="26616">
          <cell r="H26616" t="str">
            <v/>
          </cell>
        </row>
        <row r="26617">
          <cell r="H26617" t="str">
            <v/>
          </cell>
        </row>
        <row r="26618">
          <cell r="H26618" t="str">
            <v/>
          </cell>
        </row>
        <row r="26619">
          <cell r="H26619" t="str">
            <v/>
          </cell>
        </row>
        <row r="26620">
          <cell r="H26620" t="str">
            <v/>
          </cell>
        </row>
        <row r="26621">
          <cell r="H26621" t="str">
            <v/>
          </cell>
        </row>
        <row r="26622">
          <cell r="H26622" t="str">
            <v/>
          </cell>
        </row>
        <row r="26623">
          <cell r="H26623" t="str">
            <v/>
          </cell>
        </row>
        <row r="26624">
          <cell r="H26624" t="str">
            <v/>
          </cell>
        </row>
        <row r="26625">
          <cell r="H26625" t="str">
            <v/>
          </cell>
        </row>
        <row r="26626">
          <cell r="H26626" t="str">
            <v/>
          </cell>
        </row>
        <row r="26627">
          <cell r="A26627" t="str">
            <v xml:space="preserve">CANTIDAD TOTAL ACTIVIDAD No </v>
          </cell>
          <cell r="H26627" t="str">
            <v/>
          </cell>
        </row>
        <row r="26628">
          <cell r="A26628" t="str">
            <v>INSERTE PLANO, GRÁFICO O ESQUEMA AQUÍ</v>
          </cell>
        </row>
        <row r="26651">
          <cell r="B26651" t="str">
            <v>SANTIAGO RODRÍGUEZ RIVAS</v>
          </cell>
        </row>
        <row r="26652">
          <cell r="B26652" t="str">
            <v>INGENIERO CIVIL PRESUPUESTADOR</v>
          </cell>
        </row>
        <row r="26653">
          <cell r="B26653" t="str">
            <v xml:space="preserve">COSTOS Y PRESUPUESTOS </v>
          </cell>
        </row>
        <row r="26654">
          <cell r="B26654" t="str">
            <v>M.P. 161037-0500005 TLM</v>
          </cell>
          <cell r="C26654" t="str">
            <v>ACTIVIDAD No  - PÁGINA 2</v>
          </cell>
        </row>
        <row r="26655">
          <cell r="A26655" t="str">
            <v>DEPARTAMENTO DE ANTIOQUIA</v>
          </cell>
        </row>
        <row r="26656">
          <cell r="A26656" t="str">
            <v>MUNICIPIO DE BRICEÑO</v>
          </cell>
        </row>
        <row r="26657">
          <cell r="A26657" t="str">
            <v>PROYECTO: PLANTA DE BENEFICIO ANIMAL DEL MUNICIPIO DE BRICEÑO - ANTIOQUIA</v>
          </cell>
        </row>
        <row r="26659">
          <cell r="A26659" t="str">
            <v>MEMORIAS DE OBRA</v>
          </cell>
        </row>
        <row r="26661">
          <cell r="A26661" t="str">
            <v>No.</v>
          </cell>
          <cell r="B26661" t="str">
            <v>DESCRIPCIÓN</v>
          </cell>
          <cell r="F26661" t="str">
            <v>ÍTEM DE PAGO</v>
          </cell>
          <cell r="G26661" t="str">
            <v>UNIDAD</v>
          </cell>
          <cell r="H26661" t="str">
            <v>CANTIDAD</v>
          </cell>
        </row>
        <row r="26662">
          <cell r="B26662" t="str">
            <v/>
          </cell>
          <cell r="F26662" t="str">
            <v/>
          </cell>
          <cell r="G26662" t="str">
            <v/>
          </cell>
          <cell r="H26662" t="str">
            <v/>
          </cell>
        </row>
        <row r="26664">
          <cell r="A26664" t="str">
            <v>DETALLE</v>
          </cell>
          <cell r="C26664" t="str">
            <v>FACTOR</v>
          </cell>
          <cell r="D26664" t="str">
            <v>CANTIDAD</v>
          </cell>
          <cell r="E26664" t="str">
            <v>A (ML)</v>
          </cell>
          <cell r="F26664" t="str">
            <v>B (M2)</v>
          </cell>
          <cell r="G26664" t="str">
            <v>C (M3)</v>
          </cell>
          <cell r="H26664" t="str">
            <v>TOTAL</v>
          </cell>
        </row>
        <row r="26665">
          <cell r="H26665" t="str">
            <v/>
          </cell>
        </row>
        <row r="26666">
          <cell r="H26666" t="str">
            <v/>
          </cell>
        </row>
        <row r="26667">
          <cell r="H26667" t="str">
            <v/>
          </cell>
        </row>
        <row r="26668">
          <cell r="H26668" t="str">
            <v/>
          </cell>
        </row>
        <row r="26669">
          <cell r="H26669" t="str">
            <v/>
          </cell>
        </row>
        <row r="26670">
          <cell r="H26670" t="str">
            <v/>
          </cell>
        </row>
        <row r="26671">
          <cell r="H26671" t="str">
            <v/>
          </cell>
        </row>
        <row r="26672">
          <cell r="H26672" t="str">
            <v/>
          </cell>
        </row>
        <row r="26673">
          <cell r="H26673" t="str">
            <v/>
          </cell>
        </row>
        <row r="26674">
          <cell r="H26674" t="str">
            <v/>
          </cell>
        </row>
        <row r="26675">
          <cell r="H26675" t="str">
            <v/>
          </cell>
        </row>
        <row r="26676">
          <cell r="H26676" t="str">
            <v/>
          </cell>
        </row>
        <row r="26677">
          <cell r="H26677" t="str">
            <v/>
          </cell>
        </row>
        <row r="26678">
          <cell r="H26678" t="str">
            <v/>
          </cell>
        </row>
        <row r="26679">
          <cell r="H26679" t="str">
            <v/>
          </cell>
        </row>
        <row r="26680">
          <cell r="H26680" t="str">
            <v/>
          </cell>
        </row>
        <row r="26681">
          <cell r="H26681" t="str">
            <v/>
          </cell>
        </row>
        <row r="26682">
          <cell r="H26682" t="str">
            <v/>
          </cell>
        </row>
        <row r="26683">
          <cell r="H26683" t="str">
            <v/>
          </cell>
        </row>
        <row r="26684">
          <cell r="H26684" t="str">
            <v/>
          </cell>
        </row>
        <row r="26685">
          <cell r="H26685" t="str">
            <v/>
          </cell>
        </row>
        <row r="26686">
          <cell r="H26686" t="str">
            <v/>
          </cell>
        </row>
        <row r="26687">
          <cell r="H26687" t="str">
            <v/>
          </cell>
        </row>
        <row r="26688">
          <cell r="H26688" t="str">
            <v/>
          </cell>
        </row>
        <row r="26689">
          <cell r="H26689" t="str">
            <v/>
          </cell>
        </row>
        <row r="26690">
          <cell r="H26690" t="str">
            <v/>
          </cell>
        </row>
        <row r="26691">
          <cell r="H26691" t="str">
            <v/>
          </cell>
        </row>
        <row r="26692">
          <cell r="H26692" t="str">
            <v/>
          </cell>
        </row>
        <row r="26693">
          <cell r="H26693" t="str">
            <v/>
          </cell>
        </row>
        <row r="26694">
          <cell r="H26694" t="str">
            <v/>
          </cell>
        </row>
        <row r="26695">
          <cell r="H26695" t="str">
            <v/>
          </cell>
        </row>
        <row r="26696">
          <cell r="H26696" t="str">
            <v/>
          </cell>
        </row>
        <row r="26697">
          <cell r="H26697" t="str">
            <v/>
          </cell>
        </row>
        <row r="26698">
          <cell r="A26698" t="str">
            <v>ACTIVIDAD No  - PÁGINA 1</v>
          </cell>
        </row>
        <row r="26699">
          <cell r="H26699" t="str">
            <v/>
          </cell>
        </row>
        <row r="26700">
          <cell r="H26700" t="str">
            <v/>
          </cell>
        </row>
        <row r="26701">
          <cell r="H26701" t="str">
            <v/>
          </cell>
        </row>
        <row r="26702">
          <cell r="H26702" t="str">
            <v/>
          </cell>
        </row>
        <row r="26703">
          <cell r="H26703" t="str">
            <v/>
          </cell>
        </row>
        <row r="26704">
          <cell r="H26704" t="str">
            <v/>
          </cell>
        </row>
        <row r="26705">
          <cell r="H26705" t="str">
            <v/>
          </cell>
        </row>
        <row r="26706">
          <cell r="H26706" t="str">
            <v/>
          </cell>
        </row>
        <row r="26707">
          <cell r="H26707" t="str">
            <v/>
          </cell>
        </row>
        <row r="26708">
          <cell r="H26708" t="str">
            <v/>
          </cell>
        </row>
        <row r="26709">
          <cell r="H26709" t="str">
            <v/>
          </cell>
        </row>
        <row r="26710">
          <cell r="H26710" t="str">
            <v/>
          </cell>
        </row>
        <row r="26711">
          <cell r="H26711" t="str">
            <v/>
          </cell>
        </row>
        <row r="26712">
          <cell r="H26712" t="str">
            <v/>
          </cell>
        </row>
        <row r="26713">
          <cell r="H26713" t="str">
            <v/>
          </cell>
        </row>
        <row r="26714">
          <cell r="H26714" t="str">
            <v/>
          </cell>
        </row>
        <row r="26715">
          <cell r="H26715" t="str">
            <v/>
          </cell>
        </row>
        <row r="26716">
          <cell r="A26716" t="str">
            <v xml:space="preserve">CANTIDAD TOTAL ACTIVIDAD No </v>
          </cell>
          <cell r="H26716" t="str">
            <v/>
          </cell>
        </row>
        <row r="26717">
          <cell r="A26717" t="str">
            <v>INSERTE PLANO, GRÁFICO O ESQUEMA AQUÍ</v>
          </cell>
        </row>
        <row r="26740">
          <cell r="B26740" t="str">
            <v>SANTIAGO RODRÍGUEZ RIVAS</v>
          </cell>
        </row>
        <row r="26741">
          <cell r="B26741" t="str">
            <v>INGENIERO CIVIL PRESUPUESTADOR</v>
          </cell>
        </row>
        <row r="26742">
          <cell r="B26742" t="str">
            <v xml:space="preserve">COSTOS Y PRESUPUESTOS </v>
          </cell>
        </row>
        <row r="26743">
          <cell r="B26743" t="str">
            <v>M.P. 161037-0500005 TLM</v>
          </cell>
          <cell r="C26743" t="str">
            <v>ACTIVIDAD No  - PÁGINA 2</v>
          </cell>
        </row>
        <row r="26744">
          <cell r="A26744" t="str">
            <v>DEPARTAMENTO DE ANTIOQUIA</v>
          </cell>
        </row>
        <row r="26745">
          <cell r="A26745" t="str">
            <v>MUNICIPIO DE BRICEÑO</v>
          </cell>
        </row>
        <row r="26746">
          <cell r="A26746" t="str">
            <v>PROYECTO: PLANTA DE BENEFICIO ANIMAL DEL MUNICIPIO DE BRICEÑO - ANTIOQUIA</v>
          </cell>
        </row>
        <row r="26748">
          <cell r="A26748" t="str">
            <v>MEMORIAS DE OBRA</v>
          </cell>
        </row>
        <row r="26750">
          <cell r="A26750" t="str">
            <v>No.</v>
          </cell>
          <cell r="B26750" t="str">
            <v>DESCRIPCIÓN</v>
          </cell>
          <cell r="F26750" t="str">
            <v>ÍTEM DE PAGO</v>
          </cell>
          <cell r="G26750" t="str">
            <v>UNIDAD</v>
          </cell>
          <cell r="H26750" t="str">
            <v>CANTIDAD</v>
          </cell>
        </row>
        <row r="26751">
          <cell r="B26751" t="str">
            <v/>
          </cell>
          <cell r="F26751" t="str">
            <v/>
          </cell>
          <cell r="G26751" t="str">
            <v/>
          </cell>
          <cell r="H26751" t="str">
            <v/>
          </cell>
        </row>
        <row r="26753">
          <cell r="A26753" t="str">
            <v>DETALLE</v>
          </cell>
          <cell r="C26753" t="str">
            <v>FACTOR</v>
          </cell>
          <cell r="D26753" t="str">
            <v>CANTIDAD</v>
          </cell>
          <cell r="E26753" t="str">
            <v>A (ML)</v>
          </cell>
          <cell r="F26753" t="str">
            <v>B (M2)</v>
          </cell>
          <cell r="G26753" t="str">
            <v>C (M3)</v>
          </cell>
          <cell r="H26753" t="str">
            <v>TOTAL</v>
          </cell>
        </row>
        <row r="26754">
          <cell r="H26754" t="str">
            <v/>
          </cell>
        </row>
        <row r="26755">
          <cell r="H26755" t="str">
            <v/>
          </cell>
        </row>
        <row r="26756">
          <cell r="H26756" t="str">
            <v/>
          </cell>
        </row>
        <row r="26757">
          <cell r="H26757" t="str">
            <v/>
          </cell>
        </row>
        <row r="26758">
          <cell r="H26758" t="str">
            <v/>
          </cell>
        </row>
        <row r="26759">
          <cell r="H26759" t="str">
            <v/>
          </cell>
        </row>
        <row r="26760">
          <cell r="H26760" t="str">
            <v/>
          </cell>
        </row>
        <row r="26761">
          <cell r="H26761" t="str">
            <v/>
          </cell>
        </row>
        <row r="26762">
          <cell r="H26762" t="str">
            <v/>
          </cell>
        </row>
        <row r="26763">
          <cell r="H26763" t="str">
            <v/>
          </cell>
        </row>
        <row r="26764">
          <cell r="H26764" t="str">
            <v/>
          </cell>
        </row>
        <row r="26765">
          <cell r="H26765" t="str">
            <v/>
          </cell>
        </row>
        <row r="26766">
          <cell r="H26766" t="str">
            <v/>
          </cell>
        </row>
        <row r="26767">
          <cell r="H26767" t="str">
            <v/>
          </cell>
        </row>
        <row r="26768">
          <cell r="H26768" t="str">
            <v/>
          </cell>
        </row>
        <row r="26769">
          <cell r="H26769" t="str">
            <v/>
          </cell>
        </row>
        <row r="26770">
          <cell r="H26770" t="str">
            <v/>
          </cell>
        </row>
        <row r="26771">
          <cell r="H26771" t="str">
            <v/>
          </cell>
        </row>
        <row r="26772">
          <cell r="H26772" t="str">
            <v/>
          </cell>
        </row>
        <row r="26773">
          <cell r="H26773" t="str">
            <v/>
          </cell>
        </row>
        <row r="26774">
          <cell r="H26774" t="str">
            <v/>
          </cell>
        </row>
        <row r="26775">
          <cell r="H26775" t="str">
            <v/>
          </cell>
        </row>
        <row r="26776">
          <cell r="H26776" t="str">
            <v/>
          </cell>
        </row>
        <row r="26777">
          <cell r="H26777" t="str">
            <v/>
          </cell>
        </row>
        <row r="26778">
          <cell r="H26778" t="str">
            <v/>
          </cell>
        </row>
        <row r="26779">
          <cell r="H26779" t="str">
            <v/>
          </cell>
        </row>
        <row r="26780">
          <cell r="H26780" t="str">
            <v/>
          </cell>
        </row>
        <row r="26781">
          <cell r="H26781" t="str">
            <v/>
          </cell>
        </row>
        <row r="26782">
          <cell r="H26782" t="str">
            <v/>
          </cell>
        </row>
        <row r="26783">
          <cell r="H26783" t="str">
            <v/>
          </cell>
        </row>
        <row r="26784">
          <cell r="H26784" t="str">
            <v/>
          </cell>
        </row>
        <row r="26785">
          <cell r="A26785" t="str">
            <v>ACTIVIDAD No  - PÁGINA 1</v>
          </cell>
        </row>
        <row r="26786">
          <cell r="H26786" t="str">
            <v/>
          </cell>
        </row>
        <row r="26787">
          <cell r="H26787" t="str">
            <v/>
          </cell>
        </row>
        <row r="26788">
          <cell r="H26788" t="str">
            <v/>
          </cell>
        </row>
        <row r="26789">
          <cell r="H26789" t="str">
            <v/>
          </cell>
        </row>
        <row r="26790">
          <cell r="H26790" t="str">
            <v/>
          </cell>
        </row>
        <row r="26791">
          <cell r="H26791" t="str">
            <v/>
          </cell>
        </row>
        <row r="26792">
          <cell r="H26792" t="str">
            <v/>
          </cell>
        </row>
        <row r="26793">
          <cell r="H26793" t="str">
            <v/>
          </cell>
        </row>
        <row r="26794">
          <cell r="H26794" t="str">
            <v/>
          </cell>
        </row>
        <row r="26795">
          <cell r="H26795" t="str">
            <v/>
          </cell>
        </row>
        <row r="26796">
          <cell r="H26796" t="str">
            <v/>
          </cell>
        </row>
        <row r="26797">
          <cell r="H26797" t="str">
            <v/>
          </cell>
        </row>
        <row r="26798">
          <cell r="H26798" t="str">
            <v/>
          </cell>
        </row>
        <row r="26799">
          <cell r="H26799" t="str">
            <v/>
          </cell>
        </row>
        <row r="26800">
          <cell r="H26800" t="str">
            <v/>
          </cell>
        </row>
        <row r="26801">
          <cell r="H26801" t="str">
            <v/>
          </cell>
        </row>
        <row r="26802">
          <cell r="H26802" t="str">
            <v/>
          </cell>
        </row>
        <row r="26803">
          <cell r="A26803" t="str">
            <v xml:space="preserve">CANTIDAD TOTAL ACTIVIDAD No </v>
          </cell>
          <cell r="H26803" t="str">
            <v/>
          </cell>
        </row>
        <row r="26804">
          <cell r="A26804" t="str">
            <v>INSERTE PLANO, GRÁFICO O ESQUEMA AQUÍ</v>
          </cell>
        </row>
        <row r="26827">
          <cell r="B26827" t="str">
            <v>SANTIAGO RODRÍGUEZ RIVAS</v>
          </cell>
        </row>
        <row r="26828">
          <cell r="B26828" t="str">
            <v>INGENIERO CIVIL PRESUPUESTADOR</v>
          </cell>
        </row>
        <row r="26829">
          <cell r="B26829" t="str">
            <v xml:space="preserve">COSTOS Y PRESUPUESTOS </v>
          </cell>
        </row>
        <row r="26830">
          <cell r="B26830" t="str">
            <v>M.P. 161037-0500005 TLM</v>
          </cell>
          <cell r="C26830" t="str">
            <v>ACTIVIDAD No  - PÁGINA 2</v>
          </cell>
        </row>
        <row r="26831">
          <cell r="A26831" t="str">
            <v>DEPARTAMENTO DE ANTIOQUIA</v>
          </cell>
        </row>
        <row r="26832">
          <cell r="A26832" t="str">
            <v>MUNICIPIO DE BRICEÑO</v>
          </cell>
        </row>
        <row r="26833">
          <cell r="A26833" t="str">
            <v>PROYECTO: PLANTA DE BENEFICIO ANIMAL DEL MUNICIPIO DE BRICEÑO - ANTIOQUIA</v>
          </cell>
        </row>
        <row r="26835">
          <cell r="A26835" t="str">
            <v>MEMORIAS DE OBRA</v>
          </cell>
        </row>
        <row r="26837">
          <cell r="A26837" t="str">
            <v>No.</v>
          </cell>
          <cell r="B26837" t="str">
            <v>DESCRIPCIÓN</v>
          </cell>
          <cell r="F26837" t="str">
            <v>ÍTEM DE PAGO</v>
          </cell>
          <cell r="G26837" t="str">
            <v>UNIDAD</v>
          </cell>
          <cell r="H26837" t="str">
            <v>CANTIDAD</v>
          </cell>
        </row>
        <row r="26838">
          <cell r="B26838" t="str">
            <v/>
          </cell>
          <cell r="F26838" t="str">
            <v/>
          </cell>
          <cell r="G26838" t="str">
            <v/>
          </cell>
          <cell r="H26838" t="str">
            <v/>
          </cell>
        </row>
        <row r="26840">
          <cell r="A26840" t="str">
            <v>DETALLE</v>
          </cell>
          <cell r="C26840" t="str">
            <v>FACTOR</v>
          </cell>
          <cell r="D26840" t="str">
            <v>CANTIDAD</v>
          </cell>
          <cell r="E26840" t="str">
            <v>A (ML)</v>
          </cell>
          <cell r="F26840" t="str">
            <v>B (M2)</v>
          </cell>
          <cell r="G26840" t="str">
            <v>C (M3)</v>
          </cell>
          <cell r="H26840" t="str">
            <v>TOTAL</v>
          </cell>
        </row>
        <row r="26841">
          <cell r="H26841" t="str">
            <v/>
          </cell>
        </row>
        <row r="26842">
          <cell r="H26842" t="str">
            <v/>
          </cell>
        </row>
        <row r="26843">
          <cell r="H26843" t="str">
            <v/>
          </cell>
        </row>
        <row r="26844">
          <cell r="H26844" t="str">
            <v/>
          </cell>
        </row>
        <row r="26845">
          <cell r="H26845" t="str">
            <v/>
          </cell>
        </row>
        <row r="26846">
          <cell r="H26846" t="str">
            <v/>
          </cell>
        </row>
        <row r="26847">
          <cell r="H26847" t="str">
            <v/>
          </cell>
        </row>
        <row r="26848">
          <cell r="H26848" t="str">
            <v/>
          </cell>
        </row>
        <row r="26849">
          <cell r="H26849" t="str">
            <v/>
          </cell>
        </row>
        <row r="26850">
          <cell r="H26850" t="str">
            <v/>
          </cell>
        </row>
        <row r="26851">
          <cell r="H26851" t="str">
            <v/>
          </cell>
        </row>
        <row r="26852">
          <cell r="H26852" t="str">
            <v/>
          </cell>
        </row>
        <row r="26853">
          <cell r="H26853" t="str">
            <v/>
          </cell>
        </row>
        <row r="26854">
          <cell r="H26854" t="str">
            <v/>
          </cell>
        </row>
        <row r="26855">
          <cell r="H26855" t="str">
            <v/>
          </cell>
        </row>
        <row r="26856">
          <cell r="H26856" t="str">
            <v/>
          </cell>
        </row>
        <row r="26857">
          <cell r="H26857" t="str">
            <v/>
          </cell>
        </row>
        <row r="26858">
          <cell r="H26858" t="str">
            <v/>
          </cell>
        </row>
        <row r="26859">
          <cell r="H26859" t="str">
            <v/>
          </cell>
        </row>
        <row r="26860">
          <cell r="H26860" t="str">
            <v/>
          </cell>
        </row>
        <row r="26861">
          <cell r="H26861" t="str">
            <v/>
          </cell>
        </row>
        <row r="26862">
          <cell r="H26862" t="str">
            <v/>
          </cell>
        </row>
        <row r="26863">
          <cell r="H26863" t="str">
            <v/>
          </cell>
        </row>
        <row r="26864">
          <cell r="H26864" t="str">
            <v/>
          </cell>
        </row>
        <row r="26865">
          <cell r="H26865" t="str">
            <v/>
          </cell>
        </row>
        <row r="26866">
          <cell r="H26866" t="str">
            <v/>
          </cell>
        </row>
        <row r="26867">
          <cell r="H26867" t="str">
            <v/>
          </cell>
        </row>
        <row r="26868">
          <cell r="H26868" t="str">
            <v/>
          </cell>
        </row>
        <row r="26869">
          <cell r="H26869" t="str">
            <v/>
          </cell>
        </row>
        <row r="26870">
          <cell r="H26870" t="str">
            <v/>
          </cell>
        </row>
        <row r="26871">
          <cell r="H26871" t="str">
            <v/>
          </cell>
        </row>
        <row r="26872">
          <cell r="A26872" t="str">
            <v>ACTIVIDAD No  - PÁGINA 1</v>
          </cell>
        </row>
        <row r="26873">
          <cell r="H26873" t="str">
            <v/>
          </cell>
        </row>
        <row r="26874">
          <cell r="H26874" t="str">
            <v/>
          </cell>
        </row>
        <row r="26875">
          <cell r="H26875" t="str">
            <v/>
          </cell>
        </row>
        <row r="26876">
          <cell r="H26876" t="str">
            <v/>
          </cell>
        </row>
        <row r="26877">
          <cell r="H26877" t="str">
            <v/>
          </cell>
        </row>
        <row r="26878">
          <cell r="H26878" t="str">
            <v/>
          </cell>
        </row>
        <row r="26879">
          <cell r="H26879" t="str">
            <v/>
          </cell>
        </row>
        <row r="26880">
          <cell r="H26880" t="str">
            <v/>
          </cell>
        </row>
        <row r="26881">
          <cell r="H26881" t="str">
            <v/>
          </cell>
        </row>
        <row r="26882">
          <cell r="H26882" t="str">
            <v/>
          </cell>
        </row>
        <row r="26883">
          <cell r="H26883" t="str">
            <v/>
          </cell>
        </row>
        <row r="26884">
          <cell r="H26884" t="str">
            <v/>
          </cell>
        </row>
        <row r="26885">
          <cell r="H26885" t="str">
            <v/>
          </cell>
        </row>
        <row r="26886">
          <cell r="H26886" t="str">
            <v/>
          </cell>
        </row>
        <row r="26887">
          <cell r="H26887" t="str">
            <v/>
          </cell>
        </row>
        <row r="26888">
          <cell r="H26888" t="str">
            <v/>
          </cell>
        </row>
        <row r="26889">
          <cell r="H26889" t="str">
            <v/>
          </cell>
        </row>
        <row r="26890">
          <cell r="A26890" t="str">
            <v xml:space="preserve">CANTIDAD TOTAL ACTIVIDAD No </v>
          </cell>
          <cell r="H26890" t="str">
            <v/>
          </cell>
        </row>
        <row r="26891">
          <cell r="A26891" t="str">
            <v>INSERTE PLANO, GRÁFICO O ESQUEMA AQUÍ</v>
          </cell>
        </row>
        <row r="26914">
          <cell r="B26914" t="str">
            <v>SANTIAGO RODRÍGUEZ RIVAS</v>
          </cell>
        </row>
        <row r="26915">
          <cell r="B26915" t="str">
            <v>INGENIERO CIVIL PRESUPUESTADOR</v>
          </cell>
        </row>
        <row r="26916">
          <cell r="B26916" t="str">
            <v xml:space="preserve">COSTOS Y PRESUPUESTOS </v>
          </cell>
        </row>
        <row r="26917">
          <cell r="B26917" t="str">
            <v>M.P. 161037-0500005 TLM</v>
          </cell>
          <cell r="C26917" t="str">
            <v>ACTIVIDAD No  - PÁGINA 2</v>
          </cell>
        </row>
        <row r="26918">
          <cell r="A26918" t="str">
            <v>DEPARTAMENTO DE ANTIOQUIA</v>
          </cell>
        </row>
        <row r="26919">
          <cell r="A26919" t="str">
            <v>MUNICIPIO DE BRICEÑO</v>
          </cell>
        </row>
        <row r="26920">
          <cell r="A26920" t="str">
            <v>PROYECTO: PLANTA DE BENEFICIO ANIMAL DEL MUNICIPIO DE BRICEÑO - ANTIOQUIA</v>
          </cell>
        </row>
        <row r="26922">
          <cell r="A26922" t="str">
            <v>MEMORIAS DE OBRA</v>
          </cell>
        </row>
        <row r="26924">
          <cell r="A26924" t="str">
            <v>No.</v>
          </cell>
          <cell r="B26924" t="str">
            <v>DESCRIPCIÓN</v>
          </cell>
          <cell r="F26924" t="str">
            <v>ÍTEM DE PAGO</v>
          </cell>
          <cell r="G26924" t="str">
            <v>UNIDAD</v>
          </cell>
          <cell r="H26924" t="str">
            <v>CANTIDAD</v>
          </cell>
        </row>
        <row r="26925">
          <cell r="B26925" t="str">
            <v/>
          </cell>
          <cell r="F26925" t="str">
            <v/>
          </cell>
          <cell r="G26925" t="str">
            <v/>
          </cell>
          <cell r="H26925" t="str">
            <v/>
          </cell>
        </row>
        <row r="26927">
          <cell r="A26927" t="str">
            <v>DETALLE</v>
          </cell>
          <cell r="C26927" t="str">
            <v>FACTOR</v>
          </cell>
          <cell r="D26927" t="str">
            <v>CANTIDAD</v>
          </cell>
          <cell r="E26927" t="str">
            <v>A (ML)</v>
          </cell>
          <cell r="F26927" t="str">
            <v>B (M2)</v>
          </cell>
          <cell r="G26927" t="str">
            <v>C (M3)</v>
          </cell>
          <cell r="H26927" t="str">
            <v>TOTAL</v>
          </cell>
        </row>
        <row r="26928">
          <cell r="H26928" t="str">
            <v/>
          </cell>
        </row>
        <row r="26929">
          <cell r="H26929" t="str">
            <v/>
          </cell>
        </row>
        <row r="26930">
          <cell r="H26930" t="str">
            <v/>
          </cell>
        </row>
        <row r="26931">
          <cell r="H26931" t="str">
            <v/>
          </cell>
        </row>
        <row r="26932">
          <cell r="H26932" t="str">
            <v/>
          </cell>
        </row>
        <row r="26933">
          <cell r="H26933" t="str">
            <v/>
          </cell>
        </row>
        <row r="26934">
          <cell r="H26934" t="str">
            <v/>
          </cell>
        </row>
        <row r="26935">
          <cell r="H26935" t="str">
            <v/>
          </cell>
        </row>
        <row r="26936">
          <cell r="H26936" t="str">
            <v/>
          </cell>
        </row>
        <row r="26937">
          <cell r="H26937" t="str">
            <v/>
          </cell>
        </row>
        <row r="26938">
          <cell r="H26938" t="str">
            <v/>
          </cell>
        </row>
        <row r="26939">
          <cell r="H26939" t="str">
            <v/>
          </cell>
        </row>
        <row r="26940">
          <cell r="H26940" t="str">
            <v/>
          </cell>
        </row>
        <row r="26941">
          <cell r="H26941" t="str">
            <v/>
          </cell>
        </row>
        <row r="26942">
          <cell r="H26942" t="str">
            <v/>
          </cell>
        </row>
        <row r="26943">
          <cell r="H26943" t="str">
            <v/>
          </cell>
        </row>
        <row r="26944">
          <cell r="H26944" t="str">
            <v/>
          </cell>
        </row>
        <row r="26945">
          <cell r="H26945" t="str">
            <v/>
          </cell>
        </row>
        <row r="26946">
          <cell r="H26946" t="str">
            <v/>
          </cell>
        </row>
        <row r="26947">
          <cell r="H26947" t="str">
            <v/>
          </cell>
        </row>
        <row r="26948">
          <cell r="H26948" t="str">
            <v/>
          </cell>
        </row>
        <row r="26949">
          <cell r="H26949" t="str">
            <v/>
          </cell>
        </row>
        <row r="26950">
          <cell r="H26950" t="str">
            <v/>
          </cell>
        </row>
        <row r="26951">
          <cell r="H26951" t="str">
            <v/>
          </cell>
        </row>
        <row r="26952">
          <cell r="H26952" t="str">
            <v/>
          </cell>
        </row>
        <row r="26953">
          <cell r="H26953" t="str">
            <v/>
          </cell>
        </row>
        <row r="26954">
          <cell r="H26954" t="str">
            <v/>
          </cell>
        </row>
        <row r="26955">
          <cell r="H26955" t="str">
            <v/>
          </cell>
        </row>
        <row r="26956">
          <cell r="H26956" t="str">
            <v/>
          </cell>
        </row>
        <row r="26957">
          <cell r="H26957" t="str">
            <v/>
          </cell>
        </row>
        <row r="26958">
          <cell r="H26958" t="str">
            <v/>
          </cell>
        </row>
        <row r="26959">
          <cell r="A26959" t="str">
            <v>ACTIVIDAD No  - PÁGINA 1</v>
          </cell>
        </row>
        <row r="26960">
          <cell r="H26960" t="str">
            <v/>
          </cell>
        </row>
        <row r="26961">
          <cell r="H26961" t="str">
            <v/>
          </cell>
        </row>
        <row r="26962">
          <cell r="H26962" t="str">
            <v/>
          </cell>
        </row>
        <row r="26963">
          <cell r="H26963" t="str">
            <v/>
          </cell>
        </row>
        <row r="26964">
          <cell r="H26964" t="str">
            <v/>
          </cell>
        </row>
        <row r="26965">
          <cell r="H26965" t="str">
            <v/>
          </cell>
        </row>
        <row r="26966">
          <cell r="H26966" t="str">
            <v/>
          </cell>
        </row>
        <row r="26967">
          <cell r="H26967" t="str">
            <v/>
          </cell>
        </row>
        <row r="26968">
          <cell r="H26968" t="str">
            <v/>
          </cell>
        </row>
        <row r="26969">
          <cell r="H26969" t="str">
            <v/>
          </cell>
        </row>
        <row r="26970">
          <cell r="H26970" t="str">
            <v/>
          </cell>
        </row>
        <row r="26971">
          <cell r="H26971" t="str">
            <v/>
          </cell>
        </row>
        <row r="26972">
          <cell r="H26972" t="str">
            <v/>
          </cell>
        </row>
        <row r="26973">
          <cell r="H26973" t="str">
            <v/>
          </cell>
        </row>
        <row r="26974">
          <cell r="H26974" t="str">
            <v/>
          </cell>
        </row>
        <row r="26975">
          <cell r="H26975" t="str">
            <v/>
          </cell>
        </row>
        <row r="26976">
          <cell r="H26976" t="str">
            <v/>
          </cell>
        </row>
        <row r="26977">
          <cell r="A26977" t="str">
            <v xml:space="preserve">CANTIDAD TOTAL ACTIVIDAD No </v>
          </cell>
          <cell r="H26977" t="str">
            <v/>
          </cell>
        </row>
        <row r="26978">
          <cell r="A26978" t="str">
            <v>INSERTE PLANO, GRÁFICO O ESQUEMA AQUÍ</v>
          </cell>
        </row>
        <row r="27001">
          <cell r="B27001" t="str">
            <v>SANTIAGO RODRÍGUEZ RIVAS</v>
          </cell>
        </row>
        <row r="27002">
          <cell r="B27002" t="str">
            <v>INGENIERO CIVIL PRESUPUESTADOR</v>
          </cell>
        </row>
        <row r="27003">
          <cell r="B27003" t="str">
            <v xml:space="preserve">COSTOS Y PRESUPUESTOS </v>
          </cell>
        </row>
        <row r="27004">
          <cell r="B27004" t="str">
            <v>M.P. 161037-0500005 TLM</v>
          </cell>
          <cell r="C27004" t="str">
            <v>ACTIVIDAD No  - PÁGINA 2</v>
          </cell>
        </row>
        <row r="27005">
          <cell r="A27005" t="str">
            <v>DEPARTAMENTO DE ANTIOQUIA</v>
          </cell>
        </row>
        <row r="27006">
          <cell r="A27006" t="str">
            <v>MUNICIPIO DE BRICEÑO</v>
          </cell>
        </row>
        <row r="27007">
          <cell r="A27007" t="str">
            <v>PROYECTO: PLANTA DE BENEFICIO ANIMAL DEL MUNICIPIO DE BRICEÑO - ANTIOQUIA</v>
          </cell>
        </row>
        <row r="27009">
          <cell r="A27009" t="str">
            <v>MEMORIAS DE OBRA</v>
          </cell>
        </row>
        <row r="27011">
          <cell r="A27011" t="str">
            <v>No.</v>
          </cell>
          <cell r="B27011" t="str">
            <v>DESCRIPCIÓN</v>
          </cell>
          <cell r="F27011" t="str">
            <v>ÍTEM DE PAGO</v>
          </cell>
          <cell r="G27011" t="str">
            <v>UNIDAD</v>
          </cell>
          <cell r="H27011" t="str">
            <v>CANTIDAD</v>
          </cell>
        </row>
        <row r="27012">
          <cell r="B27012" t="str">
            <v/>
          </cell>
          <cell r="F27012" t="str">
            <v/>
          </cell>
          <cell r="G27012" t="str">
            <v/>
          </cell>
          <cell r="H27012" t="str">
            <v/>
          </cell>
        </row>
        <row r="27014">
          <cell r="A27014" t="str">
            <v>DETALLE</v>
          </cell>
          <cell r="C27014" t="str">
            <v>FACTOR</v>
          </cell>
          <cell r="D27014" t="str">
            <v>CANTIDAD</v>
          </cell>
          <cell r="E27014" t="str">
            <v>A (ML)</v>
          </cell>
          <cell r="F27014" t="str">
            <v>B (M2)</v>
          </cell>
          <cell r="G27014" t="str">
            <v>C (M3)</v>
          </cell>
          <cell r="H27014" t="str">
            <v>TOTAL</v>
          </cell>
        </row>
        <row r="27015">
          <cell r="H27015" t="str">
            <v/>
          </cell>
        </row>
        <row r="27016">
          <cell r="H27016" t="str">
            <v/>
          </cell>
        </row>
        <row r="27017">
          <cell r="H27017" t="str">
            <v/>
          </cell>
        </row>
        <row r="27018">
          <cell r="H27018" t="str">
            <v/>
          </cell>
        </row>
        <row r="27019">
          <cell r="H27019" t="str">
            <v/>
          </cell>
        </row>
        <row r="27020">
          <cell r="H27020" t="str">
            <v/>
          </cell>
        </row>
        <row r="27021">
          <cell r="H27021" t="str">
            <v/>
          </cell>
        </row>
        <row r="27022">
          <cell r="H27022" t="str">
            <v/>
          </cell>
        </row>
        <row r="27023">
          <cell r="H27023" t="str">
            <v/>
          </cell>
        </row>
        <row r="27024">
          <cell r="H27024" t="str">
            <v/>
          </cell>
        </row>
        <row r="27025">
          <cell r="H27025" t="str">
            <v/>
          </cell>
        </row>
        <row r="27026">
          <cell r="H27026" t="str">
            <v/>
          </cell>
        </row>
        <row r="27027">
          <cell r="H27027" t="str">
            <v/>
          </cell>
        </row>
        <row r="27028">
          <cell r="H27028" t="str">
            <v/>
          </cell>
        </row>
        <row r="27029">
          <cell r="H27029" t="str">
            <v/>
          </cell>
        </row>
        <row r="27030">
          <cell r="H27030" t="str">
            <v/>
          </cell>
        </row>
        <row r="27031">
          <cell r="H27031" t="str">
            <v/>
          </cell>
        </row>
        <row r="27032">
          <cell r="H27032" t="str">
            <v/>
          </cell>
        </row>
        <row r="27033">
          <cell r="H27033" t="str">
            <v/>
          </cell>
        </row>
        <row r="27034">
          <cell r="H27034" t="str">
            <v/>
          </cell>
        </row>
        <row r="27035">
          <cell r="H27035" t="str">
            <v/>
          </cell>
        </row>
        <row r="27036">
          <cell r="H27036" t="str">
            <v/>
          </cell>
        </row>
        <row r="27037">
          <cell r="H27037" t="str">
            <v/>
          </cell>
        </row>
        <row r="27038">
          <cell r="H27038" t="str">
            <v/>
          </cell>
        </row>
        <row r="27039">
          <cell r="H27039" t="str">
            <v/>
          </cell>
        </row>
        <row r="27040">
          <cell r="H27040" t="str">
            <v/>
          </cell>
        </row>
        <row r="27041">
          <cell r="H27041" t="str">
            <v/>
          </cell>
        </row>
        <row r="27042">
          <cell r="H27042" t="str">
            <v/>
          </cell>
        </row>
        <row r="27043">
          <cell r="H27043" t="str">
            <v/>
          </cell>
        </row>
        <row r="27044">
          <cell r="H27044" t="str">
            <v/>
          </cell>
        </row>
        <row r="27045">
          <cell r="H27045" t="str">
            <v/>
          </cell>
        </row>
        <row r="27046">
          <cell r="A27046" t="str">
            <v>ACTIVIDAD No  - PÁGINA 1</v>
          </cell>
        </row>
        <row r="27047">
          <cell r="H27047" t="str">
            <v/>
          </cell>
        </row>
        <row r="27048">
          <cell r="H27048" t="str">
            <v/>
          </cell>
        </row>
        <row r="27049">
          <cell r="H27049" t="str">
            <v/>
          </cell>
        </row>
        <row r="27050">
          <cell r="H27050" t="str">
            <v/>
          </cell>
        </row>
        <row r="27051">
          <cell r="H27051" t="str">
            <v/>
          </cell>
        </row>
        <row r="27052">
          <cell r="H27052" t="str">
            <v/>
          </cell>
        </row>
        <row r="27053">
          <cell r="H27053" t="str">
            <v/>
          </cell>
        </row>
        <row r="27054">
          <cell r="H27054" t="str">
            <v/>
          </cell>
        </row>
        <row r="27055">
          <cell r="H27055" t="str">
            <v/>
          </cell>
        </row>
        <row r="27056">
          <cell r="H27056" t="str">
            <v/>
          </cell>
        </row>
        <row r="27057">
          <cell r="H27057" t="str">
            <v/>
          </cell>
        </row>
        <row r="27058">
          <cell r="H27058" t="str">
            <v/>
          </cell>
        </row>
        <row r="27059">
          <cell r="H27059" t="str">
            <v/>
          </cell>
        </row>
        <row r="27060">
          <cell r="H27060" t="str">
            <v/>
          </cell>
        </row>
        <row r="27061">
          <cell r="H27061" t="str">
            <v/>
          </cell>
        </row>
        <row r="27062">
          <cell r="H27062" t="str">
            <v/>
          </cell>
        </row>
        <row r="27063">
          <cell r="H27063" t="str">
            <v/>
          </cell>
        </row>
        <row r="27064">
          <cell r="A27064" t="str">
            <v xml:space="preserve">CANTIDAD TOTAL ACTIVIDAD No </v>
          </cell>
          <cell r="H27064" t="str">
            <v/>
          </cell>
        </row>
        <row r="27065">
          <cell r="A27065" t="str">
            <v>INSERTE PLANO, GRÁFICO O ESQUEMA AQUÍ</v>
          </cell>
        </row>
        <row r="27088">
          <cell r="B27088" t="str">
            <v>SANTIAGO RODRÍGUEZ RIVAS</v>
          </cell>
        </row>
        <row r="27089">
          <cell r="B27089" t="str">
            <v>INGENIERO CIVIL PRESUPUESTADOR</v>
          </cell>
        </row>
        <row r="27090">
          <cell r="B27090" t="str">
            <v xml:space="preserve">COSTOS Y PRESUPUESTOS </v>
          </cell>
        </row>
        <row r="27091">
          <cell r="B27091" t="str">
            <v>M.P. 161037-0500005 TLM</v>
          </cell>
          <cell r="C27091" t="str">
            <v>ACTIVIDAD No  - PÁGINA 2</v>
          </cell>
        </row>
        <row r="27092">
          <cell r="A27092" t="str">
            <v>DEPARTAMENTO DE ANTIOQUIA</v>
          </cell>
        </row>
        <row r="27093">
          <cell r="A27093" t="str">
            <v>MUNICIPIO DE BRICEÑO</v>
          </cell>
        </row>
        <row r="27094">
          <cell r="A27094" t="str">
            <v>PROYECTO: PLANTA DE BENEFICIO ANIMAL DEL MUNICIPIO DE BRICEÑO - ANTIOQUIA</v>
          </cell>
        </row>
        <row r="27096">
          <cell r="A27096" t="str">
            <v>MEMORIAS DE OBRA</v>
          </cell>
        </row>
        <row r="27098">
          <cell r="A27098" t="str">
            <v>No.</v>
          </cell>
          <cell r="B27098" t="str">
            <v>DESCRIPCIÓN</v>
          </cell>
          <cell r="F27098" t="str">
            <v>ÍTEM DE PAGO</v>
          </cell>
          <cell r="G27098" t="str">
            <v>UNIDAD</v>
          </cell>
          <cell r="H27098" t="str">
            <v>CANTIDAD</v>
          </cell>
        </row>
        <row r="27099">
          <cell r="B27099" t="str">
            <v/>
          </cell>
          <cell r="F27099" t="str">
            <v/>
          </cell>
          <cell r="G27099" t="str">
            <v/>
          </cell>
          <cell r="H27099" t="str">
            <v/>
          </cell>
        </row>
        <row r="27101">
          <cell r="A27101" t="str">
            <v>DETALLE</v>
          </cell>
          <cell r="C27101" t="str">
            <v>FACTOR</v>
          </cell>
          <cell r="D27101" t="str">
            <v>CANTIDAD</v>
          </cell>
          <cell r="E27101" t="str">
            <v>A (ML)</v>
          </cell>
          <cell r="F27101" t="str">
            <v>B (M2)</v>
          </cell>
          <cell r="G27101" t="str">
            <v>C (M3)</v>
          </cell>
          <cell r="H27101" t="str">
            <v>TOTAL</v>
          </cell>
        </row>
        <row r="27102">
          <cell r="H27102" t="str">
            <v/>
          </cell>
        </row>
        <row r="27103">
          <cell r="H27103" t="str">
            <v/>
          </cell>
        </row>
        <row r="27104">
          <cell r="H27104" t="str">
            <v/>
          </cell>
        </row>
        <row r="27105">
          <cell r="H27105" t="str">
            <v/>
          </cell>
        </row>
        <row r="27106">
          <cell r="H27106" t="str">
            <v/>
          </cell>
        </row>
        <row r="27107">
          <cell r="H27107" t="str">
            <v/>
          </cell>
        </row>
        <row r="27108">
          <cell r="H27108" t="str">
            <v/>
          </cell>
        </row>
        <row r="27109">
          <cell r="H27109" t="str">
            <v/>
          </cell>
        </row>
        <row r="27110">
          <cell r="H27110" t="str">
            <v/>
          </cell>
        </row>
        <row r="27111">
          <cell r="H27111" t="str">
            <v/>
          </cell>
        </row>
        <row r="27112">
          <cell r="H27112" t="str">
            <v/>
          </cell>
        </row>
        <row r="27113">
          <cell r="H27113" t="str">
            <v/>
          </cell>
        </row>
        <row r="27114">
          <cell r="H27114" t="str">
            <v/>
          </cell>
        </row>
        <row r="27115">
          <cell r="H27115" t="str">
            <v/>
          </cell>
        </row>
        <row r="27116">
          <cell r="H27116" t="str">
            <v/>
          </cell>
        </row>
        <row r="27117">
          <cell r="H27117" t="str">
            <v/>
          </cell>
        </row>
        <row r="27118">
          <cell r="H27118" t="str">
            <v/>
          </cell>
        </row>
        <row r="27119">
          <cell r="H27119" t="str">
            <v/>
          </cell>
        </row>
        <row r="27120">
          <cell r="H27120" t="str">
            <v/>
          </cell>
        </row>
        <row r="27121">
          <cell r="H27121" t="str">
            <v/>
          </cell>
        </row>
        <row r="27122">
          <cell r="H27122" t="str">
            <v/>
          </cell>
        </row>
        <row r="27123">
          <cell r="H27123" t="str">
            <v/>
          </cell>
        </row>
        <row r="27124">
          <cell r="H27124" t="str">
            <v/>
          </cell>
        </row>
        <row r="27125">
          <cell r="H27125" t="str">
            <v/>
          </cell>
        </row>
        <row r="27126">
          <cell r="H27126" t="str">
            <v/>
          </cell>
        </row>
        <row r="27127">
          <cell r="H27127" t="str">
            <v/>
          </cell>
        </row>
        <row r="27128">
          <cell r="H27128" t="str">
            <v/>
          </cell>
        </row>
        <row r="27129">
          <cell r="H27129" t="str">
            <v/>
          </cell>
        </row>
        <row r="27130">
          <cell r="H27130" t="str">
            <v/>
          </cell>
        </row>
        <row r="27131">
          <cell r="H27131" t="str">
            <v/>
          </cell>
        </row>
        <row r="27132">
          <cell r="H27132" t="str">
            <v/>
          </cell>
        </row>
        <row r="27133">
          <cell r="H27133" t="str">
            <v/>
          </cell>
        </row>
        <row r="27134">
          <cell r="H27134" t="str">
            <v/>
          </cell>
        </row>
        <row r="27135">
          <cell r="A27135" t="str">
            <v>ACTIVIDAD No  - PÁGINA 1</v>
          </cell>
        </row>
        <row r="27136">
          <cell r="H27136" t="str">
            <v/>
          </cell>
        </row>
        <row r="27137">
          <cell r="H27137" t="str">
            <v/>
          </cell>
        </row>
        <row r="27138">
          <cell r="H27138" t="str">
            <v/>
          </cell>
        </row>
        <row r="27139">
          <cell r="H27139" t="str">
            <v/>
          </cell>
        </row>
        <row r="27140">
          <cell r="H27140" t="str">
            <v/>
          </cell>
        </row>
        <row r="27141">
          <cell r="H27141" t="str">
            <v/>
          </cell>
        </row>
        <row r="27142">
          <cell r="H27142" t="str">
            <v/>
          </cell>
        </row>
        <row r="27143">
          <cell r="H27143" t="str">
            <v/>
          </cell>
        </row>
        <row r="27144">
          <cell r="H27144" t="str">
            <v/>
          </cell>
        </row>
        <row r="27145">
          <cell r="H27145" t="str">
            <v/>
          </cell>
        </row>
        <row r="27146">
          <cell r="H27146" t="str">
            <v/>
          </cell>
        </row>
        <row r="27147">
          <cell r="H27147" t="str">
            <v/>
          </cell>
        </row>
        <row r="27148">
          <cell r="H27148" t="str">
            <v/>
          </cell>
        </row>
        <row r="27149">
          <cell r="H27149" t="str">
            <v/>
          </cell>
        </row>
        <row r="27150">
          <cell r="H27150" t="str">
            <v/>
          </cell>
        </row>
        <row r="27151">
          <cell r="H27151" t="str">
            <v/>
          </cell>
        </row>
        <row r="27152">
          <cell r="H27152" t="str">
            <v/>
          </cell>
        </row>
        <row r="27153">
          <cell r="A27153" t="str">
            <v xml:space="preserve">CANTIDAD TOTAL ACTIVIDAD No </v>
          </cell>
          <cell r="H27153" t="str">
            <v/>
          </cell>
        </row>
        <row r="27154">
          <cell r="A27154" t="str">
            <v>INSERTE PLANO, GRÁFICO O ESQUEMA AQUÍ</v>
          </cell>
        </row>
        <row r="27177">
          <cell r="B27177" t="str">
            <v>SANTIAGO RODRÍGUEZ RIVAS</v>
          </cell>
        </row>
        <row r="27178">
          <cell r="B27178" t="str">
            <v>INGENIERO CIVIL PRESUPUESTADOR</v>
          </cell>
        </row>
        <row r="27179">
          <cell r="B27179" t="str">
            <v xml:space="preserve">COSTOS Y PRESUPUESTOS </v>
          </cell>
        </row>
        <row r="27180">
          <cell r="B27180" t="str">
            <v>M.P. 161037-0500005 TLM</v>
          </cell>
          <cell r="C27180" t="str">
            <v>ACTIVIDAD No  - PÁGINA 2</v>
          </cell>
        </row>
        <row r="27181">
          <cell r="A27181" t="str">
            <v>DEPARTAMENTO DE ANTIOQUIA</v>
          </cell>
        </row>
        <row r="27182">
          <cell r="A27182" t="str">
            <v>MUNICIPIO DE BRICEÑO</v>
          </cell>
        </row>
        <row r="27183">
          <cell r="A27183" t="str">
            <v>PROYECTO: PLANTA DE BENEFICIO ANIMAL DEL MUNICIPIO DE BRICEÑO - ANTIOQUIA</v>
          </cell>
        </row>
        <row r="27185">
          <cell r="A27185" t="str">
            <v>MEMORIAS DE OBRA</v>
          </cell>
        </row>
        <row r="27187">
          <cell r="A27187" t="str">
            <v>No.</v>
          </cell>
          <cell r="B27187" t="str">
            <v>DESCRIPCIÓN</v>
          </cell>
          <cell r="F27187" t="str">
            <v>ÍTEM DE PAGO</v>
          </cell>
          <cell r="G27187" t="str">
            <v>UNIDAD</v>
          </cell>
          <cell r="H27187" t="str">
            <v>CANTIDAD</v>
          </cell>
        </row>
        <row r="27188">
          <cell r="B27188" t="str">
            <v/>
          </cell>
          <cell r="F27188" t="str">
            <v/>
          </cell>
          <cell r="G27188" t="str">
            <v/>
          </cell>
          <cell r="H27188" t="str">
            <v/>
          </cell>
        </row>
        <row r="27190">
          <cell r="A27190" t="str">
            <v>DETALLE</v>
          </cell>
          <cell r="C27190" t="str">
            <v>FACTOR</v>
          </cell>
          <cell r="D27190" t="str">
            <v>CANTIDAD</v>
          </cell>
          <cell r="E27190" t="str">
            <v>A (ML)</v>
          </cell>
          <cell r="F27190" t="str">
            <v>B (M2)</v>
          </cell>
          <cell r="G27190" t="str">
            <v>C (M3)</v>
          </cell>
          <cell r="H27190" t="str">
            <v>TOTAL</v>
          </cell>
        </row>
        <row r="27191">
          <cell r="H27191" t="str">
            <v/>
          </cell>
        </row>
        <row r="27192">
          <cell r="H27192" t="str">
            <v/>
          </cell>
        </row>
        <row r="27193">
          <cell r="H27193" t="str">
            <v/>
          </cell>
        </row>
        <row r="27194">
          <cell r="H27194" t="str">
            <v/>
          </cell>
        </row>
        <row r="27195">
          <cell r="H27195" t="str">
            <v/>
          </cell>
        </row>
        <row r="27196">
          <cell r="H27196" t="str">
            <v/>
          </cell>
        </row>
        <row r="27197">
          <cell r="H27197" t="str">
            <v/>
          </cell>
        </row>
        <row r="27198">
          <cell r="H27198" t="str">
            <v/>
          </cell>
        </row>
        <row r="27199">
          <cell r="H27199" t="str">
            <v/>
          </cell>
        </row>
        <row r="27200">
          <cell r="H27200" t="str">
            <v/>
          </cell>
        </row>
        <row r="27201">
          <cell r="H27201" t="str">
            <v/>
          </cell>
        </row>
        <row r="27202">
          <cell r="H27202" t="str">
            <v/>
          </cell>
        </row>
        <row r="27203">
          <cell r="H27203" t="str">
            <v/>
          </cell>
        </row>
        <row r="27204">
          <cell r="H27204" t="str">
            <v/>
          </cell>
        </row>
        <row r="27205">
          <cell r="H27205" t="str">
            <v/>
          </cell>
        </row>
        <row r="27206">
          <cell r="H27206" t="str">
            <v/>
          </cell>
        </row>
        <row r="27207">
          <cell r="H27207" t="str">
            <v/>
          </cell>
        </row>
        <row r="27208">
          <cell r="H27208" t="str">
            <v/>
          </cell>
        </row>
        <row r="27209">
          <cell r="H27209" t="str">
            <v/>
          </cell>
        </row>
        <row r="27210">
          <cell r="H27210" t="str">
            <v/>
          </cell>
        </row>
        <row r="27211">
          <cell r="H27211" t="str">
            <v/>
          </cell>
        </row>
        <row r="27212">
          <cell r="H27212" t="str">
            <v/>
          </cell>
        </row>
        <row r="27213">
          <cell r="H27213" t="str">
            <v/>
          </cell>
        </row>
        <row r="27214">
          <cell r="H27214" t="str">
            <v/>
          </cell>
        </row>
        <row r="27215">
          <cell r="H27215" t="str">
            <v/>
          </cell>
        </row>
        <row r="27216">
          <cell r="H27216" t="str">
            <v/>
          </cell>
        </row>
        <row r="27217">
          <cell r="H27217" t="str">
            <v/>
          </cell>
        </row>
        <row r="27218">
          <cell r="H27218" t="str">
            <v/>
          </cell>
        </row>
        <row r="27219">
          <cell r="H27219" t="str">
            <v/>
          </cell>
        </row>
        <row r="27220">
          <cell r="H27220" t="str">
            <v/>
          </cell>
        </row>
        <row r="27221">
          <cell r="H27221" t="str">
            <v/>
          </cell>
        </row>
        <row r="27222">
          <cell r="A27222" t="str">
            <v>ACTIVIDAD No  - PÁGINA 1</v>
          </cell>
        </row>
        <row r="27223">
          <cell r="H27223" t="str">
            <v/>
          </cell>
        </row>
        <row r="27224">
          <cell r="H27224" t="str">
            <v/>
          </cell>
        </row>
        <row r="27225">
          <cell r="H27225" t="str">
            <v/>
          </cell>
        </row>
        <row r="27226">
          <cell r="H27226" t="str">
            <v/>
          </cell>
        </row>
        <row r="27227">
          <cell r="H27227" t="str">
            <v/>
          </cell>
        </row>
        <row r="27228">
          <cell r="H27228" t="str">
            <v/>
          </cell>
        </row>
        <row r="27229">
          <cell r="H27229" t="str">
            <v/>
          </cell>
        </row>
        <row r="27230">
          <cell r="H27230" t="str">
            <v/>
          </cell>
        </row>
        <row r="27231">
          <cell r="H27231" t="str">
            <v/>
          </cell>
        </row>
        <row r="27232">
          <cell r="H27232" t="str">
            <v/>
          </cell>
        </row>
        <row r="27233">
          <cell r="H27233" t="str">
            <v/>
          </cell>
        </row>
        <row r="27234">
          <cell r="H27234" t="str">
            <v/>
          </cell>
        </row>
        <row r="27235">
          <cell r="H27235" t="str">
            <v/>
          </cell>
        </row>
        <row r="27236">
          <cell r="H27236" t="str">
            <v/>
          </cell>
        </row>
        <row r="27237">
          <cell r="H27237" t="str">
            <v/>
          </cell>
        </row>
        <row r="27238">
          <cell r="H27238" t="str">
            <v/>
          </cell>
        </row>
        <row r="27239">
          <cell r="H27239" t="str">
            <v/>
          </cell>
        </row>
        <row r="27240">
          <cell r="A27240" t="str">
            <v xml:space="preserve">CANTIDAD TOTAL ACTIVIDAD No </v>
          </cell>
          <cell r="H27240" t="str">
            <v/>
          </cell>
        </row>
        <row r="27241">
          <cell r="A27241" t="str">
            <v>INSERTE PLANO, GRÁFICO O ESQUEMA AQUÍ</v>
          </cell>
        </row>
        <row r="27264">
          <cell r="B27264" t="str">
            <v>SANTIAGO RODRÍGUEZ RIVAS</v>
          </cell>
        </row>
        <row r="27265">
          <cell r="B27265" t="str">
            <v>INGENIERO CIVIL PRESUPUESTADOR</v>
          </cell>
        </row>
        <row r="27266">
          <cell r="B27266" t="str">
            <v xml:space="preserve">COSTOS Y PRESUPUESTOS </v>
          </cell>
        </row>
        <row r="27267">
          <cell r="B27267" t="str">
            <v>M.P. 161037-0500005 TLM</v>
          </cell>
          <cell r="C27267" t="str">
            <v>ACTIVIDAD No  - PÁGINA 2</v>
          </cell>
        </row>
        <row r="27268">
          <cell r="A27268" t="str">
            <v>DEPARTAMENTO DE ANTIOQUIA</v>
          </cell>
        </row>
        <row r="27269">
          <cell r="A27269" t="str">
            <v>MUNICIPIO DE BRICEÑO</v>
          </cell>
        </row>
        <row r="27270">
          <cell r="A27270" t="str">
            <v>PROYECTO: PLANTA DE BENEFICIO ANIMAL DEL MUNICIPIO DE BRICEÑO - ANTIOQUIA</v>
          </cell>
        </row>
        <row r="27272">
          <cell r="A27272" t="str">
            <v>MEMORIAS DE OBRA</v>
          </cell>
        </row>
        <row r="27274">
          <cell r="A27274" t="str">
            <v>No.</v>
          </cell>
          <cell r="B27274" t="str">
            <v>DESCRIPCIÓN</v>
          </cell>
          <cell r="F27274" t="str">
            <v>ÍTEM DE PAGO</v>
          </cell>
          <cell r="G27274" t="str">
            <v>UNIDAD</v>
          </cell>
          <cell r="H27274" t="str">
            <v>CANTIDAD</v>
          </cell>
        </row>
        <row r="27275">
          <cell r="B27275" t="str">
            <v/>
          </cell>
          <cell r="F27275" t="str">
            <v/>
          </cell>
          <cell r="G27275" t="str">
            <v/>
          </cell>
          <cell r="H27275" t="str">
            <v/>
          </cell>
        </row>
        <row r="27277">
          <cell r="A27277" t="str">
            <v>DETALLE</v>
          </cell>
          <cell r="C27277" t="str">
            <v>FACTOR</v>
          </cell>
          <cell r="D27277" t="str">
            <v>CANTIDAD</v>
          </cell>
          <cell r="E27277" t="str">
            <v>A (ML)</v>
          </cell>
          <cell r="F27277" t="str">
            <v>B (M2)</v>
          </cell>
          <cell r="G27277" t="str">
            <v>C (M3)</v>
          </cell>
          <cell r="H27277" t="str">
            <v>TOTAL</v>
          </cell>
        </row>
        <row r="27278">
          <cell r="H27278" t="str">
            <v/>
          </cell>
        </row>
        <row r="27279">
          <cell r="H27279" t="str">
            <v/>
          </cell>
        </row>
        <row r="27280">
          <cell r="H27280" t="str">
            <v/>
          </cell>
        </row>
        <row r="27281">
          <cell r="H27281" t="str">
            <v/>
          </cell>
        </row>
        <row r="27282">
          <cell r="H27282" t="str">
            <v/>
          </cell>
        </row>
        <row r="27283">
          <cell r="H27283" t="str">
            <v/>
          </cell>
        </row>
        <row r="27284">
          <cell r="H27284" t="str">
            <v/>
          </cell>
        </row>
        <row r="27285">
          <cell r="H27285" t="str">
            <v/>
          </cell>
        </row>
        <row r="27286">
          <cell r="H27286" t="str">
            <v/>
          </cell>
        </row>
        <row r="27287">
          <cell r="H27287" t="str">
            <v/>
          </cell>
        </row>
        <row r="27288">
          <cell r="H27288" t="str">
            <v/>
          </cell>
        </row>
        <row r="27289">
          <cell r="H27289" t="str">
            <v/>
          </cell>
        </row>
        <row r="27290">
          <cell r="H27290" t="str">
            <v/>
          </cell>
        </row>
        <row r="27291">
          <cell r="H27291" t="str">
            <v/>
          </cell>
        </row>
        <row r="27292">
          <cell r="H27292" t="str">
            <v/>
          </cell>
        </row>
        <row r="27293">
          <cell r="H27293" t="str">
            <v/>
          </cell>
        </row>
        <row r="27294">
          <cell r="H27294" t="str">
            <v/>
          </cell>
        </row>
        <row r="27295">
          <cell r="H27295" t="str">
            <v/>
          </cell>
        </row>
        <row r="27296">
          <cell r="H27296" t="str">
            <v/>
          </cell>
        </row>
        <row r="27297">
          <cell r="H27297" t="str">
            <v/>
          </cell>
        </row>
        <row r="27298">
          <cell r="H27298" t="str">
            <v/>
          </cell>
        </row>
        <row r="27299">
          <cell r="H27299" t="str">
            <v/>
          </cell>
        </row>
        <row r="27300">
          <cell r="H27300" t="str">
            <v/>
          </cell>
        </row>
        <row r="27301">
          <cell r="H27301" t="str">
            <v/>
          </cell>
        </row>
        <row r="27302">
          <cell r="H27302" t="str">
            <v/>
          </cell>
        </row>
        <row r="27303">
          <cell r="H27303" t="str">
            <v/>
          </cell>
        </row>
        <row r="27304">
          <cell r="H27304" t="str">
            <v/>
          </cell>
        </row>
        <row r="27305">
          <cell r="H27305" t="str">
            <v/>
          </cell>
        </row>
        <row r="27306">
          <cell r="H27306" t="str">
            <v/>
          </cell>
        </row>
        <row r="27307">
          <cell r="H27307" t="str">
            <v/>
          </cell>
        </row>
        <row r="27308">
          <cell r="H27308" t="str">
            <v/>
          </cell>
        </row>
        <row r="27309">
          <cell r="A27309" t="str">
            <v>ACTIVIDAD No  - PÁGINA 1</v>
          </cell>
        </row>
        <row r="27310">
          <cell r="H27310" t="str">
            <v/>
          </cell>
        </row>
        <row r="27311">
          <cell r="H27311" t="str">
            <v/>
          </cell>
        </row>
        <row r="27312">
          <cell r="H27312" t="str">
            <v/>
          </cell>
        </row>
        <row r="27313">
          <cell r="H27313" t="str">
            <v/>
          </cell>
        </row>
        <row r="27314">
          <cell r="H27314" t="str">
            <v/>
          </cell>
        </row>
        <row r="27315">
          <cell r="H27315" t="str">
            <v/>
          </cell>
        </row>
        <row r="27316">
          <cell r="H27316" t="str">
            <v/>
          </cell>
        </row>
        <row r="27317">
          <cell r="H27317" t="str">
            <v/>
          </cell>
        </row>
        <row r="27318">
          <cell r="H27318" t="str">
            <v/>
          </cell>
        </row>
        <row r="27319">
          <cell r="H27319" t="str">
            <v/>
          </cell>
        </row>
        <row r="27320">
          <cell r="H27320" t="str">
            <v/>
          </cell>
        </row>
        <row r="27321">
          <cell r="H27321" t="str">
            <v/>
          </cell>
        </row>
        <row r="27322">
          <cell r="H27322" t="str">
            <v/>
          </cell>
        </row>
        <row r="27323">
          <cell r="H27323" t="str">
            <v/>
          </cell>
        </row>
        <row r="27324">
          <cell r="H27324" t="str">
            <v/>
          </cell>
        </row>
        <row r="27325">
          <cell r="H27325" t="str">
            <v/>
          </cell>
        </row>
        <row r="27326">
          <cell r="H27326" t="str">
            <v/>
          </cell>
        </row>
        <row r="27327">
          <cell r="A27327" t="str">
            <v xml:space="preserve">CANTIDAD TOTAL ACTIVIDAD No </v>
          </cell>
          <cell r="H27327" t="str">
            <v/>
          </cell>
        </row>
        <row r="27328">
          <cell r="A27328" t="str">
            <v>INSERTE PLANO, GRÁFICO O ESQUEMA AQUÍ</v>
          </cell>
        </row>
        <row r="27351">
          <cell r="B27351" t="str">
            <v>SANTIAGO RODRÍGUEZ RIVAS</v>
          </cell>
        </row>
        <row r="27352">
          <cell r="B27352" t="str">
            <v>INGENIERO CIVIL PRESUPUESTADOR</v>
          </cell>
        </row>
        <row r="27353">
          <cell r="B27353" t="str">
            <v xml:space="preserve">COSTOS Y PRESUPUESTOS </v>
          </cell>
        </row>
        <row r="27354">
          <cell r="B27354" t="str">
            <v>M.P. 161037-0500005 TLM</v>
          </cell>
          <cell r="C27354" t="str">
            <v>ACTIVIDAD No  - PÁGINA 2</v>
          </cell>
        </row>
        <row r="27355">
          <cell r="A27355" t="str">
            <v>DEPARTAMENTO DE ANTIOQUIA</v>
          </cell>
        </row>
        <row r="27356">
          <cell r="A27356" t="str">
            <v>MUNICIPIO DE BRICEÑO</v>
          </cell>
        </row>
        <row r="27357">
          <cell r="A27357" t="str">
            <v>PROYECTO: PLANTA DE BENEFICIO ANIMAL DEL MUNICIPIO DE BRICEÑO - ANTIOQUIA</v>
          </cell>
        </row>
        <row r="27359">
          <cell r="A27359" t="str">
            <v>MEMORIAS DE OBRA</v>
          </cell>
        </row>
        <row r="27361">
          <cell r="A27361" t="str">
            <v>No.</v>
          </cell>
          <cell r="B27361" t="str">
            <v>DESCRIPCIÓN</v>
          </cell>
          <cell r="F27361" t="str">
            <v>ÍTEM DE PAGO</v>
          </cell>
          <cell r="G27361" t="str">
            <v>UNIDAD</v>
          </cell>
          <cell r="H27361" t="str">
            <v>CANTIDAD</v>
          </cell>
        </row>
        <row r="27362">
          <cell r="B27362" t="str">
            <v/>
          </cell>
          <cell r="F27362" t="str">
            <v/>
          </cell>
          <cell r="G27362" t="str">
            <v/>
          </cell>
          <cell r="H27362" t="str">
            <v/>
          </cell>
        </row>
        <row r="27364">
          <cell r="A27364" t="str">
            <v>DETALLE</v>
          </cell>
          <cell r="C27364" t="str">
            <v>FACTOR</v>
          </cell>
          <cell r="D27364" t="str">
            <v>CANTIDAD</v>
          </cell>
          <cell r="E27364" t="str">
            <v>A (ML)</v>
          </cell>
          <cell r="F27364" t="str">
            <v>B (M2)</v>
          </cell>
          <cell r="G27364" t="str">
            <v>C (M3)</v>
          </cell>
          <cell r="H27364" t="str">
            <v>TOTAL</v>
          </cell>
        </row>
        <row r="27365">
          <cell r="H27365" t="str">
            <v/>
          </cell>
        </row>
        <row r="27366">
          <cell r="H27366" t="str">
            <v/>
          </cell>
        </row>
        <row r="27367">
          <cell r="H27367" t="str">
            <v/>
          </cell>
        </row>
        <row r="27368">
          <cell r="H27368" t="str">
            <v/>
          </cell>
        </row>
        <row r="27369">
          <cell r="H27369" t="str">
            <v/>
          </cell>
        </row>
        <row r="27370">
          <cell r="H27370" t="str">
            <v/>
          </cell>
        </row>
        <row r="27371">
          <cell r="H27371" t="str">
            <v/>
          </cell>
        </row>
        <row r="27372">
          <cell r="H27372" t="str">
            <v/>
          </cell>
        </row>
        <row r="27373">
          <cell r="H27373" t="str">
            <v/>
          </cell>
        </row>
        <row r="27374">
          <cell r="H27374" t="str">
            <v/>
          </cell>
        </row>
        <row r="27375">
          <cell r="H27375" t="str">
            <v/>
          </cell>
        </row>
        <row r="27376">
          <cell r="H27376" t="str">
            <v/>
          </cell>
        </row>
        <row r="27377">
          <cell r="H27377" t="str">
            <v/>
          </cell>
        </row>
        <row r="27378">
          <cell r="H27378" t="str">
            <v/>
          </cell>
        </row>
        <row r="27379">
          <cell r="H27379" t="str">
            <v/>
          </cell>
        </row>
        <row r="27380">
          <cell r="H27380" t="str">
            <v/>
          </cell>
        </row>
        <row r="27381">
          <cell r="H27381" t="str">
            <v/>
          </cell>
        </row>
        <row r="27382">
          <cell r="H27382" t="str">
            <v/>
          </cell>
        </row>
        <row r="27383">
          <cell r="H27383" t="str">
            <v/>
          </cell>
        </row>
        <row r="27384">
          <cell r="H27384" t="str">
            <v/>
          </cell>
        </row>
        <row r="27385">
          <cell r="H27385" t="str">
            <v/>
          </cell>
        </row>
        <row r="27386">
          <cell r="H27386" t="str">
            <v/>
          </cell>
        </row>
        <row r="27387">
          <cell r="H27387" t="str">
            <v/>
          </cell>
        </row>
        <row r="27388">
          <cell r="H27388" t="str">
            <v/>
          </cell>
        </row>
        <row r="27389">
          <cell r="H27389" t="str">
            <v/>
          </cell>
        </row>
        <row r="27390">
          <cell r="H27390" t="str">
            <v/>
          </cell>
        </row>
        <row r="27391">
          <cell r="H27391" t="str">
            <v/>
          </cell>
        </row>
        <row r="27392">
          <cell r="H27392" t="str">
            <v/>
          </cell>
        </row>
        <row r="27393">
          <cell r="H27393" t="str">
            <v/>
          </cell>
        </row>
        <row r="27394">
          <cell r="H27394" t="str">
            <v/>
          </cell>
        </row>
        <row r="27395">
          <cell r="H27395" t="str">
            <v/>
          </cell>
        </row>
        <row r="27396">
          <cell r="A27396" t="str">
            <v>ACTIVIDAD No  - PÁGINA 1</v>
          </cell>
        </row>
        <row r="27397">
          <cell r="H27397" t="str">
            <v/>
          </cell>
        </row>
        <row r="27398">
          <cell r="H27398" t="str">
            <v/>
          </cell>
        </row>
        <row r="27399">
          <cell r="H27399" t="str">
            <v/>
          </cell>
        </row>
        <row r="27400">
          <cell r="H27400" t="str">
            <v/>
          </cell>
        </row>
        <row r="27401">
          <cell r="H27401" t="str">
            <v/>
          </cell>
        </row>
        <row r="27402">
          <cell r="H27402" t="str">
            <v/>
          </cell>
        </row>
        <row r="27403">
          <cell r="H27403" t="str">
            <v/>
          </cell>
        </row>
        <row r="27404">
          <cell r="H27404" t="str">
            <v/>
          </cell>
        </row>
        <row r="27405">
          <cell r="H27405" t="str">
            <v/>
          </cell>
        </row>
        <row r="27406">
          <cell r="H27406" t="str">
            <v/>
          </cell>
        </row>
        <row r="27407">
          <cell r="H27407" t="str">
            <v/>
          </cell>
        </row>
        <row r="27408">
          <cell r="H27408" t="str">
            <v/>
          </cell>
        </row>
        <row r="27409">
          <cell r="H27409" t="str">
            <v/>
          </cell>
        </row>
        <row r="27410">
          <cell r="H27410" t="str">
            <v/>
          </cell>
        </row>
        <row r="27411">
          <cell r="H27411" t="str">
            <v/>
          </cell>
        </row>
        <row r="27412">
          <cell r="H27412" t="str">
            <v/>
          </cell>
        </row>
        <row r="27413">
          <cell r="H27413" t="str">
            <v/>
          </cell>
        </row>
        <row r="27414">
          <cell r="A27414" t="str">
            <v xml:space="preserve">CANTIDAD TOTAL ACTIVIDAD No </v>
          </cell>
          <cell r="H27414" t="str">
            <v/>
          </cell>
        </row>
        <row r="27415">
          <cell r="A27415" t="str">
            <v>INSERTE PLANO, GRÁFICO O ESQUEMA AQUÍ</v>
          </cell>
        </row>
        <row r="27438">
          <cell r="B27438" t="str">
            <v>SANTIAGO RODRÍGUEZ RIVAS</v>
          </cell>
        </row>
        <row r="27439">
          <cell r="B27439" t="str">
            <v>INGENIERO CIVIL PRESUPUESTADOR</v>
          </cell>
        </row>
        <row r="27440">
          <cell r="B27440" t="str">
            <v xml:space="preserve">COSTOS Y PRESUPUESTOS </v>
          </cell>
        </row>
        <row r="27441">
          <cell r="B27441" t="str">
            <v>M.P. 161037-0500005 TLM</v>
          </cell>
          <cell r="C27441" t="str">
            <v>ACTIVIDAD No  - PÁGINA 2</v>
          </cell>
        </row>
        <row r="27442">
          <cell r="A27442" t="str">
            <v>DEPARTAMENTO DE ANTIOQUIA</v>
          </cell>
        </row>
        <row r="27443">
          <cell r="A27443" t="str">
            <v>MUNICIPIO DE BRICEÑO</v>
          </cell>
        </row>
        <row r="27444">
          <cell r="A27444" t="str">
            <v>PROYECTO: PLANTA DE BENEFICIO ANIMAL DEL MUNICIPIO DE BRICEÑO - ANTIOQUIA</v>
          </cell>
        </row>
        <row r="27446">
          <cell r="A27446" t="str">
            <v>MEMORIAS DE OBRA</v>
          </cell>
        </row>
        <row r="27448">
          <cell r="A27448" t="str">
            <v>No.</v>
          </cell>
          <cell r="B27448" t="str">
            <v>DESCRIPCIÓN</v>
          </cell>
          <cell r="F27448" t="str">
            <v>ÍTEM DE PAGO</v>
          </cell>
          <cell r="G27448" t="str">
            <v>UNIDAD</v>
          </cell>
          <cell r="H27448" t="str">
            <v>CANTIDAD</v>
          </cell>
        </row>
        <row r="27449">
          <cell r="B27449" t="str">
            <v/>
          </cell>
          <cell r="F27449" t="str">
            <v/>
          </cell>
          <cell r="G27449" t="str">
            <v/>
          </cell>
          <cell r="H27449" t="str">
            <v/>
          </cell>
        </row>
        <row r="27451">
          <cell r="A27451" t="str">
            <v>DETALLE</v>
          </cell>
          <cell r="C27451" t="str">
            <v>FACTOR</v>
          </cell>
          <cell r="D27451" t="str">
            <v>CANTIDAD</v>
          </cell>
          <cell r="E27451" t="str">
            <v>A (ML)</v>
          </cell>
          <cell r="F27451" t="str">
            <v>B (M2)</v>
          </cell>
          <cell r="G27451" t="str">
            <v>C (M3)</v>
          </cell>
          <cell r="H27451" t="str">
            <v>TOTAL</v>
          </cell>
        </row>
        <row r="27452">
          <cell r="H27452" t="str">
            <v/>
          </cell>
        </row>
        <row r="27453">
          <cell r="H27453" t="str">
            <v/>
          </cell>
        </row>
        <row r="27454">
          <cell r="H27454" t="str">
            <v/>
          </cell>
        </row>
        <row r="27455">
          <cell r="H27455" t="str">
            <v/>
          </cell>
        </row>
        <row r="27456">
          <cell r="H27456" t="str">
            <v/>
          </cell>
        </row>
        <row r="27457">
          <cell r="H27457" t="str">
            <v/>
          </cell>
        </row>
        <row r="27458">
          <cell r="H27458" t="str">
            <v/>
          </cell>
        </row>
        <row r="27459">
          <cell r="H27459" t="str">
            <v/>
          </cell>
        </row>
        <row r="27460">
          <cell r="H27460" t="str">
            <v/>
          </cell>
        </row>
        <row r="27461">
          <cell r="H27461" t="str">
            <v/>
          </cell>
        </row>
        <row r="27462">
          <cell r="H27462" t="str">
            <v/>
          </cell>
        </row>
        <row r="27463">
          <cell r="H27463" t="str">
            <v/>
          </cell>
        </row>
        <row r="27464">
          <cell r="H27464" t="str">
            <v/>
          </cell>
        </row>
        <row r="27465">
          <cell r="H27465" t="str">
            <v/>
          </cell>
        </row>
        <row r="27466">
          <cell r="H27466" t="str">
            <v/>
          </cell>
        </row>
        <row r="27467">
          <cell r="H27467" t="str">
            <v/>
          </cell>
        </row>
        <row r="27468">
          <cell r="H27468" t="str">
            <v/>
          </cell>
        </row>
        <row r="27469">
          <cell r="H27469" t="str">
            <v/>
          </cell>
        </row>
        <row r="27470">
          <cell r="H27470" t="str">
            <v/>
          </cell>
        </row>
        <row r="27471">
          <cell r="H27471" t="str">
            <v/>
          </cell>
        </row>
        <row r="27472">
          <cell r="H27472" t="str">
            <v/>
          </cell>
        </row>
        <row r="27473">
          <cell r="H27473" t="str">
            <v/>
          </cell>
        </row>
        <row r="27474">
          <cell r="H27474" t="str">
            <v/>
          </cell>
        </row>
        <row r="27475">
          <cell r="H27475" t="str">
            <v/>
          </cell>
        </row>
        <row r="27476">
          <cell r="H27476" t="str">
            <v/>
          </cell>
        </row>
        <row r="27477">
          <cell r="H27477" t="str">
            <v/>
          </cell>
        </row>
        <row r="27478">
          <cell r="H27478" t="str">
            <v/>
          </cell>
        </row>
        <row r="27479">
          <cell r="H27479" t="str">
            <v/>
          </cell>
        </row>
        <row r="27480">
          <cell r="H27480" t="str">
            <v/>
          </cell>
        </row>
        <row r="27481">
          <cell r="H27481" t="str">
            <v/>
          </cell>
        </row>
        <row r="27482">
          <cell r="H27482" t="str">
            <v/>
          </cell>
        </row>
        <row r="27483">
          <cell r="A27483" t="str">
            <v>ACTIVIDAD No  - PÁGINA 1</v>
          </cell>
        </row>
        <row r="27484">
          <cell r="H27484" t="str">
            <v/>
          </cell>
        </row>
        <row r="27485">
          <cell r="H27485" t="str">
            <v/>
          </cell>
        </row>
        <row r="27486">
          <cell r="H27486" t="str">
            <v/>
          </cell>
        </row>
        <row r="27487">
          <cell r="H27487" t="str">
            <v/>
          </cell>
        </row>
        <row r="27488">
          <cell r="H27488" t="str">
            <v/>
          </cell>
        </row>
        <row r="27489">
          <cell r="H27489" t="str">
            <v/>
          </cell>
        </row>
        <row r="27490">
          <cell r="H27490" t="str">
            <v/>
          </cell>
        </row>
        <row r="27491">
          <cell r="H27491" t="str">
            <v/>
          </cell>
        </row>
        <row r="27492">
          <cell r="H27492" t="str">
            <v/>
          </cell>
        </row>
        <row r="27493">
          <cell r="H27493" t="str">
            <v/>
          </cell>
        </row>
        <row r="27494">
          <cell r="H27494" t="str">
            <v/>
          </cell>
        </row>
        <row r="27495">
          <cell r="H27495" t="str">
            <v/>
          </cell>
        </row>
        <row r="27496">
          <cell r="H27496" t="str">
            <v/>
          </cell>
        </row>
        <row r="27497">
          <cell r="H27497" t="str">
            <v/>
          </cell>
        </row>
        <row r="27498">
          <cell r="H27498" t="str">
            <v/>
          </cell>
        </row>
        <row r="27499">
          <cell r="H27499" t="str">
            <v/>
          </cell>
        </row>
        <row r="27500">
          <cell r="H27500" t="str">
            <v/>
          </cell>
        </row>
        <row r="27501">
          <cell r="A27501" t="str">
            <v xml:space="preserve">CANTIDAD TOTAL ACTIVIDAD No </v>
          </cell>
          <cell r="H27501" t="str">
            <v/>
          </cell>
        </row>
        <row r="27502">
          <cell r="A27502" t="str">
            <v>INSERTE PLANO, GRÁFICO O ESQUEMA AQUÍ</v>
          </cell>
        </row>
        <row r="27525">
          <cell r="B27525" t="str">
            <v>SANTIAGO RODRÍGUEZ RIVAS</v>
          </cell>
        </row>
        <row r="27526">
          <cell r="B27526" t="str">
            <v>INGENIERO CIVIL PRESUPUESTADOR</v>
          </cell>
        </row>
        <row r="27527">
          <cell r="B27527" t="str">
            <v xml:space="preserve">COSTOS Y PRESUPUESTOS </v>
          </cell>
        </row>
        <row r="27528">
          <cell r="B27528" t="str">
            <v>M.P. 161037-0500005 TLM</v>
          </cell>
          <cell r="C27528" t="str">
            <v>ACTIVIDAD No  - PÁGINA 2</v>
          </cell>
        </row>
        <row r="27529">
          <cell r="A27529" t="str">
            <v>DEPARTAMENTO DE ANTIOQUIA</v>
          </cell>
        </row>
        <row r="27530">
          <cell r="A27530" t="str">
            <v>MUNICIPIO DE BRICEÑO</v>
          </cell>
        </row>
        <row r="27531">
          <cell r="A27531" t="str">
            <v>PROYECTO: PLANTA DE BENEFICIO ANIMAL DEL MUNICIPIO DE BRICEÑO - ANTIOQUIA</v>
          </cell>
        </row>
        <row r="27533">
          <cell r="A27533" t="str">
            <v>MEMORIAS DE OBRA</v>
          </cell>
        </row>
        <row r="27535">
          <cell r="A27535" t="str">
            <v>No.</v>
          </cell>
          <cell r="B27535" t="str">
            <v>DESCRIPCIÓN</v>
          </cell>
          <cell r="F27535" t="str">
            <v>ÍTEM DE PAGO</v>
          </cell>
          <cell r="G27535" t="str">
            <v>UNIDAD</v>
          </cell>
          <cell r="H27535" t="str">
            <v>CANTIDAD</v>
          </cell>
        </row>
        <row r="27536">
          <cell r="B27536" t="str">
            <v/>
          </cell>
          <cell r="F27536" t="str">
            <v/>
          </cell>
          <cell r="G27536" t="str">
            <v/>
          </cell>
          <cell r="H27536" t="str">
            <v/>
          </cell>
        </row>
        <row r="27538">
          <cell r="A27538" t="str">
            <v>DETALLE</v>
          </cell>
          <cell r="C27538" t="str">
            <v>FACTOR</v>
          </cell>
          <cell r="D27538" t="str">
            <v>CANTIDAD</v>
          </cell>
          <cell r="E27538" t="str">
            <v>A (ML)</v>
          </cell>
          <cell r="F27538" t="str">
            <v>B (M2)</v>
          </cell>
          <cell r="G27538" t="str">
            <v>C (M3)</v>
          </cell>
          <cell r="H27538" t="str">
            <v>TOTAL</v>
          </cell>
        </row>
        <row r="27539">
          <cell r="H27539" t="str">
            <v/>
          </cell>
        </row>
        <row r="27540">
          <cell r="H27540" t="str">
            <v/>
          </cell>
        </row>
        <row r="27541">
          <cell r="H27541" t="str">
            <v/>
          </cell>
        </row>
        <row r="27542">
          <cell r="H27542" t="str">
            <v/>
          </cell>
        </row>
        <row r="27543">
          <cell r="H27543" t="str">
            <v/>
          </cell>
        </row>
        <row r="27544">
          <cell r="H27544" t="str">
            <v/>
          </cell>
        </row>
        <row r="27545">
          <cell r="H27545" t="str">
            <v/>
          </cell>
        </row>
        <row r="27546">
          <cell r="H27546" t="str">
            <v/>
          </cell>
        </row>
        <row r="27547">
          <cell r="H27547" t="str">
            <v/>
          </cell>
        </row>
        <row r="27548">
          <cell r="H27548" t="str">
            <v/>
          </cell>
        </row>
        <row r="27549">
          <cell r="H27549" t="str">
            <v/>
          </cell>
        </row>
        <row r="27550">
          <cell r="H27550" t="str">
            <v/>
          </cell>
        </row>
        <row r="27551">
          <cell r="H27551" t="str">
            <v/>
          </cell>
        </row>
        <row r="27552">
          <cell r="H27552" t="str">
            <v/>
          </cell>
        </row>
        <row r="27553">
          <cell r="H27553" t="str">
            <v/>
          </cell>
        </row>
        <row r="27554">
          <cell r="H27554" t="str">
            <v/>
          </cell>
        </row>
        <row r="27555">
          <cell r="H27555" t="str">
            <v/>
          </cell>
        </row>
        <row r="27556">
          <cell r="H27556" t="str">
            <v/>
          </cell>
        </row>
        <row r="27557">
          <cell r="H27557" t="str">
            <v/>
          </cell>
        </row>
        <row r="27558">
          <cell r="H27558" t="str">
            <v/>
          </cell>
        </row>
        <row r="27559">
          <cell r="H27559" t="str">
            <v/>
          </cell>
        </row>
        <row r="27560">
          <cell r="H27560" t="str">
            <v/>
          </cell>
        </row>
        <row r="27561">
          <cell r="H27561" t="str">
            <v/>
          </cell>
        </row>
        <row r="27562">
          <cell r="H27562" t="str">
            <v/>
          </cell>
        </row>
        <row r="27563">
          <cell r="H27563" t="str">
            <v/>
          </cell>
        </row>
        <row r="27564">
          <cell r="H27564" t="str">
            <v/>
          </cell>
        </row>
        <row r="27565">
          <cell r="H27565" t="str">
            <v/>
          </cell>
        </row>
        <row r="27566">
          <cell r="H27566" t="str">
            <v/>
          </cell>
        </row>
        <row r="27567">
          <cell r="H27567" t="str">
            <v/>
          </cell>
        </row>
        <row r="27568">
          <cell r="H27568" t="str">
            <v/>
          </cell>
        </row>
        <row r="27569">
          <cell r="H27569" t="str">
            <v/>
          </cell>
        </row>
        <row r="27570">
          <cell r="H27570" t="str">
            <v/>
          </cell>
        </row>
        <row r="27571">
          <cell r="H27571" t="str">
            <v/>
          </cell>
        </row>
        <row r="27572">
          <cell r="A27572" t="str">
            <v>ACTIVIDAD No  - PÁGINA 1</v>
          </cell>
        </row>
        <row r="27573">
          <cell r="H27573" t="str">
            <v/>
          </cell>
        </row>
        <row r="27574">
          <cell r="H27574" t="str">
            <v/>
          </cell>
        </row>
        <row r="27575">
          <cell r="H27575" t="str">
            <v/>
          </cell>
        </row>
        <row r="27576">
          <cell r="H27576" t="str">
            <v/>
          </cell>
        </row>
        <row r="27577">
          <cell r="H27577" t="str">
            <v/>
          </cell>
        </row>
        <row r="27578">
          <cell r="H27578" t="str">
            <v/>
          </cell>
        </row>
        <row r="27579">
          <cell r="H27579" t="str">
            <v/>
          </cell>
        </row>
        <row r="27580">
          <cell r="H27580" t="str">
            <v/>
          </cell>
        </row>
        <row r="27581">
          <cell r="H27581" t="str">
            <v/>
          </cell>
        </row>
        <row r="27582">
          <cell r="H27582" t="str">
            <v/>
          </cell>
        </row>
        <row r="27583">
          <cell r="H27583" t="str">
            <v/>
          </cell>
        </row>
        <row r="27584">
          <cell r="H27584" t="str">
            <v/>
          </cell>
        </row>
        <row r="27585">
          <cell r="H27585" t="str">
            <v/>
          </cell>
        </row>
        <row r="27586">
          <cell r="H27586" t="str">
            <v/>
          </cell>
        </row>
        <row r="27587">
          <cell r="H27587" t="str">
            <v/>
          </cell>
        </row>
        <row r="27588">
          <cell r="H27588" t="str">
            <v/>
          </cell>
        </row>
        <row r="27589">
          <cell r="H27589" t="str">
            <v/>
          </cell>
        </row>
        <row r="27590">
          <cell r="A27590" t="str">
            <v xml:space="preserve">CANTIDAD TOTAL ACTIVIDAD No </v>
          </cell>
          <cell r="H27590" t="str">
            <v/>
          </cell>
        </row>
        <row r="27591">
          <cell r="A27591" t="str">
            <v>INSERTE PLANO, GRÁFICO O ESQUEMA AQUÍ</v>
          </cell>
        </row>
        <row r="27614">
          <cell r="B27614" t="str">
            <v>SANTIAGO RODRÍGUEZ RIVAS</v>
          </cell>
        </row>
        <row r="27615">
          <cell r="B27615" t="str">
            <v>INGENIERO CIVIL PRESUPUESTADOR</v>
          </cell>
        </row>
        <row r="27616">
          <cell r="B27616" t="str">
            <v xml:space="preserve">COSTOS Y PRESUPUESTOS </v>
          </cell>
        </row>
        <row r="27617">
          <cell r="B27617" t="str">
            <v>M.P. 161037-0500005 TLM</v>
          </cell>
          <cell r="C27617" t="str">
            <v>ACTIVIDAD No  - PÁGINA 2</v>
          </cell>
        </row>
        <row r="27618">
          <cell r="A27618" t="str">
            <v>DEPARTAMENTO DE ANTIOQUIA</v>
          </cell>
        </row>
        <row r="27619">
          <cell r="A27619" t="str">
            <v>MUNICIPIO DE BRICEÑO</v>
          </cell>
        </row>
        <row r="27620">
          <cell r="A27620" t="str">
            <v>PROYECTO: PLANTA DE BENEFICIO ANIMAL DEL MUNICIPIO DE BRICEÑO - ANTIOQUIA</v>
          </cell>
        </row>
        <row r="27622">
          <cell r="A27622" t="str">
            <v>MEMORIAS DE OBRA</v>
          </cell>
        </row>
        <row r="27624">
          <cell r="A27624" t="str">
            <v>No.</v>
          </cell>
          <cell r="B27624" t="str">
            <v>DESCRIPCIÓN</v>
          </cell>
          <cell r="F27624" t="str">
            <v>ÍTEM DE PAGO</v>
          </cell>
          <cell r="G27624" t="str">
            <v>UNIDAD</v>
          </cell>
          <cell r="H27624" t="str">
            <v>CANTIDAD</v>
          </cell>
        </row>
        <row r="27625">
          <cell r="B27625" t="str">
            <v/>
          </cell>
          <cell r="F27625" t="str">
            <v/>
          </cell>
          <cell r="G27625" t="str">
            <v/>
          </cell>
          <cell r="H27625" t="str">
            <v/>
          </cell>
        </row>
        <row r="27627">
          <cell r="A27627" t="str">
            <v>DETALLE</v>
          </cell>
          <cell r="C27627" t="str">
            <v>FACTOR</v>
          </cell>
          <cell r="D27627" t="str">
            <v>CANTIDAD</v>
          </cell>
          <cell r="E27627" t="str">
            <v>A (ML)</v>
          </cell>
          <cell r="F27627" t="str">
            <v>B (M2)</v>
          </cell>
          <cell r="G27627" t="str">
            <v>C (M3)</v>
          </cell>
          <cell r="H27627" t="str">
            <v>TOTAL</v>
          </cell>
        </row>
        <row r="27628">
          <cell r="H27628" t="str">
            <v/>
          </cell>
        </row>
        <row r="27629">
          <cell r="H27629" t="str">
            <v/>
          </cell>
        </row>
        <row r="27630">
          <cell r="H27630" t="str">
            <v/>
          </cell>
        </row>
        <row r="27631">
          <cell r="H27631" t="str">
            <v/>
          </cell>
        </row>
        <row r="27632">
          <cell r="H27632" t="str">
            <v/>
          </cell>
        </row>
        <row r="27633">
          <cell r="H27633" t="str">
            <v/>
          </cell>
        </row>
        <row r="27634">
          <cell r="H27634" t="str">
            <v/>
          </cell>
        </row>
        <row r="27635">
          <cell r="H27635" t="str">
            <v/>
          </cell>
        </row>
        <row r="27636">
          <cell r="H27636" t="str">
            <v/>
          </cell>
        </row>
        <row r="27637">
          <cell r="H27637" t="str">
            <v/>
          </cell>
        </row>
        <row r="27638">
          <cell r="H27638" t="str">
            <v/>
          </cell>
        </row>
        <row r="27639">
          <cell r="H27639" t="str">
            <v/>
          </cell>
        </row>
        <row r="27640">
          <cell r="H27640" t="str">
            <v/>
          </cell>
        </row>
        <row r="27641">
          <cell r="H27641" t="str">
            <v/>
          </cell>
        </row>
        <row r="27642">
          <cell r="H27642" t="str">
            <v/>
          </cell>
        </row>
        <row r="27643">
          <cell r="H27643" t="str">
            <v/>
          </cell>
        </row>
        <row r="27644">
          <cell r="H27644" t="str">
            <v/>
          </cell>
        </row>
        <row r="27645">
          <cell r="H27645" t="str">
            <v/>
          </cell>
        </row>
        <row r="27646">
          <cell r="H27646" t="str">
            <v/>
          </cell>
        </row>
        <row r="27647">
          <cell r="H27647" t="str">
            <v/>
          </cell>
        </row>
        <row r="27648">
          <cell r="H27648" t="str">
            <v/>
          </cell>
        </row>
        <row r="27649">
          <cell r="H27649" t="str">
            <v/>
          </cell>
        </row>
        <row r="27650">
          <cell r="H27650" t="str">
            <v/>
          </cell>
        </row>
        <row r="27651">
          <cell r="H27651" t="str">
            <v/>
          </cell>
        </row>
        <row r="27652">
          <cell r="H27652" t="str">
            <v/>
          </cell>
        </row>
        <row r="27653">
          <cell r="H27653" t="str">
            <v/>
          </cell>
        </row>
        <row r="27654">
          <cell r="H27654" t="str">
            <v/>
          </cell>
        </row>
        <row r="27655">
          <cell r="H27655" t="str">
            <v/>
          </cell>
        </row>
        <row r="27656">
          <cell r="H27656" t="str">
            <v/>
          </cell>
        </row>
        <row r="27657">
          <cell r="H27657" t="str">
            <v/>
          </cell>
        </row>
        <row r="27658">
          <cell r="H27658" t="str">
            <v/>
          </cell>
        </row>
        <row r="27659">
          <cell r="A27659" t="str">
            <v>ACTIVIDAD No  - PÁGINA 1</v>
          </cell>
        </row>
        <row r="27660">
          <cell r="H27660" t="str">
            <v/>
          </cell>
        </row>
        <row r="27661">
          <cell r="H27661" t="str">
            <v/>
          </cell>
        </row>
        <row r="27662">
          <cell r="H27662" t="str">
            <v/>
          </cell>
        </row>
        <row r="27663">
          <cell r="H27663" t="str">
            <v/>
          </cell>
        </row>
        <row r="27664">
          <cell r="H27664" t="str">
            <v/>
          </cell>
        </row>
        <row r="27665">
          <cell r="H27665" t="str">
            <v/>
          </cell>
        </row>
        <row r="27666">
          <cell r="H27666" t="str">
            <v/>
          </cell>
        </row>
        <row r="27667">
          <cell r="H27667" t="str">
            <v/>
          </cell>
        </row>
        <row r="27668">
          <cell r="H27668" t="str">
            <v/>
          </cell>
        </row>
        <row r="27669">
          <cell r="H27669" t="str">
            <v/>
          </cell>
        </row>
        <row r="27670">
          <cell r="H27670" t="str">
            <v/>
          </cell>
        </row>
        <row r="27671">
          <cell r="H27671" t="str">
            <v/>
          </cell>
        </row>
        <row r="27672">
          <cell r="H27672" t="str">
            <v/>
          </cell>
        </row>
        <row r="27673">
          <cell r="H27673" t="str">
            <v/>
          </cell>
        </row>
        <row r="27674">
          <cell r="H27674" t="str">
            <v/>
          </cell>
        </row>
        <row r="27675">
          <cell r="H27675" t="str">
            <v/>
          </cell>
        </row>
        <row r="27676">
          <cell r="H27676" t="str">
            <v/>
          </cell>
        </row>
        <row r="27677">
          <cell r="A27677" t="str">
            <v xml:space="preserve">CANTIDAD TOTAL ACTIVIDAD No </v>
          </cell>
          <cell r="H27677" t="str">
            <v/>
          </cell>
        </row>
        <row r="27678">
          <cell r="A27678" t="str">
            <v>INSERTE PLANO, GRÁFICO O ESQUEMA AQUÍ</v>
          </cell>
        </row>
        <row r="27701">
          <cell r="B27701" t="str">
            <v>SANTIAGO RODRÍGUEZ RIVAS</v>
          </cell>
        </row>
        <row r="27702">
          <cell r="B27702" t="str">
            <v>INGENIERO CIVIL PRESUPUESTADOR</v>
          </cell>
        </row>
        <row r="27703">
          <cell r="B27703" t="str">
            <v xml:space="preserve">COSTOS Y PRESUPUESTOS </v>
          </cell>
        </row>
        <row r="27704">
          <cell r="B27704" t="str">
            <v>M.P. 161037-0500005 TLM</v>
          </cell>
          <cell r="C27704" t="str">
            <v>ACTIVIDAD No  - PÁGINA 2</v>
          </cell>
        </row>
        <row r="27705">
          <cell r="A27705" t="str">
            <v>DEPARTAMENTO DE ANTIOQUIA</v>
          </cell>
        </row>
        <row r="27706">
          <cell r="A27706" t="str">
            <v>MUNICIPIO DE BRICEÑO</v>
          </cell>
        </row>
        <row r="27707">
          <cell r="A27707" t="str">
            <v>PROYECTO: PLANTA DE BENEFICIO ANIMAL DEL MUNICIPIO DE BRICEÑO - ANTIOQUIA</v>
          </cell>
        </row>
        <row r="27709">
          <cell r="A27709" t="str">
            <v>MEMORIAS DE OBRA</v>
          </cell>
        </row>
        <row r="27711">
          <cell r="A27711" t="str">
            <v>No.</v>
          </cell>
          <cell r="B27711" t="str">
            <v>DESCRIPCIÓN</v>
          </cell>
          <cell r="F27711" t="str">
            <v>ÍTEM DE PAGO</v>
          </cell>
          <cell r="G27711" t="str">
            <v>UNIDAD</v>
          </cell>
          <cell r="H27711" t="str">
            <v>CANTIDAD</v>
          </cell>
        </row>
        <row r="27712">
          <cell r="B27712" t="str">
            <v/>
          </cell>
          <cell r="F27712" t="str">
            <v/>
          </cell>
          <cell r="G27712" t="str">
            <v/>
          </cell>
          <cell r="H27712" t="str">
            <v/>
          </cell>
        </row>
        <row r="27714">
          <cell r="A27714" t="str">
            <v>DETALLE</v>
          </cell>
          <cell r="C27714" t="str">
            <v>FACTOR</v>
          </cell>
          <cell r="D27714" t="str">
            <v>CANTIDAD</v>
          </cell>
          <cell r="E27714" t="str">
            <v>A (ML)</v>
          </cell>
          <cell r="F27714" t="str">
            <v>B (M2)</v>
          </cell>
          <cell r="G27714" t="str">
            <v>C (M3)</v>
          </cell>
          <cell r="H27714" t="str">
            <v>TOTAL</v>
          </cell>
        </row>
        <row r="27715">
          <cell r="H27715" t="str">
            <v/>
          </cell>
        </row>
        <row r="27716">
          <cell r="H27716" t="str">
            <v/>
          </cell>
        </row>
        <row r="27717">
          <cell r="H27717" t="str">
            <v/>
          </cell>
        </row>
        <row r="27718">
          <cell r="H27718" t="str">
            <v/>
          </cell>
        </row>
        <row r="27719">
          <cell r="H27719" t="str">
            <v/>
          </cell>
        </row>
        <row r="27720">
          <cell r="H27720" t="str">
            <v/>
          </cell>
        </row>
        <row r="27721">
          <cell r="H27721" t="str">
            <v/>
          </cell>
        </row>
        <row r="27722">
          <cell r="H27722" t="str">
            <v/>
          </cell>
        </row>
        <row r="27723">
          <cell r="H27723" t="str">
            <v/>
          </cell>
        </row>
        <row r="27724">
          <cell r="H27724" t="str">
            <v/>
          </cell>
        </row>
        <row r="27725">
          <cell r="H27725" t="str">
            <v/>
          </cell>
        </row>
        <row r="27726">
          <cell r="H27726" t="str">
            <v/>
          </cell>
        </row>
        <row r="27727">
          <cell r="H27727" t="str">
            <v/>
          </cell>
        </row>
        <row r="27728">
          <cell r="H27728" t="str">
            <v/>
          </cell>
        </row>
        <row r="27729">
          <cell r="H27729" t="str">
            <v/>
          </cell>
        </row>
        <row r="27730">
          <cell r="H27730" t="str">
            <v/>
          </cell>
        </row>
        <row r="27731">
          <cell r="H27731" t="str">
            <v/>
          </cell>
        </row>
        <row r="27732">
          <cell r="H27732" t="str">
            <v/>
          </cell>
        </row>
        <row r="27733">
          <cell r="H27733" t="str">
            <v/>
          </cell>
        </row>
        <row r="27734">
          <cell r="H27734" t="str">
            <v/>
          </cell>
        </row>
        <row r="27735">
          <cell r="H27735" t="str">
            <v/>
          </cell>
        </row>
        <row r="27736">
          <cell r="H27736" t="str">
            <v/>
          </cell>
        </row>
        <row r="27737">
          <cell r="H27737" t="str">
            <v/>
          </cell>
        </row>
        <row r="27738">
          <cell r="H27738" t="str">
            <v/>
          </cell>
        </row>
        <row r="27739">
          <cell r="H27739" t="str">
            <v/>
          </cell>
        </row>
        <row r="27740">
          <cell r="H27740" t="str">
            <v/>
          </cell>
        </row>
        <row r="27741">
          <cell r="H27741" t="str">
            <v/>
          </cell>
        </row>
        <row r="27742">
          <cell r="H27742" t="str">
            <v/>
          </cell>
        </row>
        <row r="27743">
          <cell r="H27743" t="str">
            <v/>
          </cell>
        </row>
        <row r="27744">
          <cell r="H27744" t="str">
            <v/>
          </cell>
        </row>
        <row r="27745">
          <cell r="H27745" t="str">
            <v/>
          </cell>
        </row>
        <row r="27746">
          <cell r="A27746" t="str">
            <v>ACTIVIDAD No  - PÁGINA 1</v>
          </cell>
        </row>
        <row r="27747">
          <cell r="H27747" t="str">
            <v/>
          </cell>
        </row>
        <row r="27748">
          <cell r="H27748" t="str">
            <v/>
          </cell>
        </row>
        <row r="27749">
          <cell r="H27749" t="str">
            <v/>
          </cell>
        </row>
        <row r="27750">
          <cell r="H27750" t="str">
            <v/>
          </cell>
        </row>
        <row r="27751">
          <cell r="H27751" t="str">
            <v/>
          </cell>
        </row>
        <row r="27752">
          <cell r="H27752" t="str">
            <v/>
          </cell>
        </row>
        <row r="27753">
          <cell r="H27753" t="str">
            <v/>
          </cell>
        </row>
        <row r="27754">
          <cell r="H27754" t="str">
            <v/>
          </cell>
        </row>
        <row r="27755">
          <cell r="H27755" t="str">
            <v/>
          </cell>
        </row>
        <row r="27756">
          <cell r="H27756" t="str">
            <v/>
          </cell>
        </row>
        <row r="27757">
          <cell r="H27757" t="str">
            <v/>
          </cell>
        </row>
        <row r="27758">
          <cell r="H27758" t="str">
            <v/>
          </cell>
        </row>
        <row r="27759">
          <cell r="H27759" t="str">
            <v/>
          </cell>
        </row>
        <row r="27760">
          <cell r="H27760" t="str">
            <v/>
          </cell>
        </row>
        <row r="27761">
          <cell r="H27761" t="str">
            <v/>
          </cell>
        </row>
        <row r="27762">
          <cell r="H27762" t="str">
            <v/>
          </cell>
        </row>
        <row r="27763">
          <cell r="H27763" t="str">
            <v/>
          </cell>
        </row>
        <row r="27764">
          <cell r="A27764" t="str">
            <v xml:space="preserve">CANTIDAD TOTAL ACTIVIDAD No </v>
          </cell>
          <cell r="H27764" t="str">
            <v/>
          </cell>
        </row>
        <row r="27765">
          <cell r="A27765" t="str">
            <v>INSERTE PLANO, GRÁFICO O ESQUEMA AQUÍ</v>
          </cell>
        </row>
        <row r="27788">
          <cell r="B27788" t="str">
            <v>SANTIAGO RODRÍGUEZ RIVAS</v>
          </cell>
        </row>
        <row r="27789">
          <cell r="B27789" t="str">
            <v>INGENIERO CIVIL PRESUPUESTADOR</v>
          </cell>
        </row>
        <row r="27790">
          <cell r="B27790" t="str">
            <v xml:space="preserve">COSTOS Y PRESUPUESTOS </v>
          </cell>
        </row>
        <row r="27791">
          <cell r="B27791" t="str">
            <v>M.P. 161037-0500005 TLM</v>
          </cell>
          <cell r="C27791" t="str">
            <v>ACTIVIDAD No  - PÁGINA 2</v>
          </cell>
        </row>
        <row r="27792">
          <cell r="A27792" t="str">
            <v>DEPARTAMENTO DE ANTIOQUIA</v>
          </cell>
        </row>
        <row r="27793">
          <cell r="A27793" t="str">
            <v>MUNICIPIO DE BRICEÑO</v>
          </cell>
        </row>
        <row r="27794">
          <cell r="A27794" t="str">
            <v>PROYECTO: PLANTA DE BENEFICIO ANIMAL DEL MUNICIPIO DE BRICEÑO - ANTIOQUIA</v>
          </cell>
        </row>
        <row r="27796">
          <cell r="A27796" t="str">
            <v>MEMORIAS DE OBRA</v>
          </cell>
        </row>
        <row r="27798">
          <cell r="A27798" t="str">
            <v>No.</v>
          </cell>
          <cell r="B27798" t="str">
            <v>DESCRIPCIÓN</v>
          </cell>
          <cell r="F27798" t="str">
            <v>ÍTEM DE PAGO</v>
          </cell>
          <cell r="G27798" t="str">
            <v>UNIDAD</v>
          </cell>
          <cell r="H27798" t="str">
            <v>CANTIDAD</v>
          </cell>
        </row>
        <row r="27799">
          <cell r="B27799" t="str">
            <v/>
          </cell>
          <cell r="F27799" t="str">
            <v/>
          </cell>
          <cell r="G27799" t="str">
            <v/>
          </cell>
          <cell r="H27799" t="str">
            <v/>
          </cell>
        </row>
        <row r="27801">
          <cell r="A27801" t="str">
            <v>DETALLE</v>
          </cell>
          <cell r="C27801" t="str">
            <v>FACTOR</v>
          </cell>
          <cell r="D27801" t="str">
            <v>CANTIDAD</v>
          </cell>
          <cell r="E27801" t="str">
            <v>A (ML)</v>
          </cell>
          <cell r="F27801" t="str">
            <v>B (M2)</v>
          </cell>
          <cell r="G27801" t="str">
            <v>C (M3)</v>
          </cell>
          <cell r="H27801" t="str">
            <v>TOTAL</v>
          </cell>
        </row>
        <row r="27802">
          <cell r="H27802" t="str">
            <v/>
          </cell>
        </row>
        <row r="27803">
          <cell r="H27803" t="str">
            <v/>
          </cell>
        </row>
        <row r="27804">
          <cell r="H27804" t="str">
            <v/>
          </cell>
        </row>
        <row r="27805">
          <cell r="H27805" t="str">
            <v/>
          </cell>
        </row>
        <row r="27806">
          <cell r="H27806" t="str">
            <v/>
          </cell>
        </row>
        <row r="27807">
          <cell r="H27807" t="str">
            <v/>
          </cell>
        </row>
        <row r="27808">
          <cell r="H27808" t="str">
            <v/>
          </cell>
        </row>
        <row r="27809">
          <cell r="H27809" t="str">
            <v/>
          </cell>
        </row>
        <row r="27810">
          <cell r="H27810" t="str">
            <v/>
          </cell>
        </row>
        <row r="27811">
          <cell r="H27811" t="str">
            <v/>
          </cell>
        </row>
        <row r="27812">
          <cell r="H27812" t="str">
            <v/>
          </cell>
        </row>
        <row r="27813">
          <cell r="H27813" t="str">
            <v/>
          </cell>
        </row>
        <row r="27814">
          <cell r="H27814" t="str">
            <v/>
          </cell>
        </row>
        <row r="27815">
          <cell r="H27815" t="str">
            <v/>
          </cell>
        </row>
        <row r="27816">
          <cell r="H27816" t="str">
            <v/>
          </cell>
        </row>
        <row r="27817">
          <cell r="H27817" t="str">
            <v/>
          </cell>
        </row>
        <row r="27818">
          <cell r="H27818" t="str">
            <v/>
          </cell>
        </row>
        <row r="27819">
          <cell r="H27819" t="str">
            <v/>
          </cell>
        </row>
        <row r="27820">
          <cell r="H27820" t="str">
            <v/>
          </cell>
        </row>
        <row r="27821">
          <cell r="H27821" t="str">
            <v/>
          </cell>
        </row>
        <row r="27822">
          <cell r="H27822" t="str">
            <v/>
          </cell>
        </row>
        <row r="27823">
          <cell r="H27823" t="str">
            <v/>
          </cell>
        </row>
        <row r="27824">
          <cell r="H27824" t="str">
            <v/>
          </cell>
        </row>
        <row r="27825">
          <cell r="H27825" t="str">
            <v/>
          </cell>
        </row>
        <row r="27826">
          <cell r="H27826" t="str">
            <v/>
          </cell>
        </row>
        <row r="27827">
          <cell r="H27827" t="str">
            <v/>
          </cell>
        </row>
        <row r="27828">
          <cell r="H27828" t="str">
            <v/>
          </cell>
        </row>
        <row r="27829">
          <cell r="H27829" t="str">
            <v/>
          </cell>
        </row>
        <row r="27830">
          <cell r="H27830" t="str">
            <v/>
          </cell>
        </row>
        <row r="27831">
          <cell r="H27831" t="str">
            <v/>
          </cell>
        </row>
        <row r="27832">
          <cell r="H27832" t="str">
            <v/>
          </cell>
        </row>
        <row r="27833">
          <cell r="A27833" t="str">
            <v>ACTIVIDAD No  - PÁGINA 1</v>
          </cell>
        </row>
        <row r="27834">
          <cell r="H27834" t="str">
            <v/>
          </cell>
        </row>
        <row r="27835">
          <cell r="H27835" t="str">
            <v/>
          </cell>
        </row>
        <row r="27836">
          <cell r="H27836" t="str">
            <v/>
          </cell>
        </row>
        <row r="27837">
          <cell r="H27837" t="str">
            <v/>
          </cell>
        </row>
        <row r="27838">
          <cell r="H27838" t="str">
            <v/>
          </cell>
        </row>
        <row r="27839">
          <cell r="H27839" t="str">
            <v/>
          </cell>
        </row>
        <row r="27840">
          <cell r="H27840" t="str">
            <v/>
          </cell>
        </row>
        <row r="27841">
          <cell r="H27841" t="str">
            <v/>
          </cell>
        </row>
        <row r="27842">
          <cell r="H27842" t="str">
            <v/>
          </cell>
        </row>
        <row r="27843">
          <cell r="H27843" t="str">
            <v/>
          </cell>
        </row>
        <row r="27844">
          <cell r="H27844" t="str">
            <v/>
          </cell>
        </row>
        <row r="27845">
          <cell r="H27845" t="str">
            <v/>
          </cell>
        </row>
        <row r="27846">
          <cell r="H27846" t="str">
            <v/>
          </cell>
        </row>
        <row r="27847">
          <cell r="H27847" t="str">
            <v/>
          </cell>
        </row>
        <row r="27848">
          <cell r="H27848" t="str">
            <v/>
          </cell>
        </row>
        <row r="27849">
          <cell r="H27849" t="str">
            <v/>
          </cell>
        </row>
        <row r="27850">
          <cell r="H27850" t="str">
            <v/>
          </cell>
        </row>
        <row r="27851">
          <cell r="A27851" t="str">
            <v xml:space="preserve">CANTIDAD TOTAL ACTIVIDAD No </v>
          </cell>
          <cell r="H27851" t="str">
            <v/>
          </cell>
        </row>
        <row r="27852">
          <cell r="A27852" t="str">
            <v>INSERTE PLANO, GRÁFICO O ESQUEMA AQUÍ</v>
          </cell>
        </row>
        <row r="27875">
          <cell r="B27875" t="str">
            <v>SANTIAGO RODRÍGUEZ RIVAS</v>
          </cell>
        </row>
        <row r="27876">
          <cell r="B27876" t="str">
            <v>INGENIERO CIVIL PRESUPUESTADOR</v>
          </cell>
        </row>
        <row r="27877">
          <cell r="B27877" t="str">
            <v xml:space="preserve">COSTOS Y PRESUPUESTOS </v>
          </cell>
        </row>
        <row r="27878">
          <cell r="B27878" t="str">
            <v>M.P. 161037-0500005 TLM</v>
          </cell>
          <cell r="C27878" t="str">
            <v>ACTIVIDAD No  - PÁGINA 2</v>
          </cell>
        </row>
        <row r="27879">
          <cell r="A27879" t="str">
            <v>DEPARTAMENTO DE ANTIOQUIA</v>
          </cell>
        </row>
        <row r="27880">
          <cell r="A27880" t="str">
            <v>MUNICIPIO DE BRICEÑO</v>
          </cell>
        </row>
        <row r="27881">
          <cell r="A27881" t="str">
            <v>PROYECTO: PLANTA DE BENEFICIO ANIMAL DEL MUNICIPIO DE BRICEÑO - ANTIOQUIA</v>
          </cell>
        </row>
        <row r="27883">
          <cell r="A27883" t="str">
            <v>MEMORIAS DE OBRA</v>
          </cell>
        </row>
        <row r="27885">
          <cell r="A27885" t="str">
            <v>No.</v>
          </cell>
          <cell r="B27885" t="str">
            <v>DESCRIPCIÓN</v>
          </cell>
          <cell r="F27885" t="str">
            <v>ÍTEM DE PAGO</v>
          </cell>
          <cell r="G27885" t="str">
            <v>UNIDAD</v>
          </cell>
          <cell r="H27885" t="str">
            <v>CANTIDAD</v>
          </cell>
        </row>
        <row r="27886">
          <cell r="B27886" t="str">
            <v/>
          </cell>
          <cell r="F27886" t="str">
            <v/>
          </cell>
          <cell r="G27886" t="str">
            <v/>
          </cell>
          <cell r="H27886" t="str">
            <v/>
          </cell>
        </row>
        <row r="27888">
          <cell r="A27888" t="str">
            <v>DETALLE</v>
          </cell>
          <cell r="C27888" t="str">
            <v>FACTOR</v>
          </cell>
          <cell r="D27888" t="str">
            <v>CANTIDAD</v>
          </cell>
          <cell r="E27888" t="str">
            <v>A (ML)</v>
          </cell>
          <cell r="F27888" t="str">
            <v>B (M2)</v>
          </cell>
          <cell r="G27888" t="str">
            <v>C (M3)</v>
          </cell>
          <cell r="H27888" t="str">
            <v>TOTAL</v>
          </cell>
        </row>
        <row r="27889">
          <cell r="H27889" t="str">
            <v/>
          </cell>
        </row>
        <row r="27890">
          <cell r="H27890" t="str">
            <v/>
          </cell>
        </row>
        <row r="27891">
          <cell r="H27891" t="str">
            <v/>
          </cell>
        </row>
        <row r="27892">
          <cell r="H27892" t="str">
            <v/>
          </cell>
        </row>
        <row r="27893">
          <cell r="H27893" t="str">
            <v/>
          </cell>
        </row>
        <row r="27894">
          <cell r="H27894" t="str">
            <v/>
          </cell>
        </row>
        <row r="27895">
          <cell r="H27895" t="str">
            <v/>
          </cell>
        </row>
        <row r="27896">
          <cell r="H27896" t="str">
            <v/>
          </cell>
        </row>
        <row r="27897">
          <cell r="H27897" t="str">
            <v/>
          </cell>
        </row>
        <row r="27898">
          <cell r="H27898" t="str">
            <v/>
          </cell>
        </row>
        <row r="27899">
          <cell r="H27899" t="str">
            <v/>
          </cell>
        </row>
        <row r="27900">
          <cell r="H27900" t="str">
            <v/>
          </cell>
        </row>
        <row r="27901">
          <cell r="H27901" t="str">
            <v/>
          </cell>
        </row>
        <row r="27902">
          <cell r="H27902" t="str">
            <v/>
          </cell>
        </row>
        <row r="27903">
          <cell r="H27903" t="str">
            <v/>
          </cell>
        </row>
        <row r="27904">
          <cell r="H27904" t="str">
            <v/>
          </cell>
        </row>
        <row r="27905">
          <cell r="H27905" t="str">
            <v/>
          </cell>
        </row>
        <row r="27906">
          <cell r="H27906" t="str">
            <v/>
          </cell>
        </row>
        <row r="27907">
          <cell r="H27907" t="str">
            <v/>
          </cell>
        </row>
        <row r="27908">
          <cell r="H27908" t="str">
            <v/>
          </cell>
        </row>
        <row r="27909">
          <cell r="H27909" t="str">
            <v/>
          </cell>
        </row>
        <row r="27910">
          <cell r="H27910" t="str">
            <v/>
          </cell>
        </row>
        <row r="27911">
          <cell r="H27911" t="str">
            <v/>
          </cell>
        </row>
        <row r="27912">
          <cell r="H27912" t="str">
            <v/>
          </cell>
        </row>
        <row r="27913">
          <cell r="H27913" t="str">
            <v/>
          </cell>
        </row>
        <row r="27914">
          <cell r="H27914" t="str">
            <v/>
          </cell>
        </row>
        <row r="27915">
          <cell r="H27915" t="str">
            <v/>
          </cell>
        </row>
        <row r="27916">
          <cell r="H27916" t="str">
            <v/>
          </cell>
        </row>
        <row r="27917">
          <cell r="H27917" t="str">
            <v/>
          </cell>
        </row>
        <row r="27918">
          <cell r="H27918" t="str">
            <v/>
          </cell>
        </row>
        <row r="27919">
          <cell r="H27919" t="str">
            <v/>
          </cell>
        </row>
        <row r="27920">
          <cell r="A27920" t="str">
            <v>ACTIVIDAD No  - PÁGINA 1</v>
          </cell>
        </row>
        <row r="27921">
          <cell r="H27921" t="str">
            <v/>
          </cell>
        </row>
        <row r="27922">
          <cell r="H27922" t="str">
            <v/>
          </cell>
        </row>
        <row r="27923">
          <cell r="H27923" t="str">
            <v/>
          </cell>
        </row>
        <row r="27924">
          <cell r="H27924" t="str">
            <v/>
          </cell>
        </row>
        <row r="27925">
          <cell r="H27925" t="str">
            <v/>
          </cell>
        </row>
        <row r="27926">
          <cell r="H27926" t="str">
            <v/>
          </cell>
        </row>
        <row r="27927">
          <cell r="H27927" t="str">
            <v/>
          </cell>
        </row>
        <row r="27928">
          <cell r="H27928" t="str">
            <v/>
          </cell>
        </row>
        <row r="27929">
          <cell r="H27929" t="str">
            <v/>
          </cell>
        </row>
        <row r="27930">
          <cell r="H27930" t="str">
            <v/>
          </cell>
        </row>
        <row r="27931">
          <cell r="H27931" t="str">
            <v/>
          </cell>
        </row>
        <row r="27932">
          <cell r="H27932" t="str">
            <v/>
          </cell>
        </row>
        <row r="27933">
          <cell r="H27933" t="str">
            <v/>
          </cell>
        </row>
        <row r="27934">
          <cell r="H27934" t="str">
            <v/>
          </cell>
        </row>
        <row r="27935">
          <cell r="H27935" t="str">
            <v/>
          </cell>
        </row>
        <row r="27936">
          <cell r="H27936" t="str">
            <v/>
          </cell>
        </row>
        <row r="27937">
          <cell r="H27937" t="str">
            <v/>
          </cell>
        </row>
        <row r="27938">
          <cell r="A27938" t="str">
            <v xml:space="preserve">CANTIDAD TOTAL ACTIVIDAD No </v>
          </cell>
          <cell r="H27938" t="str">
            <v/>
          </cell>
        </row>
        <row r="27939">
          <cell r="A27939" t="str">
            <v>INSERTE PLANO, GRÁFICO O ESQUEMA AQUÍ</v>
          </cell>
        </row>
        <row r="27962">
          <cell r="B27962" t="str">
            <v>SANTIAGO RODRÍGUEZ RIVAS</v>
          </cell>
        </row>
        <row r="27963">
          <cell r="B27963" t="str">
            <v>INGENIERO CIVIL PRESUPUESTADOR</v>
          </cell>
        </row>
        <row r="27964">
          <cell r="B27964" t="str">
            <v xml:space="preserve">COSTOS Y PRESUPUESTOS </v>
          </cell>
        </row>
        <row r="27965">
          <cell r="B27965" t="str">
            <v>M.P. 161037-0500005 TLM</v>
          </cell>
          <cell r="C27965" t="str">
            <v>ACTIVIDAD No  - PÁGINA 2</v>
          </cell>
        </row>
        <row r="27966">
          <cell r="A27966" t="str">
            <v>DEPARTAMENTO DE ANTIOQUIA</v>
          </cell>
        </row>
        <row r="27967">
          <cell r="A27967" t="str">
            <v>MUNICIPIO DE BRICEÑO</v>
          </cell>
        </row>
        <row r="27968">
          <cell r="A27968" t="str">
            <v>PROYECTO: PLANTA DE BENEFICIO ANIMAL DEL MUNICIPIO DE BRICEÑO - ANTIOQUIA</v>
          </cell>
        </row>
        <row r="27970">
          <cell r="A27970" t="str">
            <v>MEMORIAS DE OBRA</v>
          </cell>
        </row>
        <row r="27972">
          <cell r="A27972" t="str">
            <v>No.</v>
          </cell>
          <cell r="B27972" t="str">
            <v>DESCRIPCIÓN</v>
          </cell>
          <cell r="F27972" t="str">
            <v>ÍTEM DE PAGO</v>
          </cell>
          <cell r="G27972" t="str">
            <v>UNIDAD</v>
          </cell>
          <cell r="H27972" t="str">
            <v>CANTIDAD</v>
          </cell>
        </row>
        <row r="27973">
          <cell r="B27973" t="str">
            <v/>
          </cell>
          <cell r="F27973" t="str">
            <v/>
          </cell>
          <cell r="G27973" t="str">
            <v/>
          </cell>
          <cell r="H27973" t="str">
            <v/>
          </cell>
        </row>
        <row r="27975">
          <cell r="A27975" t="str">
            <v>DETALLE</v>
          </cell>
          <cell r="C27975" t="str">
            <v>FACTOR</v>
          </cell>
          <cell r="D27975" t="str">
            <v>CANTIDAD</v>
          </cell>
          <cell r="E27975" t="str">
            <v>A (ML)</v>
          </cell>
          <cell r="F27975" t="str">
            <v>B (M2)</v>
          </cell>
          <cell r="G27975" t="str">
            <v>C (M3)</v>
          </cell>
          <cell r="H27975" t="str">
            <v>TOTAL</v>
          </cell>
        </row>
        <row r="27976">
          <cell r="H27976" t="str">
            <v/>
          </cell>
        </row>
        <row r="27977">
          <cell r="H27977" t="str">
            <v/>
          </cell>
        </row>
        <row r="27978">
          <cell r="H27978" t="str">
            <v/>
          </cell>
        </row>
        <row r="27979">
          <cell r="H27979" t="str">
            <v/>
          </cell>
        </row>
        <row r="27980">
          <cell r="H27980" t="str">
            <v/>
          </cell>
        </row>
        <row r="27981">
          <cell r="H27981" t="str">
            <v/>
          </cell>
        </row>
        <row r="27982">
          <cell r="H27982" t="str">
            <v/>
          </cell>
        </row>
        <row r="27983">
          <cell r="H27983" t="str">
            <v/>
          </cell>
        </row>
        <row r="27984">
          <cell r="H27984" t="str">
            <v/>
          </cell>
        </row>
        <row r="27985">
          <cell r="H27985" t="str">
            <v/>
          </cell>
        </row>
        <row r="27986">
          <cell r="H27986" t="str">
            <v/>
          </cell>
        </row>
        <row r="27987">
          <cell r="H27987" t="str">
            <v/>
          </cell>
        </row>
        <row r="27988">
          <cell r="H27988" t="str">
            <v/>
          </cell>
        </row>
        <row r="27989">
          <cell r="H27989" t="str">
            <v/>
          </cell>
        </row>
        <row r="27990">
          <cell r="H27990" t="str">
            <v/>
          </cell>
        </row>
        <row r="27991">
          <cell r="H27991" t="str">
            <v/>
          </cell>
        </row>
        <row r="27992">
          <cell r="H27992" t="str">
            <v/>
          </cell>
        </row>
        <row r="27993">
          <cell r="H27993" t="str">
            <v/>
          </cell>
        </row>
        <row r="27994">
          <cell r="H27994" t="str">
            <v/>
          </cell>
        </row>
        <row r="27995">
          <cell r="H27995" t="str">
            <v/>
          </cell>
        </row>
        <row r="27996">
          <cell r="H27996" t="str">
            <v/>
          </cell>
        </row>
        <row r="27997">
          <cell r="H27997" t="str">
            <v/>
          </cell>
        </row>
        <row r="27998">
          <cell r="H27998" t="str">
            <v/>
          </cell>
        </row>
        <row r="27999">
          <cell r="H27999" t="str">
            <v/>
          </cell>
        </row>
        <row r="28000">
          <cell r="H28000" t="str">
            <v/>
          </cell>
        </row>
        <row r="28001">
          <cell r="H28001" t="str">
            <v/>
          </cell>
        </row>
        <row r="28002">
          <cell r="H28002" t="str">
            <v/>
          </cell>
        </row>
        <row r="28003">
          <cell r="H28003" t="str">
            <v/>
          </cell>
        </row>
        <row r="28004">
          <cell r="H28004" t="str">
            <v/>
          </cell>
        </row>
        <row r="28005">
          <cell r="H28005" t="str">
            <v/>
          </cell>
        </row>
        <row r="28006">
          <cell r="H28006" t="str">
            <v/>
          </cell>
        </row>
        <row r="28007">
          <cell r="H28007" t="str">
            <v/>
          </cell>
        </row>
        <row r="28008">
          <cell r="H28008" t="str">
            <v/>
          </cell>
        </row>
        <row r="28009">
          <cell r="A28009" t="str">
            <v>ACTIVIDAD No  - PÁGINA 1</v>
          </cell>
        </row>
        <row r="28010">
          <cell r="H28010" t="str">
            <v/>
          </cell>
        </row>
        <row r="28011">
          <cell r="H28011" t="str">
            <v/>
          </cell>
        </row>
        <row r="28012">
          <cell r="H28012" t="str">
            <v/>
          </cell>
        </row>
        <row r="28013">
          <cell r="H28013" t="str">
            <v/>
          </cell>
        </row>
        <row r="28014">
          <cell r="H28014" t="str">
            <v/>
          </cell>
        </row>
        <row r="28015">
          <cell r="H28015" t="str">
            <v/>
          </cell>
        </row>
        <row r="28016">
          <cell r="H28016" t="str">
            <v/>
          </cell>
        </row>
        <row r="28017">
          <cell r="H28017" t="str">
            <v/>
          </cell>
        </row>
        <row r="28018">
          <cell r="H28018" t="str">
            <v/>
          </cell>
        </row>
        <row r="28019">
          <cell r="H28019" t="str">
            <v/>
          </cell>
        </row>
        <row r="28020">
          <cell r="H28020" t="str">
            <v/>
          </cell>
        </row>
        <row r="28021">
          <cell r="H28021" t="str">
            <v/>
          </cell>
        </row>
        <row r="28022">
          <cell r="H28022" t="str">
            <v/>
          </cell>
        </row>
        <row r="28023">
          <cell r="H28023" t="str">
            <v/>
          </cell>
        </row>
        <row r="28024">
          <cell r="H28024" t="str">
            <v/>
          </cell>
        </row>
        <row r="28025">
          <cell r="H28025" t="str">
            <v/>
          </cell>
        </row>
        <row r="28026">
          <cell r="H28026" t="str">
            <v/>
          </cell>
        </row>
        <row r="28027">
          <cell r="A28027" t="str">
            <v xml:space="preserve">CANTIDAD TOTAL ACTIVIDAD No </v>
          </cell>
          <cell r="H28027" t="str">
            <v/>
          </cell>
        </row>
        <row r="28028">
          <cell r="A28028" t="str">
            <v>INSERTE PLANO, GRÁFICO O ESQUEMA AQUÍ</v>
          </cell>
        </row>
        <row r="28051">
          <cell r="B28051" t="str">
            <v>SANTIAGO RODRÍGUEZ RIVAS</v>
          </cell>
        </row>
        <row r="28052">
          <cell r="B28052" t="str">
            <v>INGENIERO CIVIL PRESUPUESTADOR</v>
          </cell>
        </row>
        <row r="28053">
          <cell r="B28053" t="str">
            <v xml:space="preserve">COSTOS Y PRESUPUESTOS </v>
          </cell>
        </row>
        <row r="28054">
          <cell r="B28054" t="str">
            <v>M.P. 161037-0500005 TLM</v>
          </cell>
          <cell r="C28054" t="str">
            <v>ACTIVIDAD No  - PÁGINA 2</v>
          </cell>
        </row>
        <row r="28055">
          <cell r="A28055" t="str">
            <v>DEPARTAMENTO DE ANTIOQUIA</v>
          </cell>
        </row>
        <row r="28056">
          <cell r="A28056" t="str">
            <v>MUNICIPIO DE BRICEÑO</v>
          </cell>
        </row>
        <row r="28057">
          <cell r="A28057" t="str">
            <v>PROYECTO: PLANTA DE BENEFICIO ANIMAL DEL MUNICIPIO DE BRICEÑO - ANTIOQUIA</v>
          </cell>
        </row>
        <row r="28059">
          <cell r="A28059" t="str">
            <v>MEMORIAS DE OBRA</v>
          </cell>
        </row>
        <row r="28061">
          <cell r="A28061" t="str">
            <v>No.</v>
          </cell>
          <cell r="B28061" t="str">
            <v>DESCRIPCIÓN</v>
          </cell>
          <cell r="F28061" t="str">
            <v>ÍTEM DE PAGO</v>
          </cell>
          <cell r="G28061" t="str">
            <v>UNIDAD</v>
          </cell>
          <cell r="H28061" t="str">
            <v>CANTIDAD</v>
          </cell>
        </row>
        <row r="28062">
          <cell r="B28062" t="str">
            <v/>
          </cell>
          <cell r="F28062" t="str">
            <v/>
          </cell>
          <cell r="G28062" t="str">
            <v/>
          </cell>
          <cell r="H28062" t="str">
            <v/>
          </cell>
        </row>
        <row r="28064">
          <cell r="A28064" t="str">
            <v>DETALLE</v>
          </cell>
          <cell r="C28064" t="str">
            <v>FACTOR</v>
          </cell>
          <cell r="D28064" t="str">
            <v>CANTIDAD</v>
          </cell>
          <cell r="E28064" t="str">
            <v>A (ML)</v>
          </cell>
          <cell r="F28064" t="str">
            <v>B (M2)</v>
          </cell>
          <cell r="G28064" t="str">
            <v>C (M3)</v>
          </cell>
          <cell r="H28064" t="str">
            <v>TOTAL</v>
          </cell>
        </row>
        <row r="28065">
          <cell r="H28065" t="str">
            <v/>
          </cell>
        </row>
        <row r="28066">
          <cell r="H28066" t="str">
            <v/>
          </cell>
        </row>
        <row r="28067">
          <cell r="H28067" t="str">
            <v/>
          </cell>
        </row>
        <row r="28068">
          <cell r="H28068" t="str">
            <v/>
          </cell>
        </row>
        <row r="28069">
          <cell r="H28069" t="str">
            <v/>
          </cell>
        </row>
        <row r="28070">
          <cell r="H28070" t="str">
            <v/>
          </cell>
        </row>
        <row r="28071">
          <cell r="H28071" t="str">
            <v/>
          </cell>
        </row>
        <row r="28072">
          <cell r="H28072" t="str">
            <v/>
          </cell>
        </row>
        <row r="28073">
          <cell r="H28073" t="str">
            <v/>
          </cell>
        </row>
        <row r="28074">
          <cell r="H28074" t="str">
            <v/>
          </cell>
        </row>
        <row r="28075">
          <cell r="H28075" t="str">
            <v/>
          </cell>
        </row>
        <row r="28076">
          <cell r="H28076" t="str">
            <v/>
          </cell>
        </row>
        <row r="28077">
          <cell r="H28077" t="str">
            <v/>
          </cell>
        </row>
        <row r="28078">
          <cell r="H28078" t="str">
            <v/>
          </cell>
        </row>
        <row r="28079">
          <cell r="H28079" t="str">
            <v/>
          </cell>
        </row>
        <row r="28080">
          <cell r="H28080" t="str">
            <v/>
          </cell>
        </row>
        <row r="28081">
          <cell r="H28081" t="str">
            <v/>
          </cell>
        </row>
        <row r="28082">
          <cell r="H28082" t="str">
            <v/>
          </cell>
        </row>
        <row r="28083">
          <cell r="H28083" t="str">
            <v/>
          </cell>
        </row>
        <row r="28084">
          <cell r="H28084" t="str">
            <v/>
          </cell>
        </row>
        <row r="28085">
          <cell r="H28085" t="str">
            <v/>
          </cell>
        </row>
        <row r="28086">
          <cell r="H28086" t="str">
            <v/>
          </cell>
        </row>
        <row r="28087">
          <cell r="H28087" t="str">
            <v/>
          </cell>
        </row>
        <row r="28088">
          <cell r="H28088" t="str">
            <v/>
          </cell>
        </row>
        <row r="28089">
          <cell r="H28089" t="str">
            <v/>
          </cell>
        </row>
        <row r="28090">
          <cell r="H28090" t="str">
            <v/>
          </cell>
        </row>
        <row r="28091">
          <cell r="H28091" t="str">
            <v/>
          </cell>
        </row>
        <row r="28092">
          <cell r="H28092" t="str">
            <v/>
          </cell>
        </row>
        <row r="28093">
          <cell r="H28093" t="str">
            <v/>
          </cell>
        </row>
        <row r="28094">
          <cell r="H28094" t="str">
            <v/>
          </cell>
        </row>
        <row r="28095">
          <cell r="H28095" t="str">
            <v/>
          </cell>
        </row>
        <row r="28096">
          <cell r="A28096" t="str">
            <v>ACTIVIDAD No  - PÁGINA 1</v>
          </cell>
        </row>
        <row r="28097">
          <cell r="H28097" t="str">
            <v/>
          </cell>
        </row>
        <row r="28098">
          <cell r="H28098" t="str">
            <v/>
          </cell>
        </row>
        <row r="28099">
          <cell r="H28099" t="str">
            <v/>
          </cell>
        </row>
        <row r="28100">
          <cell r="H28100" t="str">
            <v/>
          </cell>
        </row>
        <row r="28101">
          <cell r="H28101" t="str">
            <v/>
          </cell>
        </row>
        <row r="28102">
          <cell r="H28102" t="str">
            <v/>
          </cell>
        </row>
        <row r="28103">
          <cell r="H28103" t="str">
            <v/>
          </cell>
        </row>
        <row r="28104">
          <cell r="H28104" t="str">
            <v/>
          </cell>
        </row>
        <row r="28105">
          <cell r="H28105" t="str">
            <v/>
          </cell>
        </row>
        <row r="28106">
          <cell r="H28106" t="str">
            <v/>
          </cell>
        </row>
        <row r="28107">
          <cell r="H28107" t="str">
            <v/>
          </cell>
        </row>
        <row r="28108">
          <cell r="H28108" t="str">
            <v/>
          </cell>
        </row>
        <row r="28109">
          <cell r="H28109" t="str">
            <v/>
          </cell>
        </row>
        <row r="28110">
          <cell r="H28110" t="str">
            <v/>
          </cell>
        </row>
        <row r="28111">
          <cell r="H28111" t="str">
            <v/>
          </cell>
        </row>
        <row r="28112">
          <cell r="H28112" t="str">
            <v/>
          </cell>
        </row>
        <row r="28113">
          <cell r="H28113" t="str">
            <v/>
          </cell>
        </row>
        <row r="28114">
          <cell r="A28114" t="str">
            <v xml:space="preserve">CANTIDAD TOTAL ACTIVIDAD No </v>
          </cell>
          <cell r="H28114" t="str">
            <v/>
          </cell>
        </row>
        <row r="28115">
          <cell r="A28115" t="str">
            <v>INSERTE PLANO, GRÁFICO O ESQUEMA AQUÍ</v>
          </cell>
        </row>
        <row r="28138">
          <cell r="B28138" t="str">
            <v>SANTIAGO RODRÍGUEZ RIVAS</v>
          </cell>
        </row>
        <row r="28139">
          <cell r="B28139" t="str">
            <v>INGENIERO CIVIL PRESUPUESTADOR</v>
          </cell>
        </row>
        <row r="28140">
          <cell r="B28140" t="str">
            <v xml:space="preserve">COSTOS Y PRESUPUESTOS </v>
          </cell>
        </row>
        <row r="28141">
          <cell r="B28141" t="str">
            <v>M.P. 161037-0500005 TLM</v>
          </cell>
          <cell r="C28141" t="str">
            <v>ACTIVIDAD No  - PÁGINA 2</v>
          </cell>
        </row>
        <row r="28142">
          <cell r="A28142" t="str">
            <v>DEPARTAMENTO DE ANTIOQUIA</v>
          </cell>
        </row>
        <row r="28143">
          <cell r="A28143" t="str">
            <v>MUNICIPIO DE BRICEÑO</v>
          </cell>
        </row>
        <row r="28144">
          <cell r="A28144" t="str">
            <v>PROYECTO: PLANTA DE BENEFICIO ANIMAL DEL MUNICIPIO DE BRICEÑO - ANTIOQUIA</v>
          </cell>
        </row>
        <row r="28146">
          <cell r="A28146" t="str">
            <v>MEMORIAS DE OBRA</v>
          </cell>
        </row>
        <row r="28148">
          <cell r="A28148" t="str">
            <v>No.</v>
          </cell>
          <cell r="B28148" t="str">
            <v>DESCRIPCIÓN</v>
          </cell>
          <cell r="F28148" t="str">
            <v>ÍTEM DE PAGO</v>
          </cell>
          <cell r="G28148" t="str">
            <v>UNIDAD</v>
          </cell>
          <cell r="H28148" t="str">
            <v>CANTIDAD</v>
          </cell>
        </row>
        <row r="28149">
          <cell r="B28149" t="str">
            <v/>
          </cell>
          <cell r="F28149" t="str">
            <v/>
          </cell>
          <cell r="G28149" t="str">
            <v/>
          </cell>
          <cell r="H28149" t="str">
            <v/>
          </cell>
        </row>
        <row r="28151">
          <cell r="A28151" t="str">
            <v>DETALLE</v>
          </cell>
          <cell r="C28151" t="str">
            <v>FACTOR</v>
          </cell>
          <cell r="D28151" t="str">
            <v>CANTIDAD</v>
          </cell>
          <cell r="E28151" t="str">
            <v>A (ML)</v>
          </cell>
          <cell r="F28151" t="str">
            <v>B (M2)</v>
          </cell>
          <cell r="G28151" t="str">
            <v>C (M3)</v>
          </cell>
          <cell r="H28151" t="str">
            <v>TOTAL</v>
          </cell>
        </row>
        <row r="28152">
          <cell r="H28152" t="str">
            <v/>
          </cell>
        </row>
        <row r="28153">
          <cell r="H28153" t="str">
            <v/>
          </cell>
        </row>
        <row r="28154">
          <cell r="H28154" t="str">
            <v/>
          </cell>
        </row>
        <row r="28155">
          <cell r="H28155" t="str">
            <v/>
          </cell>
        </row>
        <row r="28156">
          <cell r="H28156" t="str">
            <v/>
          </cell>
        </row>
        <row r="28157">
          <cell r="H28157" t="str">
            <v/>
          </cell>
        </row>
        <row r="28158">
          <cell r="H28158" t="str">
            <v/>
          </cell>
        </row>
        <row r="28159">
          <cell r="H28159" t="str">
            <v/>
          </cell>
        </row>
        <row r="28160">
          <cell r="H28160" t="str">
            <v/>
          </cell>
        </row>
        <row r="28161">
          <cell r="H28161" t="str">
            <v/>
          </cell>
        </row>
        <row r="28162">
          <cell r="H28162" t="str">
            <v/>
          </cell>
        </row>
        <row r="28163">
          <cell r="H28163" t="str">
            <v/>
          </cell>
        </row>
        <row r="28164">
          <cell r="H28164" t="str">
            <v/>
          </cell>
        </row>
        <row r="28165">
          <cell r="H28165" t="str">
            <v/>
          </cell>
        </row>
        <row r="28166">
          <cell r="H28166" t="str">
            <v/>
          </cell>
        </row>
        <row r="28167">
          <cell r="H28167" t="str">
            <v/>
          </cell>
        </row>
        <row r="28168">
          <cell r="H28168" t="str">
            <v/>
          </cell>
        </row>
        <row r="28169">
          <cell r="H28169" t="str">
            <v/>
          </cell>
        </row>
        <row r="28170">
          <cell r="H28170" t="str">
            <v/>
          </cell>
        </row>
        <row r="28171">
          <cell r="H28171" t="str">
            <v/>
          </cell>
        </row>
        <row r="28172">
          <cell r="H28172" t="str">
            <v/>
          </cell>
        </row>
        <row r="28173">
          <cell r="H28173" t="str">
            <v/>
          </cell>
        </row>
        <row r="28174">
          <cell r="H28174" t="str">
            <v/>
          </cell>
        </row>
        <row r="28175">
          <cell r="H28175" t="str">
            <v/>
          </cell>
        </row>
        <row r="28176">
          <cell r="H28176" t="str">
            <v/>
          </cell>
        </row>
        <row r="28177">
          <cell r="H28177" t="str">
            <v/>
          </cell>
        </row>
        <row r="28178">
          <cell r="H28178" t="str">
            <v/>
          </cell>
        </row>
        <row r="28179">
          <cell r="H28179" t="str">
            <v/>
          </cell>
        </row>
        <row r="28180">
          <cell r="H28180" t="str">
            <v/>
          </cell>
        </row>
        <row r="28181">
          <cell r="H28181" t="str">
            <v/>
          </cell>
        </row>
        <row r="28182">
          <cell r="H28182" t="str">
            <v/>
          </cell>
        </row>
        <row r="28183">
          <cell r="A28183" t="str">
            <v>ACTIVIDAD No  - PÁGINA 1</v>
          </cell>
        </row>
        <row r="28184">
          <cell r="H28184" t="str">
            <v/>
          </cell>
        </row>
        <row r="28185">
          <cell r="H28185" t="str">
            <v/>
          </cell>
        </row>
        <row r="28186">
          <cell r="H28186" t="str">
            <v/>
          </cell>
        </row>
        <row r="28187">
          <cell r="H28187" t="str">
            <v/>
          </cell>
        </row>
        <row r="28188">
          <cell r="H28188" t="str">
            <v/>
          </cell>
        </row>
        <row r="28189">
          <cell r="H28189" t="str">
            <v/>
          </cell>
        </row>
        <row r="28190">
          <cell r="H28190" t="str">
            <v/>
          </cell>
        </row>
        <row r="28191">
          <cell r="H28191" t="str">
            <v/>
          </cell>
        </row>
        <row r="28192">
          <cell r="H28192" t="str">
            <v/>
          </cell>
        </row>
        <row r="28193">
          <cell r="H28193" t="str">
            <v/>
          </cell>
        </row>
        <row r="28194">
          <cell r="H28194" t="str">
            <v/>
          </cell>
        </row>
        <row r="28195">
          <cell r="H28195" t="str">
            <v/>
          </cell>
        </row>
        <row r="28196">
          <cell r="H28196" t="str">
            <v/>
          </cell>
        </row>
        <row r="28197">
          <cell r="H28197" t="str">
            <v/>
          </cell>
        </row>
        <row r="28198">
          <cell r="H28198" t="str">
            <v/>
          </cell>
        </row>
        <row r="28199">
          <cell r="H28199" t="str">
            <v/>
          </cell>
        </row>
        <row r="28200">
          <cell r="H28200" t="str">
            <v/>
          </cell>
        </row>
        <row r="28201">
          <cell r="A28201" t="str">
            <v xml:space="preserve">CANTIDAD TOTAL ACTIVIDAD No </v>
          </cell>
          <cell r="H28201" t="str">
            <v/>
          </cell>
        </row>
        <row r="28202">
          <cell r="A28202" t="str">
            <v>INSERTE PLANO, GRÁFICO O ESQUEMA AQUÍ</v>
          </cell>
        </row>
        <row r="28225">
          <cell r="B28225" t="str">
            <v>SANTIAGO RODRÍGUEZ RIVAS</v>
          </cell>
        </row>
        <row r="28226">
          <cell r="B28226" t="str">
            <v>INGENIERO CIVIL PRESUPUESTADOR</v>
          </cell>
        </row>
        <row r="28227">
          <cell r="B28227" t="str">
            <v xml:space="preserve">COSTOS Y PRESUPUESTOS </v>
          </cell>
        </row>
        <row r="28228">
          <cell r="B28228" t="str">
            <v>M.P. 161037-0500005 TLM</v>
          </cell>
          <cell r="C28228" t="str">
            <v>ACTIVIDAD No  - PÁGINA 2</v>
          </cell>
        </row>
        <row r="28229">
          <cell r="A28229" t="str">
            <v>DEPARTAMENTO DE ANTIOQUIA</v>
          </cell>
        </row>
        <row r="28230">
          <cell r="A28230" t="str">
            <v>MUNICIPIO DE BRICEÑO</v>
          </cell>
        </row>
        <row r="28231">
          <cell r="A28231" t="str">
            <v>PROYECTO: PLANTA DE BENEFICIO ANIMAL DEL MUNICIPIO DE BRICEÑO - ANTIOQUIA</v>
          </cell>
        </row>
        <row r="28233">
          <cell r="A28233" t="str">
            <v>MEMORIAS DE OBRA</v>
          </cell>
        </row>
        <row r="28235">
          <cell r="A28235" t="str">
            <v>No.</v>
          </cell>
          <cell r="B28235" t="str">
            <v>DESCRIPCIÓN</v>
          </cell>
          <cell r="F28235" t="str">
            <v>ÍTEM DE PAGO</v>
          </cell>
          <cell r="G28235" t="str">
            <v>UNIDAD</v>
          </cell>
          <cell r="H28235" t="str">
            <v>CANTIDAD</v>
          </cell>
        </row>
        <row r="28236">
          <cell r="B28236" t="str">
            <v/>
          </cell>
          <cell r="F28236" t="str">
            <v/>
          </cell>
          <cell r="G28236" t="str">
            <v/>
          </cell>
          <cell r="H28236" t="str">
            <v/>
          </cell>
        </row>
        <row r="28238">
          <cell r="A28238" t="str">
            <v>DETALLE</v>
          </cell>
          <cell r="C28238" t="str">
            <v>FACTOR</v>
          </cell>
          <cell r="D28238" t="str">
            <v>CANTIDAD</v>
          </cell>
          <cell r="E28238" t="str">
            <v>A (ML)</v>
          </cell>
          <cell r="F28238" t="str">
            <v>B (M2)</v>
          </cell>
          <cell r="G28238" t="str">
            <v>C (M3)</v>
          </cell>
          <cell r="H28238" t="str">
            <v>TOTAL</v>
          </cell>
        </row>
        <row r="28239">
          <cell r="H28239" t="str">
            <v/>
          </cell>
        </row>
        <row r="28240">
          <cell r="H28240" t="str">
            <v/>
          </cell>
        </row>
        <row r="28241">
          <cell r="H28241" t="str">
            <v/>
          </cell>
        </row>
        <row r="28242">
          <cell r="H28242" t="str">
            <v/>
          </cell>
        </row>
        <row r="28243">
          <cell r="H28243" t="str">
            <v/>
          </cell>
        </row>
        <row r="28244">
          <cell r="H28244" t="str">
            <v/>
          </cell>
        </row>
        <row r="28245">
          <cell r="H28245" t="str">
            <v/>
          </cell>
        </row>
        <row r="28246">
          <cell r="H28246" t="str">
            <v/>
          </cell>
        </row>
        <row r="28247">
          <cell r="H28247" t="str">
            <v/>
          </cell>
        </row>
        <row r="28248">
          <cell r="H28248" t="str">
            <v/>
          </cell>
        </row>
        <row r="28249">
          <cell r="H28249" t="str">
            <v/>
          </cell>
        </row>
        <row r="28250">
          <cell r="H28250" t="str">
            <v/>
          </cell>
        </row>
        <row r="28251">
          <cell r="H28251" t="str">
            <v/>
          </cell>
        </row>
        <row r="28252">
          <cell r="H28252" t="str">
            <v/>
          </cell>
        </row>
        <row r="28253">
          <cell r="H28253" t="str">
            <v/>
          </cell>
        </row>
        <row r="28254">
          <cell r="H28254" t="str">
            <v/>
          </cell>
        </row>
        <row r="28255">
          <cell r="H28255" t="str">
            <v/>
          </cell>
        </row>
        <row r="28256">
          <cell r="H28256" t="str">
            <v/>
          </cell>
        </row>
        <row r="28257">
          <cell r="H28257" t="str">
            <v/>
          </cell>
        </row>
        <row r="28258">
          <cell r="H28258" t="str">
            <v/>
          </cell>
        </row>
        <row r="28259">
          <cell r="H28259" t="str">
            <v/>
          </cell>
        </row>
        <row r="28260">
          <cell r="H28260" t="str">
            <v/>
          </cell>
        </row>
        <row r="28261">
          <cell r="H28261" t="str">
            <v/>
          </cell>
        </row>
        <row r="28262">
          <cell r="H28262" t="str">
            <v/>
          </cell>
        </row>
        <row r="28263">
          <cell r="H28263" t="str">
            <v/>
          </cell>
        </row>
        <row r="28264">
          <cell r="H28264" t="str">
            <v/>
          </cell>
        </row>
        <row r="28265">
          <cell r="H28265" t="str">
            <v/>
          </cell>
        </row>
        <row r="28266">
          <cell r="H28266" t="str">
            <v/>
          </cell>
        </row>
        <row r="28267">
          <cell r="H28267" t="str">
            <v/>
          </cell>
        </row>
        <row r="28268">
          <cell r="H28268" t="str">
            <v/>
          </cell>
        </row>
        <row r="28269">
          <cell r="H28269" t="str">
            <v/>
          </cell>
        </row>
        <row r="28270">
          <cell r="A28270" t="str">
            <v>ACTIVIDAD No  - PÁGINA 1</v>
          </cell>
        </row>
        <row r="28271">
          <cell r="H28271" t="str">
            <v/>
          </cell>
        </row>
        <row r="28272">
          <cell r="H28272" t="str">
            <v/>
          </cell>
        </row>
        <row r="28273">
          <cell r="H28273" t="str">
            <v/>
          </cell>
        </row>
        <row r="28274">
          <cell r="H28274" t="str">
            <v/>
          </cell>
        </row>
        <row r="28275">
          <cell r="H28275" t="str">
            <v/>
          </cell>
        </row>
        <row r="28276">
          <cell r="H28276" t="str">
            <v/>
          </cell>
        </row>
        <row r="28277">
          <cell r="H28277" t="str">
            <v/>
          </cell>
        </row>
        <row r="28278">
          <cell r="H28278" t="str">
            <v/>
          </cell>
        </row>
        <row r="28279">
          <cell r="H28279" t="str">
            <v/>
          </cell>
        </row>
        <row r="28280">
          <cell r="H28280" t="str">
            <v/>
          </cell>
        </row>
        <row r="28281">
          <cell r="H28281" t="str">
            <v/>
          </cell>
        </row>
        <row r="28282">
          <cell r="H28282" t="str">
            <v/>
          </cell>
        </row>
        <row r="28283">
          <cell r="H28283" t="str">
            <v/>
          </cell>
        </row>
        <row r="28284">
          <cell r="H28284" t="str">
            <v/>
          </cell>
        </row>
        <row r="28285">
          <cell r="H28285" t="str">
            <v/>
          </cell>
        </row>
        <row r="28286">
          <cell r="H28286" t="str">
            <v/>
          </cell>
        </row>
        <row r="28287">
          <cell r="H28287" t="str">
            <v/>
          </cell>
        </row>
        <row r="28288">
          <cell r="A28288" t="str">
            <v xml:space="preserve">CANTIDAD TOTAL ACTIVIDAD No </v>
          </cell>
          <cell r="H28288" t="str">
            <v/>
          </cell>
        </row>
        <row r="28289">
          <cell r="A28289" t="str">
            <v>INSERTE PLANO, GRÁFICO O ESQUEMA AQUÍ</v>
          </cell>
        </row>
        <row r="28312">
          <cell r="B28312" t="str">
            <v>SANTIAGO RODRÍGUEZ RIVAS</v>
          </cell>
        </row>
        <row r="28313">
          <cell r="B28313" t="str">
            <v>INGENIERO CIVIL PRESUPUESTADOR</v>
          </cell>
        </row>
        <row r="28314">
          <cell r="B28314" t="str">
            <v xml:space="preserve">COSTOS Y PRESUPUESTOS </v>
          </cell>
        </row>
        <row r="28315">
          <cell r="B28315" t="str">
            <v>M.P. 161037-0500005 TLM</v>
          </cell>
          <cell r="C28315" t="str">
            <v>ACTIVIDAD No  - PÁGINA 2</v>
          </cell>
        </row>
        <row r="28316">
          <cell r="A28316" t="str">
            <v>DEPARTAMENTO DE ANTIOQUIA</v>
          </cell>
        </row>
        <row r="28317">
          <cell r="A28317" t="str">
            <v>MUNICIPIO DE BRICEÑO</v>
          </cell>
        </row>
        <row r="28318">
          <cell r="A28318" t="str">
            <v>PROYECTO: PLANTA DE BENEFICIO ANIMAL DEL MUNICIPIO DE BRICEÑO - ANTIOQUIA</v>
          </cell>
        </row>
        <row r="28320">
          <cell r="A28320" t="str">
            <v>MEMORIAS DE OBRA</v>
          </cell>
        </row>
        <row r="28322">
          <cell r="A28322" t="str">
            <v>No.</v>
          </cell>
          <cell r="B28322" t="str">
            <v>DESCRIPCIÓN</v>
          </cell>
          <cell r="F28322" t="str">
            <v>ÍTEM DE PAGO</v>
          </cell>
          <cell r="G28322" t="str">
            <v>UNIDAD</v>
          </cell>
          <cell r="H28322" t="str">
            <v>CANTIDAD</v>
          </cell>
        </row>
        <row r="28323">
          <cell r="B28323" t="str">
            <v/>
          </cell>
          <cell r="F28323" t="str">
            <v/>
          </cell>
          <cell r="G28323" t="str">
            <v/>
          </cell>
          <cell r="H28323" t="str">
            <v/>
          </cell>
        </row>
        <row r="28325">
          <cell r="A28325" t="str">
            <v>DETALLE</v>
          </cell>
          <cell r="C28325" t="str">
            <v>FACTOR</v>
          </cell>
          <cell r="D28325" t="str">
            <v>CANTIDAD</v>
          </cell>
          <cell r="E28325" t="str">
            <v>A (ML)</v>
          </cell>
          <cell r="F28325" t="str">
            <v>B (M2)</v>
          </cell>
          <cell r="G28325" t="str">
            <v>C (M3)</v>
          </cell>
          <cell r="H28325" t="str">
            <v>TOTAL</v>
          </cell>
        </row>
        <row r="28326">
          <cell r="H28326" t="str">
            <v/>
          </cell>
        </row>
        <row r="28327">
          <cell r="H28327" t="str">
            <v/>
          </cell>
        </row>
        <row r="28328">
          <cell r="H28328" t="str">
            <v/>
          </cell>
        </row>
        <row r="28329">
          <cell r="H28329" t="str">
            <v/>
          </cell>
        </row>
        <row r="28330">
          <cell r="H28330" t="str">
            <v/>
          </cell>
        </row>
        <row r="28331">
          <cell r="H28331" t="str">
            <v/>
          </cell>
        </row>
        <row r="28332">
          <cell r="H28332" t="str">
            <v/>
          </cell>
        </row>
        <row r="28333">
          <cell r="H28333" t="str">
            <v/>
          </cell>
        </row>
        <row r="28334">
          <cell r="H28334" t="str">
            <v/>
          </cell>
        </row>
        <row r="28335">
          <cell r="H28335" t="str">
            <v/>
          </cell>
        </row>
        <row r="28336">
          <cell r="H28336" t="str">
            <v/>
          </cell>
        </row>
        <row r="28337">
          <cell r="H28337" t="str">
            <v/>
          </cell>
        </row>
        <row r="28338">
          <cell r="H28338" t="str">
            <v/>
          </cell>
        </row>
        <row r="28339">
          <cell r="H28339" t="str">
            <v/>
          </cell>
        </row>
        <row r="28340">
          <cell r="H28340" t="str">
            <v/>
          </cell>
        </row>
        <row r="28341">
          <cell r="H28341" t="str">
            <v/>
          </cell>
        </row>
        <row r="28342">
          <cell r="H28342" t="str">
            <v/>
          </cell>
        </row>
        <row r="28343">
          <cell r="H28343" t="str">
            <v/>
          </cell>
        </row>
        <row r="28344">
          <cell r="H28344" t="str">
            <v/>
          </cell>
        </row>
        <row r="28345">
          <cell r="H28345" t="str">
            <v/>
          </cell>
        </row>
        <row r="28346">
          <cell r="H28346" t="str">
            <v/>
          </cell>
        </row>
        <row r="28347">
          <cell r="H28347" t="str">
            <v/>
          </cell>
        </row>
        <row r="28348">
          <cell r="H28348" t="str">
            <v/>
          </cell>
        </row>
        <row r="28349">
          <cell r="H28349" t="str">
            <v/>
          </cell>
        </row>
        <row r="28350">
          <cell r="H28350" t="str">
            <v/>
          </cell>
        </row>
        <row r="28351">
          <cell r="H28351" t="str">
            <v/>
          </cell>
        </row>
        <row r="28352">
          <cell r="H28352" t="str">
            <v/>
          </cell>
        </row>
        <row r="28353">
          <cell r="H28353" t="str">
            <v/>
          </cell>
        </row>
        <row r="28354">
          <cell r="H28354" t="str">
            <v/>
          </cell>
        </row>
        <row r="28355">
          <cell r="H28355" t="str">
            <v/>
          </cell>
        </row>
        <row r="28356">
          <cell r="H28356" t="str">
            <v/>
          </cell>
        </row>
        <row r="28357">
          <cell r="A28357" t="str">
            <v>ACTIVIDAD No  - PÁGINA 1</v>
          </cell>
        </row>
        <row r="28358">
          <cell r="H28358" t="str">
            <v/>
          </cell>
        </row>
        <row r="28359">
          <cell r="H28359" t="str">
            <v/>
          </cell>
        </row>
        <row r="28360">
          <cell r="H28360" t="str">
            <v/>
          </cell>
        </row>
        <row r="28361">
          <cell r="H28361" t="str">
            <v/>
          </cell>
        </row>
        <row r="28362">
          <cell r="H28362" t="str">
            <v/>
          </cell>
        </row>
        <row r="28363">
          <cell r="H28363" t="str">
            <v/>
          </cell>
        </row>
        <row r="28364">
          <cell r="H28364" t="str">
            <v/>
          </cell>
        </row>
        <row r="28365">
          <cell r="H28365" t="str">
            <v/>
          </cell>
        </row>
        <row r="28366">
          <cell r="H28366" t="str">
            <v/>
          </cell>
        </row>
        <row r="28367">
          <cell r="H28367" t="str">
            <v/>
          </cell>
        </row>
        <row r="28368">
          <cell r="H28368" t="str">
            <v/>
          </cell>
        </row>
        <row r="28369">
          <cell r="H28369" t="str">
            <v/>
          </cell>
        </row>
        <row r="28370">
          <cell r="H28370" t="str">
            <v/>
          </cell>
        </row>
        <row r="28371">
          <cell r="H28371" t="str">
            <v/>
          </cell>
        </row>
        <row r="28372">
          <cell r="H28372" t="str">
            <v/>
          </cell>
        </row>
        <row r="28373">
          <cell r="H28373" t="str">
            <v/>
          </cell>
        </row>
        <row r="28374">
          <cell r="H28374" t="str">
            <v/>
          </cell>
        </row>
        <row r="28375">
          <cell r="A28375" t="str">
            <v xml:space="preserve">CANTIDAD TOTAL ACTIVIDAD No </v>
          </cell>
          <cell r="H28375" t="str">
            <v/>
          </cell>
        </row>
        <row r="28376">
          <cell r="A28376" t="str">
            <v>INSERTE PLANO, GRÁFICO O ESQUEMA AQUÍ</v>
          </cell>
        </row>
        <row r="28399">
          <cell r="B28399" t="str">
            <v>SANTIAGO RODRÍGUEZ RIVAS</v>
          </cell>
        </row>
        <row r="28400">
          <cell r="B28400" t="str">
            <v>INGENIERO CIVIL PRESUPUESTADOR</v>
          </cell>
        </row>
        <row r="28401">
          <cell r="B28401" t="str">
            <v xml:space="preserve">COSTOS Y PRESUPUESTOS </v>
          </cell>
        </row>
        <row r="28402">
          <cell r="B28402" t="str">
            <v>M.P. 161037-0500005 TLM</v>
          </cell>
          <cell r="C28402" t="str">
            <v>ACTIVIDAD No  - PÁGINA 2</v>
          </cell>
        </row>
        <row r="28403">
          <cell r="A28403" t="str">
            <v>DEPARTAMENTO DE ANTIOQUIA</v>
          </cell>
        </row>
        <row r="28404">
          <cell r="A28404" t="str">
            <v>MUNICIPIO DE BRICEÑO</v>
          </cell>
        </row>
        <row r="28405">
          <cell r="A28405" t="str">
            <v>PROYECTO: PLANTA DE BENEFICIO ANIMAL DEL MUNICIPIO DE BRICEÑO - ANTIOQUIA</v>
          </cell>
        </row>
        <row r="28407">
          <cell r="A28407" t="str">
            <v>MEMORIAS DE OBRA</v>
          </cell>
        </row>
        <row r="28409">
          <cell r="A28409" t="str">
            <v>No.</v>
          </cell>
          <cell r="B28409" t="str">
            <v>DESCRIPCIÓN</v>
          </cell>
          <cell r="F28409" t="str">
            <v>ÍTEM DE PAGO</v>
          </cell>
          <cell r="G28409" t="str">
            <v>UNIDAD</v>
          </cell>
          <cell r="H28409" t="str">
            <v>CANTIDAD</v>
          </cell>
        </row>
        <row r="28410">
          <cell r="B28410" t="str">
            <v/>
          </cell>
          <cell r="F28410" t="str">
            <v/>
          </cell>
          <cell r="G28410" t="str">
            <v/>
          </cell>
          <cell r="H28410" t="str">
            <v/>
          </cell>
        </row>
        <row r="28412">
          <cell r="A28412" t="str">
            <v>DETALLE</v>
          </cell>
          <cell r="C28412" t="str">
            <v>FACTOR</v>
          </cell>
          <cell r="D28412" t="str">
            <v>CANTIDAD</v>
          </cell>
          <cell r="E28412" t="str">
            <v>A (ML)</v>
          </cell>
          <cell r="F28412" t="str">
            <v>B (M2)</v>
          </cell>
          <cell r="G28412" t="str">
            <v>C (M3)</v>
          </cell>
          <cell r="H28412" t="str">
            <v>TOTAL</v>
          </cell>
        </row>
        <row r="28413">
          <cell r="H28413" t="str">
            <v/>
          </cell>
        </row>
        <row r="28414">
          <cell r="H28414" t="str">
            <v/>
          </cell>
        </row>
        <row r="28415">
          <cell r="H28415" t="str">
            <v/>
          </cell>
        </row>
        <row r="28416">
          <cell r="H28416" t="str">
            <v/>
          </cell>
        </row>
        <row r="28417">
          <cell r="H28417" t="str">
            <v/>
          </cell>
        </row>
        <row r="28418">
          <cell r="H28418" t="str">
            <v/>
          </cell>
        </row>
        <row r="28419">
          <cell r="H28419" t="str">
            <v/>
          </cell>
        </row>
        <row r="28420">
          <cell r="H28420" t="str">
            <v/>
          </cell>
        </row>
        <row r="28421">
          <cell r="H28421" t="str">
            <v/>
          </cell>
        </row>
        <row r="28422">
          <cell r="H28422" t="str">
            <v/>
          </cell>
        </row>
        <row r="28423">
          <cell r="H28423" t="str">
            <v/>
          </cell>
        </row>
        <row r="28424">
          <cell r="H28424" t="str">
            <v/>
          </cell>
        </row>
        <row r="28425">
          <cell r="H28425" t="str">
            <v/>
          </cell>
        </row>
        <row r="28426">
          <cell r="H28426" t="str">
            <v/>
          </cell>
        </row>
        <row r="28427">
          <cell r="H28427" t="str">
            <v/>
          </cell>
        </row>
        <row r="28428">
          <cell r="H28428" t="str">
            <v/>
          </cell>
        </row>
        <row r="28429">
          <cell r="H28429" t="str">
            <v/>
          </cell>
        </row>
        <row r="28430">
          <cell r="H28430" t="str">
            <v/>
          </cell>
        </row>
        <row r="28431">
          <cell r="H28431" t="str">
            <v/>
          </cell>
        </row>
        <row r="28432">
          <cell r="H28432" t="str">
            <v/>
          </cell>
        </row>
        <row r="28433">
          <cell r="H28433" t="str">
            <v/>
          </cell>
        </row>
        <row r="28434">
          <cell r="H28434" t="str">
            <v/>
          </cell>
        </row>
        <row r="28435">
          <cell r="H28435" t="str">
            <v/>
          </cell>
        </row>
        <row r="28436">
          <cell r="H28436" t="str">
            <v/>
          </cell>
        </row>
        <row r="28437">
          <cell r="H28437" t="str">
            <v/>
          </cell>
        </row>
        <row r="28438">
          <cell r="H28438" t="str">
            <v/>
          </cell>
        </row>
        <row r="28439">
          <cell r="H28439" t="str">
            <v/>
          </cell>
        </row>
        <row r="28440">
          <cell r="H28440" t="str">
            <v/>
          </cell>
        </row>
        <row r="28441">
          <cell r="H28441" t="str">
            <v/>
          </cell>
        </row>
        <row r="28442">
          <cell r="H28442" t="str">
            <v/>
          </cell>
        </row>
        <row r="28443">
          <cell r="H28443" t="str">
            <v/>
          </cell>
        </row>
        <row r="28444">
          <cell r="A28444" t="str">
            <v>ACTIVIDAD No  - PÁGINA 1</v>
          </cell>
        </row>
        <row r="28445">
          <cell r="H28445" t="str">
            <v/>
          </cell>
        </row>
        <row r="28446">
          <cell r="H28446" t="str">
            <v/>
          </cell>
        </row>
        <row r="28447">
          <cell r="H28447" t="str">
            <v/>
          </cell>
        </row>
        <row r="28448">
          <cell r="H28448" t="str">
            <v/>
          </cell>
        </row>
        <row r="28449">
          <cell r="H28449" t="str">
            <v/>
          </cell>
        </row>
        <row r="28450">
          <cell r="H28450" t="str">
            <v/>
          </cell>
        </row>
        <row r="28451">
          <cell r="H28451" t="str">
            <v/>
          </cell>
        </row>
        <row r="28452">
          <cell r="H28452" t="str">
            <v/>
          </cell>
        </row>
        <row r="28453">
          <cell r="H28453" t="str">
            <v/>
          </cell>
        </row>
        <row r="28454">
          <cell r="H28454" t="str">
            <v/>
          </cell>
        </row>
        <row r="28455">
          <cell r="H28455" t="str">
            <v/>
          </cell>
        </row>
        <row r="28456">
          <cell r="H28456" t="str">
            <v/>
          </cell>
        </row>
        <row r="28457">
          <cell r="H28457" t="str">
            <v/>
          </cell>
        </row>
        <row r="28458">
          <cell r="H28458" t="str">
            <v/>
          </cell>
        </row>
        <row r="28459">
          <cell r="H28459" t="str">
            <v/>
          </cell>
        </row>
        <row r="28460">
          <cell r="H28460" t="str">
            <v/>
          </cell>
        </row>
        <row r="28461">
          <cell r="H28461" t="str">
            <v/>
          </cell>
        </row>
        <row r="28462">
          <cell r="A28462" t="str">
            <v xml:space="preserve">CANTIDAD TOTAL ACTIVIDAD No </v>
          </cell>
          <cell r="H28462" t="str">
            <v/>
          </cell>
        </row>
        <row r="28463">
          <cell r="A28463" t="str">
            <v>INSERTE PLANO, GRÁFICO O ESQUEMA AQUÍ</v>
          </cell>
        </row>
        <row r="28486">
          <cell r="B28486" t="str">
            <v>SANTIAGO RODRÍGUEZ RIVAS</v>
          </cell>
        </row>
        <row r="28487">
          <cell r="B28487" t="str">
            <v>INGENIERO CIVIL PRESUPUESTADOR</v>
          </cell>
        </row>
        <row r="28488">
          <cell r="B28488" t="str">
            <v xml:space="preserve">COSTOS Y PRESUPUESTOS </v>
          </cell>
        </row>
        <row r="28489">
          <cell r="B28489" t="str">
            <v>M.P. 161037-0500005 TLM</v>
          </cell>
          <cell r="C28489" t="str">
            <v>ACTIVIDAD No  - PÁGINA 2</v>
          </cell>
        </row>
        <row r="28490">
          <cell r="A28490" t="str">
            <v>DEPARTAMENTO DE ANTIOQUIA</v>
          </cell>
        </row>
        <row r="28491">
          <cell r="A28491" t="str">
            <v>MUNICIPIO DE BRICEÑO</v>
          </cell>
        </row>
        <row r="28492">
          <cell r="A28492" t="str">
            <v>PROYECTO: PLANTA DE BENEFICIO ANIMAL DEL MUNICIPIO DE BRICEÑO - ANTIOQUIA</v>
          </cell>
        </row>
        <row r="28494">
          <cell r="A28494" t="str">
            <v>MEMORIAS DE OBRA</v>
          </cell>
        </row>
        <row r="28496">
          <cell r="A28496" t="str">
            <v>No.</v>
          </cell>
          <cell r="B28496" t="str">
            <v>DESCRIPCIÓN</v>
          </cell>
          <cell r="F28496" t="str">
            <v>ÍTEM DE PAGO</v>
          </cell>
          <cell r="G28496" t="str">
            <v>UNIDAD</v>
          </cell>
          <cell r="H28496" t="str">
            <v>CANTIDAD</v>
          </cell>
        </row>
        <row r="28497">
          <cell r="B28497" t="str">
            <v/>
          </cell>
          <cell r="F28497" t="str">
            <v/>
          </cell>
          <cell r="G28497" t="str">
            <v/>
          </cell>
          <cell r="H28497" t="str">
            <v/>
          </cell>
        </row>
        <row r="28499">
          <cell r="A28499" t="str">
            <v>DETALLE</v>
          </cell>
          <cell r="C28499" t="str">
            <v>FACTOR</v>
          </cell>
          <cell r="D28499" t="str">
            <v>CANTIDAD</v>
          </cell>
          <cell r="E28499" t="str">
            <v>A (ML)</v>
          </cell>
          <cell r="F28499" t="str">
            <v>B (M2)</v>
          </cell>
          <cell r="G28499" t="str">
            <v>C (M3)</v>
          </cell>
          <cell r="H28499" t="str">
            <v>TOTAL</v>
          </cell>
        </row>
        <row r="28500">
          <cell r="H28500" t="str">
            <v/>
          </cell>
        </row>
        <row r="28501">
          <cell r="H28501" t="str">
            <v/>
          </cell>
        </row>
        <row r="28502">
          <cell r="H28502" t="str">
            <v/>
          </cell>
        </row>
        <row r="28503">
          <cell r="H28503" t="str">
            <v/>
          </cell>
        </row>
        <row r="28504">
          <cell r="H28504" t="str">
            <v/>
          </cell>
        </row>
        <row r="28505">
          <cell r="H28505" t="str">
            <v/>
          </cell>
        </row>
        <row r="28506">
          <cell r="H28506" t="str">
            <v/>
          </cell>
        </row>
        <row r="28507">
          <cell r="H28507" t="str">
            <v/>
          </cell>
        </row>
        <row r="28508">
          <cell r="H28508" t="str">
            <v/>
          </cell>
        </row>
        <row r="28509">
          <cell r="H28509" t="str">
            <v/>
          </cell>
        </row>
        <row r="28510">
          <cell r="H28510" t="str">
            <v/>
          </cell>
        </row>
        <row r="28511">
          <cell r="H28511" t="str">
            <v/>
          </cell>
        </row>
        <row r="28512">
          <cell r="H28512" t="str">
            <v/>
          </cell>
        </row>
        <row r="28513">
          <cell r="H28513" t="str">
            <v/>
          </cell>
        </row>
        <row r="28514">
          <cell r="H28514" t="str">
            <v/>
          </cell>
        </row>
        <row r="28515">
          <cell r="H28515" t="str">
            <v/>
          </cell>
        </row>
        <row r="28516">
          <cell r="H28516" t="str">
            <v/>
          </cell>
        </row>
        <row r="28517">
          <cell r="H28517" t="str">
            <v/>
          </cell>
        </row>
        <row r="28518">
          <cell r="H28518" t="str">
            <v/>
          </cell>
        </row>
        <row r="28519">
          <cell r="H28519" t="str">
            <v/>
          </cell>
        </row>
        <row r="28520">
          <cell r="H28520" t="str">
            <v/>
          </cell>
        </row>
        <row r="28521">
          <cell r="H28521" t="str">
            <v/>
          </cell>
        </row>
        <row r="28522">
          <cell r="H28522" t="str">
            <v/>
          </cell>
        </row>
        <row r="28523">
          <cell r="H28523" t="str">
            <v/>
          </cell>
        </row>
        <row r="28524">
          <cell r="H28524" t="str">
            <v/>
          </cell>
        </row>
        <row r="28525">
          <cell r="H28525" t="str">
            <v/>
          </cell>
        </row>
        <row r="28526">
          <cell r="H28526" t="str">
            <v/>
          </cell>
        </row>
        <row r="28527">
          <cell r="H28527" t="str">
            <v/>
          </cell>
        </row>
        <row r="28528">
          <cell r="H28528" t="str">
            <v/>
          </cell>
        </row>
        <row r="28529">
          <cell r="H28529" t="str">
            <v/>
          </cell>
        </row>
        <row r="28530">
          <cell r="H28530" t="str">
            <v/>
          </cell>
        </row>
        <row r="28531">
          <cell r="A28531" t="str">
            <v>ACTIVIDAD No  - PÁGINA 1</v>
          </cell>
        </row>
        <row r="28532">
          <cell r="H28532" t="str">
            <v/>
          </cell>
        </row>
        <row r="28533">
          <cell r="H28533" t="str">
            <v/>
          </cell>
        </row>
        <row r="28534">
          <cell r="H28534" t="str">
            <v/>
          </cell>
        </row>
        <row r="28535">
          <cell r="H28535" t="str">
            <v/>
          </cell>
        </row>
        <row r="28536">
          <cell r="H28536" t="str">
            <v/>
          </cell>
        </row>
        <row r="28537">
          <cell r="H28537" t="str">
            <v/>
          </cell>
        </row>
        <row r="28538">
          <cell r="H28538" t="str">
            <v/>
          </cell>
        </row>
        <row r="28539">
          <cell r="H28539" t="str">
            <v/>
          </cell>
        </row>
        <row r="28540">
          <cell r="H28540" t="str">
            <v/>
          </cell>
        </row>
        <row r="28541">
          <cell r="H28541" t="str">
            <v/>
          </cell>
        </row>
        <row r="28542">
          <cell r="H28542" t="str">
            <v/>
          </cell>
        </row>
        <row r="28543">
          <cell r="H28543" t="str">
            <v/>
          </cell>
        </row>
        <row r="28544">
          <cell r="H28544" t="str">
            <v/>
          </cell>
        </row>
        <row r="28545">
          <cell r="H28545" t="str">
            <v/>
          </cell>
        </row>
        <row r="28546">
          <cell r="H28546" t="str">
            <v/>
          </cell>
        </row>
        <row r="28547">
          <cell r="H28547" t="str">
            <v/>
          </cell>
        </row>
        <row r="28548">
          <cell r="H28548" t="str">
            <v/>
          </cell>
        </row>
        <row r="28549">
          <cell r="A28549" t="str">
            <v xml:space="preserve">CANTIDAD TOTAL ACTIVIDAD No </v>
          </cell>
          <cell r="H28549" t="str">
            <v/>
          </cell>
        </row>
        <row r="28550">
          <cell r="A28550" t="str">
            <v>INSERTE PLANO, GRÁFICO O ESQUEMA AQUÍ</v>
          </cell>
        </row>
        <row r="28573">
          <cell r="B28573" t="str">
            <v>SANTIAGO RODRÍGUEZ RIVAS</v>
          </cell>
        </row>
        <row r="28574">
          <cell r="B28574" t="str">
            <v>INGENIERO CIVIL PRESUPUESTADOR</v>
          </cell>
        </row>
        <row r="28575">
          <cell r="B28575" t="str">
            <v xml:space="preserve">COSTOS Y PRESUPUESTOS </v>
          </cell>
        </row>
        <row r="28576">
          <cell r="B28576" t="str">
            <v>M.P. 161037-0500005 TLM</v>
          </cell>
          <cell r="C28576" t="str">
            <v>ACTIVIDAD No  - PÁGINA 2</v>
          </cell>
        </row>
        <row r="28577">
          <cell r="A28577" t="str">
            <v>DEPARTAMENTO DE ANTIOQUIA</v>
          </cell>
        </row>
        <row r="28578">
          <cell r="A28578" t="str">
            <v>MUNICIPIO DE BRICEÑO</v>
          </cell>
        </row>
        <row r="28579">
          <cell r="A28579" t="str">
            <v>PROYECTO: PLANTA DE BENEFICIO ANIMAL DEL MUNICIPIO DE BRICEÑO - ANTIOQUIA</v>
          </cell>
        </row>
        <row r="28581">
          <cell r="A28581" t="str">
            <v>MEMORIAS DE OBRA</v>
          </cell>
        </row>
        <row r="28583">
          <cell r="A28583" t="str">
            <v>No.</v>
          </cell>
          <cell r="B28583" t="str">
            <v>DESCRIPCIÓN</v>
          </cell>
          <cell r="F28583" t="str">
            <v>ÍTEM DE PAGO</v>
          </cell>
          <cell r="G28583" t="str">
            <v>UNIDAD</v>
          </cell>
          <cell r="H28583" t="str">
            <v>CANTIDAD</v>
          </cell>
        </row>
        <row r="28584">
          <cell r="B28584" t="str">
            <v/>
          </cell>
          <cell r="F28584" t="str">
            <v/>
          </cell>
          <cell r="G28584" t="str">
            <v/>
          </cell>
          <cell r="H28584" t="str">
            <v/>
          </cell>
        </row>
        <row r="28586">
          <cell r="A28586" t="str">
            <v>DETALLE</v>
          </cell>
          <cell r="C28586" t="str">
            <v>FACTOR</v>
          </cell>
          <cell r="D28586" t="str">
            <v>CANTIDAD</v>
          </cell>
          <cell r="E28586" t="str">
            <v>A (ML)</v>
          </cell>
          <cell r="F28586" t="str">
            <v>B (M2)</v>
          </cell>
          <cell r="G28586" t="str">
            <v>C (M3)</v>
          </cell>
          <cell r="H28586" t="str">
            <v>TOTAL</v>
          </cell>
        </row>
        <row r="28587">
          <cell r="H28587" t="str">
            <v/>
          </cell>
        </row>
        <row r="28588">
          <cell r="H28588" t="str">
            <v/>
          </cell>
        </row>
        <row r="28589">
          <cell r="H28589" t="str">
            <v/>
          </cell>
        </row>
        <row r="28590">
          <cell r="H28590" t="str">
            <v/>
          </cell>
        </row>
        <row r="28591">
          <cell r="H28591" t="str">
            <v/>
          </cell>
        </row>
        <row r="28592">
          <cell r="H28592" t="str">
            <v/>
          </cell>
        </row>
        <row r="28593">
          <cell r="H28593" t="str">
            <v/>
          </cell>
        </row>
        <row r="28594">
          <cell r="H28594" t="str">
            <v/>
          </cell>
        </row>
        <row r="28595">
          <cell r="H28595" t="str">
            <v/>
          </cell>
        </row>
        <row r="28596">
          <cell r="H28596" t="str">
            <v/>
          </cell>
        </row>
        <row r="28597">
          <cell r="H28597" t="str">
            <v/>
          </cell>
        </row>
        <row r="28598">
          <cell r="H28598" t="str">
            <v/>
          </cell>
        </row>
        <row r="28599">
          <cell r="H28599" t="str">
            <v/>
          </cell>
        </row>
        <row r="28600">
          <cell r="H28600" t="str">
            <v/>
          </cell>
        </row>
        <row r="28601">
          <cell r="H28601" t="str">
            <v/>
          </cell>
        </row>
        <row r="28602">
          <cell r="H28602" t="str">
            <v/>
          </cell>
        </row>
        <row r="28603">
          <cell r="H28603" t="str">
            <v/>
          </cell>
        </row>
        <row r="28604">
          <cell r="H28604" t="str">
            <v/>
          </cell>
        </row>
        <row r="28605">
          <cell r="H28605" t="str">
            <v/>
          </cell>
        </row>
        <row r="28606">
          <cell r="H28606" t="str">
            <v/>
          </cell>
        </row>
        <row r="28607">
          <cell r="H28607" t="str">
            <v/>
          </cell>
        </row>
        <row r="28608">
          <cell r="H28608" t="str">
            <v/>
          </cell>
        </row>
        <row r="28609">
          <cell r="H28609" t="str">
            <v/>
          </cell>
        </row>
        <row r="28610">
          <cell r="H28610" t="str">
            <v/>
          </cell>
        </row>
        <row r="28611">
          <cell r="H28611" t="str">
            <v/>
          </cell>
        </row>
        <row r="28612">
          <cell r="H28612" t="str">
            <v/>
          </cell>
        </row>
        <row r="28613">
          <cell r="H28613" t="str">
            <v/>
          </cell>
        </row>
        <row r="28614">
          <cell r="H28614" t="str">
            <v/>
          </cell>
        </row>
        <row r="28615">
          <cell r="H28615" t="str">
            <v/>
          </cell>
        </row>
        <row r="28616">
          <cell r="H28616" t="str">
            <v/>
          </cell>
        </row>
        <row r="28617">
          <cell r="H28617" t="str">
            <v/>
          </cell>
        </row>
        <row r="28618">
          <cell r="A28618" t="str">
            <v>ACTIVIDAD No  - PÁGINA 1</v>
          </cell>
        </row>
        <row r="28619">
          <cell r="H28619" t="str">
            <v/>
          </cell>
        </row>
        <row r="28620">
          <cell r="H28620" t="str">
            <v/>
          </cell>
        </row>
        <row r="28621">
          <cell r="H28621" t="str">
            <v/>
          </cell>
        </row>
        <row r="28622">
          <cell r="H28622" t="str">
            <v/>
          </cell>
        </row>
        <row r="28623">
          <cell r="H28623" t="str">
            <v/>
          </cell>
        </row>
        <row r="28624">
          <cell r="H28624" t="str">
            <v/>
          </cell>
        </row>
        <row r="28625">
          <cell r="H28625" t="str">
            <v/>
          </cell>
        </row>
        <row r="28626">
          <cell r="H28626" t="str">
            <v/>
          </cell>
        </row>
        <row r="28627">
          <cell r="H28627" t="str">
            <v/>
          </cell>
        </row>
        <row r="28628">
          <cell r="H28628" t="str">
            <v/>
          </cell>
        </row>
        <row r="28629">
          <cell r="H28629" t="str">
            <v/>
          </cell>
        </row>
        <row r="28630">
          <cell r="H28630" t="str">
            <v/>
          </cell>
        </row>
        <row r="28631">
          <cell r="H28631" t="str">
            <v/>
          </cell>
        </row>
        <row r="28632">
          <cell r="H28632" t="str">
            <v/>
          </cell>
        </row>
        <row r="28633">
          <cell r="H28633" t="str">
            <v/>
          </cell>
        </row>
        <row r="28634">
          <cell r="H28634" t="str">
            <v/>
          </cell>
        </row>
        <row r="28635">
          <cell r="H28635" t="str">
            <v/>
          </cell>
        </row>
        <row r="28636">
          <cell r="A28636" t="str">
            <v xml:space="preserve">CANTIDAD TOTAL ACTIVIDAD No </v>
          </cell>
          <cell r="H28636" t="str">
            <v/>
          </cell>
        </row>
        <row r="28637">
          <cell r="A28637" t="str">
            <v>INSERTE PLANO, GRÁFICO O ESQUEMA AQUÍ</v>
          </cell>
        </row>
        <row r="28660">
          <cell r="B28660" t="str">
            <v>SANTIAGO RODRÍGUEZ RIVAS</v>
          </cell>
        </row>
        <row r="28661">
          <cell r="B28661" t="str">
            <v>INGENIERO CIVIL PRESUPUESTADOR</v>
          </cell>
        </row>
        <row r="28662">
          <cell r="B28662" t="str">
            <v xml:space="preserve">COSTOS Y PRESUPUESTOS </v>
          </cell>
        </row>
        <row r="28663">
          <cell r="B28663" t="str">
            <v>M.P. 161037-0500005 TLM</v>
          </cell>
          <cell r="C28663" t="str">
            <v>ACTIVIDAD No  - PÁGINA 2</v>
          </cell>
        </row>
        <row r="28664">
          <cell r="A28664" t="str">
            <v>DEPARTAMENTO DE ANTIOQUIA</v>
          </cell>
        </row>
        <row r="28665">
          <cell r="A28665" t="str">
            <v>MUNICIPIO DE BRICEÑO</v>
          </cell>
        </row>
        <row r="28666">
          <cell r="A28666" t="str">
            <v>PROYECTO: PLANTA DE BENEFICIO ANIMAL DEL MUNICIPIO DE BRICEÑO - ANTIOQUIA</v>
          </cell>
        </row>
        <row r="28668">
          <cell r="A28668" t="str">
            <v>MEMORIAS DE OBRA</v>
          </cell>
        </row>
        <row r="28670">
          <cell r="A28670" t="str">
            <v>No.</v>
          </cell>
          <cell r="B28670" t="str">
            <v>DESCRIPCIÓN</v>
          </cell>
          <cell r="F28670" t="str">
            <v>ÍTEM DE PAGO</v>
          </cell>
          <cell r="G28670" t="str">
            <v>UNIDAD</v>
          </cell>
          <cell r="H28670" t="str">
            <v>CANTIDAD</v>
          </cell>
        </row>
        <row r="28671">
          <cell r="B28671" t="str">
            <v/>
          </cell>
          <cell r="F28671" t="str">
            <v/>
          </cell>
          <cell r="G28671" t="str">
            <v/>
          </cell>
          <cell r="H28671" t="str">
            <v/>
          </cell>
        </row>
        <row r="28673">
          <cell r="A28673" t="str">
            <v>DETALLE</v>
          </cell>
          <cell r="C28673" t="str">
            <v>FACTOR</v>
          </cell>
          <cell r="D28673" t="str">
            <v>CANTIDAD</v>
          </cell>
          <cell r="E28673" t="str">
            <v>A (ML)</v>
          </cell>
          <cell r="F28673" t="str">
            <v>B (M2)</v>
          </cell>
          <cell r="G28673" t="str">
            <v>C (M3)</v>
          </cell>
          <cell r="H28673" t="str">
            <v>TOTAL</v>
          </cell>
        </row>
        <row r="28674">
          <cell r="H28674" t="str">
            <v/>
          </cell>
        </row>
        <row r="28675">
          <cell r="H28675" t="str">
            <v/>
          </cell>
        </row>
        <row r="28676">
          <cell r="H28676" t="str">
            <v/>
          </cell>
        </row>
        <row r="28677">
          <cell r="H28677" t="str">
            <v/>
          </cell>
        </row>
        <row r="28678">
          <cell r="H28678" t="str">
            <v/>
          </cell>
        </row>
        <row r="28679">
          <cell r="H28679" t="str">
            <v/>
          </cell>
        </row>
        <row r="28680">
          <cell r="H28680" t="str">
            <v/>
          </cell>
        </row>
        <row r="28681">
          <cell r="H28681" t="str">
            <v/>
          </cell>
        </row>
        <row r="28682">
          <cell r="H28682" t="str">
            <v/>
          </cell>
        </row>
        <row r="28683">
          <cell r="H28683" t="str">
            <v/>
          </cell>
        </row>
        <row r="28684">
          <cell r="H28684" t="str">
            <v/>
          </cell>
        </row>
        <row r="28685">
          <cell r="H28685" t="str">
            <v/>
          </cell>
        </row>
        <row r="28686">
          <cell r="H28686" t="str">
            <v/>
          </cell>
        </row>
        <row r="28687">
          <cell r="H28687" t="str">
            <v/>
          </cell>
        </row>
        <row r="28688">
          <cell r="H28688" t="str">
            <v/>
          </cell>
        </row>
        <row r="28689">
          <cell r="H28689" t="str">
            <v/>
          </cell>
        </row>
        <row r="28690">
          <cell r="H28690" t="str">
            <v/>
          </cell>
        </row>
        <row r="28691">
          <cell r="H28691" t="str">
            <v/>
          </cell>
        </row>
        <row r="28692">
          <cell r="H28692" t="str">
            <v/>
          </cell>
        </row>
        <row r="28693">
          <cell r="H28693" t="str">
            <v/>
          </cell>
        </row>
        <row r="28694">
          <cell r="H28694" t="str">
            <v/>
          </cell>
        </row>
        <row r="28695">
          <cell r="H28695" t="str">
            <v/>
          </cell>
        </row>
        <row r="28696">
          <cell r="H28696" t="str">
            <v/>
          </cell>
        </row>
        <row r="28697">
          <cell r="H28697" t="str">
            <v/>
          </cell>
        </row>
        <row r="28698">
          <cell r="H28698" t="str">
            <v/>
          </cell>
        </row>
        <row r="28699">
          <cell r="H28699" t="str">
            <v/>
          </cell>
        </row>
        <row r="28700">
          <cell r="H28700" t="str">
            <v/>
          </cell>
        </row>
        <row r="28701">
          <cell r="H28701" t="str">
            <v/>
          </cell>
        </row>
        <row r="28702">
          <cell r="H28702" t="str">
            <v/>
          </cell>
        </row>
        <row r="28703">
          <cell r="H28703" t="str">
            <v/>
          </cell>
        </row>
        <row r="28704">
          <cell r="H28704" t="str">
            <v/>
          </cell>
        </row>
        <row r="28705">
          <cell r="A28705" t="str">
            <v>ACTIVIDAD No  - PÁGINA 1</v>
          </cell>
        </row>
        <row r="28706">
          <cell r="H28706" t="str">
            <v/>
          </cell>
        </row>
        <row r="28707">
          <cell r="H28707" t="str">
            <v/>
          </cell>
        </row>
        <row r="28708">
          <cell r="H28708" t="str">
            <v/>
          </cell>
        </row>
        <row r="28709">
          <cell r="H28709" t="str">
            <v/>
          </cell>
        </row>
        <row r="28710">
          <cell r="H28710" t="str">
            <v/>
          </cell>
        </row>
        <row r="28711">
          <cell r="H28711" t="str">
            <v/>
          </cell>
        </row>
        <row r="28712">
          <cell r="H28712" t="str">
            <v/>
          </cell>
        </row>
        <row r="28713">
          <cell r="H28713" t="str">
            <v/>
          </cell>
        </row>
        <row r="28714">
          <cell r="H28714" t="str">
            <v/>
          </cell>
        </row>
        <row r="28715">
          <cell r="H28715" t="str">
            <v/>
          </cell>
        </row>
        <row r="28716">
          <cell r="H28716" t="str">
            <v/>
          </cell>
        </row>
        <row r="28717">
          <cell r="H28717" t="str">
            <v/>
          </cell>
        </row>
        <row r="28718">
          <cell r="H28718" t="str">
            <v/>
          </cell>
        </row>
        <row r="28719">
          <cell r="H28719" t="str">
            <v/>
          </cell>
        </row>
        <row r="28720">
          <cell r="H28720" t="str">
            <v/>
          </cell>
        </row>
        <row r="28721">
          <cell r="H28721" t="str">
            <v/>
          </cell>
        </row>
        <row r="28722">
          <cell r="H28722" t="str">
            <v/>
          </cell>
        </row>
        <row r="28723">
          <cell r="A28723" t="str">
            <v xml:space="preserve">CANTIDAD TOTAL ACTIVIDAD No </v>
          </cell>
          <cell r="H28723" t="str">
            <v/>
          </cell>
        </row>
        <row r="28724">
          <cell r="A28724" t="str">
            <v>INSERTE PLANO, GRÁFICO O ESQUEMA AQUÍ</v>
          </cell>
        </row>
        <row r="28747">
          <cell r="B28747" t="str">
            <v>SANTIAGO RODRÍGUEZ RIVAS</v>
          </cell>
        </row>
        <row r="28748">
          <cell r="B28748" t="str">
            <v>INGENIERO CIVIL PRESUPUESTADOR</v>
          </cell>
        </row>
        <row r="28749">
          <cell r="B28749" t="str">
            <v xml:space="preserve">COSTOS Y PRESUPUESTOS </v>
          </cell>
        </row>
        <row r="28750">
          <cell r="B28750" t="str">
            <v>M.P. 161037-0500005 TLM</v>
          </cell>
          <cell r="C28750" t="str">
            <v>ACTIVIDAD No  - PÁGINA 2</v>
          </cell>
        </row>
        <row r="28751">
          <cell r="A28751" t="str">
            <v>DEPARTAMENTO DE ANTIOQUIA</v>
          </cell>
        </row>
        <row r="28752">
          <cell r="A28752" t="str">
            <v>MUNICIPIO DE BRICEÑO</v>
          </cell>
        </row>
        <row r="28753">
          <cell r="A28753" t="str">
            <v>PROYECTO: PLANTA DE BENEFICIO ANIMAL DEL MUNICIPIO DE BRICEÑO - ANTIOQUIA</v>
          </cell>
        </row>
        <row r="28755">
          <cell r="A28755" t="str">
            <v>MEMORIAS DE OBRA</v>
          </cell>
        </row>
        <row r="28757">
          <cell r="A28757" t="str">
            <v>No.</v>
          </cell>
          <cell r="B28757" t="str">
            <v>DESCRIPCIÓN</v>
          </cell>
          <cell r="F28757" t="str">
            <v>ÍTEM DE PAGO</v>
          </cell>
          <cell r="G28757" t="str">
            <v>UNIDAD</v>
          </cell>
          <cell r="H28757" t="str">
            <v>CANTIDAD</v>
          </cell>
        </row>
        <row r="28758">
          <cell r="B28758" t="str">
            <v/>
          </cell>
          <cell r="F28758" t="str">
            <v/>
          </cell>
          <cell r="G28758" t="str">
            <v/>
          </cell>
          <cell r="H28758" t="str">
            <v/>
          </cell>
        </row>
        <row r="28760">
          <cell r="A28760" t="str">
            <v>DETALLE</v>
          </cell>
          <cell r="C28760" t="str">
            <v>FACTOR</v>
          </cell>
          <cell r="D28760" t="str">
            <v>CANTIDAD</v>
          </cell>
          <cell r="E28760" t="str">
            <v>A (ML)</v>
          </cell>
          <cell r="F28760" t="str">
            <v>B (M2)</v>
          </cell>
          <cell r="G28760" t="str">
            <v>C (M3)</v>
          </cell>
          <cell r="H28760" t="str">
            <v>TOTAL</v>
          </cell>
        </row>
        <row r="28761">
          <cell r="H28761" t="str">
            <v/>
          </cell>
        </row>
        <row r="28762">
          <cell r="H28762" t="str">
            <v/>
          </cell>
        </row>
        <row r="28763">
          <cell r="H28763" t="str">
            <v/>
          </cell>
        </row>
        <row r="28764">
          <cell r="H28764" t="str">
            <v/>
          </cell>
        </row>
        <row r="28765">
          <cell r="H28765" t="str">
            <v/>
          </cell>
        </row>
        <row r="28766">
          <cell r="H28766" t="str">
            <v/>
          </cell>
        </row>
        <row r="28767">
          <cell r="H28767" t="str">
            <v/>
          </cell>
        </row>
        <row r="28768">
          <cell r="H28768" t="str">
            <v/>
          </cell>
        </row>
        <row r="28769">
          <cell r="H28769" t="str">
            <v/>
          </cell>
        </row>
        <row r="28770">
          <cell r="H28770" t="str">
            <v/>
          </cell>
        </row>
        <row r="28771">
          <cell r="H28771" t="str">
            <v/>
          </cell>
        </row>
        <row r="28772">
          <cell r="H28772" t="str">
            <v/>
          </cell>
        </row>
        <row r="28773">
          <cell r="H28773" t="str">
            <v/>
          </cell>
        </row>
        <row r="28774">
          <cell r="H28774" t="str">
            <v/>
          </cell>
        </row>
        <row r="28775">
          <cell r="H28775" t="str">
            <v/>
          </cell>
        </row>
        <row r="28776">
          <cell r="H28776" t="str">
            <v/>
          </cell>
        </row>
        <row r="28777">
          <cell r="H28777" t="str">
            <v/>
          </cell>
        </row>
        <row r="28778">
          <cell r="H28778" t="str">
            <v/>
          </cell>
        </row>
        <row r="28779">
          <cell r="H28779" t="str">
            <v/>
          </cell>
        </row>
        <row r="28780">
          <cell r="H28780" t="str">
            <v/>
          </cell>
        </row>
        <row r="28781">
          <cell r="H28781" t="str">
            <v/>
          </cell>
        </row>
        <row r="28782">
          <cell r="H28782" t="str">
            <v/>
          </cell>
        </row>
        <row r="28783">
          <cell r="H28783" t="str">
            <v/>
          </cell>
        </row>
        <row r="28784">
          <cell r="H28784" t="str">
            <v/>
          </cell>
        </row>
        <row r="28785">
          <cell r="H28785" t="str">
            <v/>
          </cell>
        </row>
        <row r="28786">
          <cell r="H28786" t="str">
            <v/>
          </cell>
        </row>
        <row r="28787">
          <cell r="H28787" t="str">
            <v/>
          </cell>
        </row>
        <row r="28788">
          <cell r="H28788" t="str">
            <v/>
          </cell>
        </row>
        <row r="28789">
          <cell r="H28789" t="str">
            <v/>
          </cell>
        </row>
        <row r="28790">
          <cell r="H28790" t="str">
            <v/>
          </cell>
        </row>
        <row r="28791">
          <cell r="H28791" t="str">
            <v/>
          </cell>
        </row>
        <row r="28792">
          <cell r="A28792" t="str">
            <v>ACTIVIDAD No  - PÁGINA 1</v>
          </cell>
        </row>
        <row r="28793">
          <cell r="H28793" t="str">
            <v/>
          </cell>
        </row>
        <row r="28794">
          <cell r="H28794" t="str">
            <v/>
          </cell>
        </row>
        <row r="28795">
          <cell r="H28795" t="str">
            <v/>
          </cell>
        </row>
        <row r="28796">
          <cell r="H28796" t="str">
            <v/>
          </cell>
        </row>
        <row r="28797">
          <cell r="H28797" t="str">
            <v/>
          </cell>
        </row>
        <row r="28798">
          <cell r="H28798" t="str">
            <v/>
          </cell>
        </row>
        <row r="28799">
          <cell r="H28799" t="str">
            <v/>
          </cell>
        </row>
        <row r="28800">
          <cell r="H28800" t="str">
            <v/>
          </cell>
        </row>
        <row r="28801">
          <cell r="H28801" t="str">
            <v/>
          </cell>
        </row>
        <row r="28802">
          <cell r="H28802" t="str">
            <v/>
          </cell>
        </row>
        <row r="28803">
          <cell r="H28803" t="str">
            <v/>
          </cell>
        </row>
        <row r="28804">
          <cell r="H28804" t="str">
            <v/>
          </cell>
        </row>
        <row r="28805">
          <cell r="H28805" t="str">
            <v/>
          </cell>
        </row>
        <row r="28806">
          <cell r="H28806" t="str">
            <v/>
          </cell>
        </row>
        <row r="28807">
          <cell r="H28807" t="str">
            <v/>
          </cell>
        </row>
        <row r="28808">
          <cell r="H28808" t="str">
            <v/>
          </cell>
        </row>
        <row r="28809">
          <cell r="H28809" t="str">
            <v/>
          </cell>
        </row>
        <row r="28810">
          <cell r="A28810" t="str">
            <v xml:space="preserve">CANTIDAD TOTAL ACTIVIDAD No </v>
          </cell>
          <cell r="H28810" t="str">
            <v/>
          </cell>
        </row>
        <row r="28811">
          <cell r="A28811" t="str">
            <v>INSERTE PLANO, GRÁFICO O ESQUEMA AQUÍ</v>
          </cell>
        </row>
        <row r="28834">
          <cell r="B28834" t="str">
            <v>SANTIAGO RODRÍGUEZ RIVAS</v>
          </cell>
        </row>
        <row r="28835">
          <cell r="B28835" t="str">
            <v>INGENIERO CIVIL PRESUPUESTADOR</v>
          </cell>
        </row>
        <row r="28836">
          <cell r="B28836" t="str">
            <v xml:space="preserve">COSTOS Y PRESUPUESTOS </v>
          </cell>
        </row>
        <row r="28837">
          <cell r="B28837" t="str">
            <v>M.P. 161037-0500005 TLM</v>
          </cell>
          <cell r="C28837" t="str">
            <v>ACTIVIDAD No  - PÁGINA 2</v>
          </cell>
        </row>
        <row r="28838">
          <cell r="A28838" t="str">
            <v>DEPARTAMENTO DE ANTIOQUIA</v>
          </cell>
        </row>
        <row r="28839">
          <cell r="A28839" t="str">
            <v>MUNICIPIO DE BRICEÑO</v>
          </cell>
        </row>
        <row r="28840">
          <cell r="A28840" t="str">
            <v>PROYECTO: PLANTA DE BENEFICIO ANIMAL DEL MUNICIPIO DE BRICEÑO - ANTIOQUIA</v>
          </cell>
        </row>
        <row r="28842">
          <cell r="A28842" t="str">
            <v>MEMORIAS DE OBRA</v>
          </cell>
        </row>
        <row r="28844">
          <cell r="A28844" t="str">
            <v>No.</v>
          </cell>
          <cell r="B28844" t="str">
            <v>DESCRIPCIÓN</v>
          </cell>
          <cell r="F28844" t="str">
            <v>ÍTEM DE PAGO</v>
          </cell>
          <cell r="G28844" t="str">
            <v>UNIDAD</v>
          </cell>
          <cell r="H28844" t="str">
            <v>CANTIDAD</v>
          </cell>
        </row>
        <row r="28845">
          <cell r="B28845" t="str">
            <v/>
          </cell>
          <cell r="F28845" t="str">
            <v/>
          </cell>
          <cell r="G28845" t="str">
            <v/>
          </cell>
          <cell r="H28845" t="str">
            <v/>
          </cell>
        </row>
        <row r="28847">
          <cell r="A28847" t="str">
            <v>DETALLE</v>
          </cell>
          <cell r="C28847" t="str">
            <v>FACTOR</v>
          </cell>
          <cell r="D28847" t="str">
            <v>CANTIDAD</v>
          </cell>
          <cell r="E28847" t="str">
            <v>A (ML)</v>
          </cell>
          <cell r="F28847" t="str">
            <v>B (M2)</v>
          </cell>
          <cell r="G28847" t="str">
            <v>C (M3)</v>
          </cell>
          <cell r="H28847" t="str">
            <v>TOTAL</v>
          </cell>
        </row>
        <row r="28848">
          <cell r="H28848" t="str">
            <v/>
          </cell>
        </row>
        <row r="28849">
          <cell r="H28849" t="str">
            <v/>
          </cell>
        </row>
        <row r="28850">
          <cell r="H28850" t="str">
            <v/>
          </cell>
        </row>
        <row r="28851">
          <cell r="H28851" t="str">
            <v/>
          </cell>
        </row>
        <row r="28852">
          <cell r="H28852" t="str">
            <v/>
          </cell>
        </row>
        <row r="28853">
          <cell r="H28853" t="str">
            <v/>
          </cell>
        </row>
        <row r="28854">
          <cell r="H28854" t="str">
            <v/>
          </cell>
        </row>
        <row r="28855">
          <cell r="H28855" t="str">
            <v/>
          </cell>
        </row>
        <row r="28856">
          <cell r="H28856" t="str">
            <v/>
          </cell>
        </row>
        <row r="28857">
          <cell r="H28857" t="str">
            <v/>
          </cell>
        </row>
        <row r="28858">
          <cell r="H28858" t="str">
            <v/>
          </cell>
        </row>
        <row r="28859">
          <cell r="H28859" t="str">
            <v/>
          </cell>
        </row>
        <row r="28860">
          <cell r="H28860" t="str">
            <v/>
          </cell>
        </row>
        <row r="28861">
          <cell r="H28861" t="str">
            <v/>
          </cell>
        </row>
        <row r="28862">
          <cell r="H28862" t="str">
            <v/>
          </cell>
        </row>
        <row r="28863">
          <cell r="H28863" t="str">
            <v/>
          </cell>
        </row>
        <row r="28864">
          <cell r="H28864" t="str">
            <v/>
          </cell>
        </row>
        <row r="28865">
          <cell r="H28865" t="str">
            <v/>
          </cell>
        </row>
        <row r="28866">
          <cell r="H28866" t="str">
            <v/>
          </cell>
        </row>
        <row r="28867">
          <cell r="H28867" t="str">
            <v/>
          </cell>
        </row>
        <row r="28868">
          <cell r="H28868" t="str">
            <v/>
          </cell>
        </row>
        <row r="28869">
          <cell r="H28869" t="str">
            <v/>
          </cell>
        </row>
        <row r="28870">
          <cell r="H28870" t="str">
            <v/>
          </cell>
        </row>
        <row r="28871">
          <cell r="H28871" t="str">
            <v/>
          </cell>
        </row>
        <row r="28872">
          <cell r="H28872" t="str">
            <v/>
          </cell>
        </row>
        <row r="28873">
          <cell r="H28873" t="str">
            <v/>
          </cell>
        </row>
        <row r="28874">
          <cell r="H28874" t="str">
            <v/>
          </cell>
        </row>
        <row r="28875">
          <cell r="H28875" t="str">
            <v/>
          </cell>
        </row>
        <row r="28876">
          <cell r="H28876" t="str">
            <v/>
          </cell>
        </row>
        <row r="28877">
          <cell r="H28877" t="str">
            <v/>
          </cell>
        </row>
        <row r="28878">
          <cell r="H28878" t="str">
            <v/>
          </cell>
        </row>
        <row r="28879">
          <cell r="A28879" t="str">
            <v>ACTIVIDAD No  - PÁGINA 1</v>
          </cell>
        </row>
        <row r="28880">
          <cell r="H28880" t="str">
            <v/>
          </cell>
        </row>
        <row r="28881">
          <cell r="H28881" t="str">
            <v/>
          </cell>
        </row>
        <row r="28882">
          <cell r="H28882" t="str">
            <v/>
          </cell>
        </row>
        <row r="28883">
          <cell r="H28883" t="str">
            <v/>
          </cell>
        </row>
        <row r="28884">
          <cell r="H28884" t="str">
            <v/>
          </cell>
        </row>
        <row r="28885">
          <cell r="H28885" t="str">
            <v/>
          </cell>
        </row>
        <row r="28886">
          <cell r="H28886" t="str">
            <v/>
          </cell>
        </row>
        <row r="28887">
          <cell r="H28887" t="str">
            <v/>
          </cell>
        </row>
        <row r="28888">
          <cell r="H28888" t="str">
            <v/>
          </cell>
        </row>
        <row r="28889">
          <cell r="H28889" t="str">
            <v/>
          </cell>
        </row>
        <row r="28890">
          <cell r="H28890" t="str">
            <v/>
          </cell>
        </row>
        <row r="28891">
          <cell r="H28891" t="str">
            <v/>
          </cell>
        </row>
        <row r="28892">
          <cell r="H28892" t="str">
            <v/>
          </cell>
        </row>
        <row r="28893">
          <cell r="H28893" t="str">
            <v/>
          </cell>
        </row>
        <row r="28894">
          <cell r="H28894" t="str">
            <v/>
          </cell>
        </row>
        <row r="28895">
          <cell r="H28895" t="str">
            <v/>
          </cell>
        </row>
        <row r="28896">
          <cell r="H28896" t="str">
            <v/>
          </cell>
        </row>
        <row r="28897">
          <cell r="A28897" t="str">
            <v xml:space="preserve">CANTIDAD TOTAL ACTIVIDAD No </v>
          </cell>
          <cell r="H28897" t="str">
            <v/>
          </cell>
        </row>
        <row r="28898">
          <cell r="A28898" t="str">
            <v>INSERTE PLANO, GRÁFICO O ESQUEMA AQUÍ</v>
          </cell>
        </row>
        <row r="28921">
          <cell r="B28921" t="str">
            <v>SANTIAGO RODRÍGUEZ RIVAS</v>
          </cell>
        </row>
        <row r="28922">
          <cell r="B28922" t="str">
            <v>INGENIERO CIVIL PRESUPUESTADOR</v>
          </cell>
        </row>
        <row r="28923">
          <cell r="B28923" t="str">
            <v xml:space="preserve">COSTOS Y PRESUPUESTOS </v>
          </cell>
        </row>
        <row r="28924">
          <cell r="B28924" t="str">
            <v>M.P. 161037-0500005 TLM</v>
          </cell>
          <cell r="C28924" t="str">
            <v>ACTIVIDAD No  - PÁGINA 2</v>
          </cell>
        </row>
        <row r="28925">
          <cell r="A28925" t="str">
            <v>DEPARTAMENTO DE ANTIOQUIA</v>
          </cell>
        </row>
        <row r="28926">
          <cell r="A28926" t="str">
            <v>MUNICIPIO DE BRICEÑO</v>
          </cell>
        </row>
        <row r="28927">
          <cell r="A28927" t="str">
            <v>PROYECTO: PLANTA DE BENEFICIO ANIMAL DEL MUNICIPIO DE BRICEÑO - ANTIOQUIA</v>
          </cell>
        </row>
        <row r="28929">
          <cell r="A28929" t="str">
            <v>MEMORIAS DE OBRA</v>
          </cell>
        </row>
        <row r="28931">
          <cell r="A28931" t="str">
            <v>No.</v>
          </cell>
          <cell r="B28931" t="str">
            <v>DESCRIPCIÓN</v>
          </cell>
          <cell r="F28931" t="str">
            <v>ÍTEM DE PAGO</v>
          </cell>
          <cell r="G28931" t="str">
            <v>UNIDAD</v>
          </cell>
          <cell r="H28931" t="str">
            <v>CANTIDAD</v>
          </cell>
        </row>
        <row r="28932">
          <cell r="B28932" t="str">
            <v/>
          </cell>
          <cell r="F28932" t="str">
            <v/>
          </cell>
          <cell r="G28932" t="str">
            <v/>
          </cell>
          <cell r="H28932" t="str">
            <v/>
          </cell>
        </row>
        <row r="28934">
          <cell r="A28934" t="str">
            <v>DETALLE</v>
          </cell>
          <cell r="C28934" t="str">
            <v>FACTOR</v>
          </cell>
          <cell r="D28934" t="str">
            <v>CANTIDAD</v>
          </cell>
          <cell r="E28934" t="str">
            <v>A (ML)</v>
          </cell>
          <cell r="F28934" t="str">
            <v>B (M2)</v>
          </cell>
          <cell r="G28934" t="str">
            <v>C (M3)</v>
          </cell>
          <cell r="H28934" t="str">
            <v>TOTAL</v>
          </cell>
        </row>
        <row r="28935">
          <cell r="H28935" t="str">
            <v/>
          </cell>
        </row>
        <row r="28936">
          <cell r="H28936" t="str">
            <v/>
          </cell>
        </row>
        <row r="28937">
          <cell r="H28937" t="str">
            <v/>
          </cell>
        </row>
        <row r="28938">
          <cell r="H28938" t="str">
            <v/>
          </cell>
        </row>
        <row r="28939">
          <cell r="H28939" t="str">
            <v/>
          </cell>
        </row>
        <row r="28940">
          <cell r="H28940" t="str">
            <v/>
          </cell>
        </row>
        <row r="28941">
          <cell r="H28941" t="str">
            <v/>
          </cell>
        </row>
        <row r="28942">
          <cell r="H28942" t="str">
            <v/>
          </cell>
        </row>
        <row r="28943">
          <cell r="H28943" t="str">
            <v/>
          </cell>
        </row>
        <row r="28944">
          <cell r="H28944" t="str">
            <v/>
          </cell>
        </row>
        <row r="28945">
          <cell r="H28945" t="str">
            <v/>
          </cell>
        </row>
        <row r="28946">
          <cell r="H28946" t="str">
            <v/>
          </cell>
        </row>
        <row r="28947">
          <cell r="H28947" t="str">
            <v/>
          </cell>
        </row>
        <row r="28948">
          <cell r="H28948" t="str">
            <v/>
          </cell>
        </row>
        <row r="28949">
          <cell r="H28949" t="str">
            <v/>
          </cell>
        </row>
        <row r="28950">
          <cell r="H28950" t="str">
            <v/>
          </cell>
        </row>
        <row r="28951">
          <cell r="H28951" t="str">
            <v/>
          </cell>
        </row>
        <row r="28952">
          <cell r="H28952" t="str">
            <v/>
          </cell>
        </row>
        <row r="28953">
          <cell r="H28953" t="str">
            <v/>
          </cell>
        </row>
        <row r="28954">
          <cell r="H28954" t="str">
            <v/>
          </cell>
        </row>
        <row r="28955">
          <cell r="H28955" t="str">
            <v/>
          </cell>
        </row>
        <row r="28956">
          <cell r="H28956" t="str">
            <v/>
          </cell>
        </row>
        <row r="28957">
          <cell r="H28957" t="str">
            <v/>
          </cell>
        </row>
        <row r="28958">
          <cell r="H28958" t="str">
            <v/>
          </cell>
        </row>
        <row r="28959">
          <cell r="H28959" t="str">
            <v/>
          </cell>
        </row>
        <row r="28960">
          <cell r="H28960" t="str">
            <v/>
          </cell>
        </row>
        <row r="28961">
          <cell r="H28961" t="str">
            <v/>
          </cell>
        </row>
        <row r="28962">
          <cell r="H28962" t="str">
            <v/>
          </cell>
        </row>
        <row r="28963">
          <cell r="H28963" t="str">
            <v/>
          </cell>
        </row>
        <row r="28964">
          <cell r="H28964" t="str">
            <v/>
          </cell>
        </row>
        <row r="28965">
          <cell r="H28965" t="str">
            <v/>
          </cell>
        </row>
        <row r="28966">
          <cell r="A28966" t="str">
            <v>ACTIVIDAD No  - PÁGINA 1</v>
          </cell>
        </row>
        <row r="28967">
          <cell r="H28967" t="str">
            <v/>
          </cell>
        </row>
        <row r="28968">
          <cell r="H28968" t="str">
            <v/>
          </cell>
        </row>
        <row r="28969">
          <cell r="H28969" t="str">
            <v/>
          </cell>
        </row>
        <row r="28970">
          <cell r="H28970" t="str">
            <v/>
          </cell>
        </row>
        <row r="28971">
          <cell r="H28971" t="str">
            <v/>
          </cell>
        </row>
        <row r="28972">
          <cell r="H28972" t="str">
            <v/>
          </cell>
        </row>
        <row r="28973">
          <cell r="H28973" t="str">
            <v/>
          </cell>
        </row>
        <row r="28974">
          <cell r="H28974" t="str">
            <v/>
          </cell>
        </row>
        <row r="28975">
          <cell r="H28975" t="str">
            <v/>
          </cell>
        </row>
        <row r="28976">
          <cell r="H28976" t="str">
            <v/>
          </cell>
        </row>
        <row r="28977">
          <cell r="H28977" t="str">
            <v/>
          </cell>
        </row>
        <row r="28978">
          <cell r="H28978" t="str">
            <v/>
          </cell>
        </row>
        <row r="28979">
          <cell r="H28979" t="str">
            <v/>
          </cell>
        </row>
        <row r="28980">
          <cell r="H28980" t="str">
            <v/>
          </cell>
        </row>
        <row r="28981">
          <cell r="H28981" t="str">
            <v/>
          </cell>
        </row>
        <row r="28982">
          <cell r="H28982" t="str">
            <v/>
          </cell>
        </row>
        <row r="28983">
          <cell r="H28983" t="str">
            <v/>
          </cell>
        </row>
        <row r="28984">
          <cell r="A28984" t="str">
            <v xml:space="preserve">CANTIDAD TOTAL ACTIVIDAD No </v>
          </cell>
          <cell r="H28984" t="str">
            <v/>
          </cell>
        </row>
        <row r="28985">
          <cell r="A28985" t="str">
            <v>INSERTE PLANO, GRÁFICO O ESQUEMA AQUÍ</v>
          </cell>
        </row>
        <row r="29008">
          <cell r="B29008" t="str">
            <v>SANTIAGO RODRÍGUEZ RIVAS</v>
          </cell>
        </row>
        <row r="29009">
          <cell r="B29009" t="str">
            <v>INGENIERO CIVIL PRESUPUESTADOR</v>
          </cell>
        </row>
        <row r="29010">
          <cell r="B29010" t="str">
            <v xml:space="preserve">COSTOS Y PRESUPUESTOS </v>
          </cell>
        </row>
        <row r="29011">
          <cell r="B29011" t="str">
            <v>M.P. 161037-0500005 TLM</v>
          </cell>
          <cell r="C29011" t="str">
            <v>ACTIVIDAD No  - PÁGINA 2</v>
          </cell>
        </row>
        <row r="29012">
          <cell r="A29012" t="str">
            <v>DEPARTAMENTO DE ANTIOQUIA</v>
          </cell>
        </row>
        <row r="29013">
          <cell r="A29013" t="str">
            <v>MUNICIPIO DE BRICEÑO</v>
          </cell>
        </row>
        <row r="29014">
          <cell r="A29014" t="str">
            <v>PROYECTO: PLANTA DE BENEFICIO ANIMAL DEL MUNICIPIO DE BRICEÑO - ANTIOQUIA</v>
          </cell>
        </row>
        <row r="29016">
          <cell r="A29016" t="str">
            <v>MEMORIAS DE OBRA</v>
          </cell>
        </row>
        <row r="29018">
          <cell r="A29018" t="str">
            <v>No.</v>
          </cell>
          <cell r="B29018" t="str">
            <v>DESCRIPCIÓN</v>
          </cell>
          <cell r="F29018" t="str">
            <v>ÍTEM DE PAGO</v>
          </cell>
          <cell r="G29018" t="str">
            <v>UNIDAD</v>
          </cell>
          <cell r="H29018" t="str">
            <v>CANTIDAD</v>
          </cell>
        </row>
        <row r="29019">
          <cell r="B29019" t="str">
            <v/>
          </cell>
          <cell r="F29019" t="str">
            <v/>
          </cell>
          <cell r="G29019" t="str">
            <v/>
          </cell>
          <cell r="H29019" t="str">
            <v/>
          </cell>
        </row>
        <row r="29021">
          <cell r="A29021" t="str">
            <v>DETALLE</v>
          </cell>
          <cell r="C29021" t="str">
            <v>FACTOR</v>
          </cell>
          <cell r="D29021" t="str">
            <v>CANTIDAD</v>
          </cell>
          <cell r="E29021" t="str">
            <v>A (ML)</v>
          </cell>
          <cell r="F29021" t="str">
            <v>B (M2)</v>
          </cell>
          <cell r="G29021" t="str">
            <v>C (M3)</v>
          </cell>
          <cell r="H29021" t="str">
            <v>TOTAL</v>
          </cell>
        </row>
        <row r="29022">
          <cell r="H29022" t="str">
            <v/>
          </cell>
        </row>
        <row r="29023">
          <cell r="H29023" t="str">
            <v/>
          </cell>
        </row>
        <row r="29024">
          <cell r="H29024" t="str">
            <v/>
          </cell>
        </row>
        <row r="29025">
          <cell r="H29025" t="str">
            <v/>
          </cell>
        </row>
        <row r="29026">
          <cell r="H29026" t="str">
            <v/>
          </cell>
        </row>
        <row r="29027">
          <cell r="H29027" t="str">
            <v/>
          </cell>
        </row>
        <row r="29028">
          <cell r="H29028" t="str">
            <v/>
          </cell>
        </row>
        <row r="29029">
          <cell r="H29029" t="str">
            <v/>
          </cell>
        </row>
        <row r="29030">
          <cell r="H29030" t="str">
            <v/>
          </cell>
        </row>
        <row r="29031">
          <cell r="H29031" t="str">
            <v/>
          </cell>
        </row>
        <row r="29032">
          <cell r="H29032" t="str">
            <v/>
          </cell>
        </row>
        <row r="29033">
          <cell r="H29033" t="str">
            <v/>
          </cell>
        </row>
        <row r="29034">
          <cell r="H29034" t="str">
            <v/>
          </cell>
        </row>
        <row r="29035">
          <cell r="H29035" t="str">
            <v/>
          </cell>
        </row>
        <row r="29036">
          <cell r="H29036" t="str">
            <v/>
          </cell>
        </row>
        <row r="29037">
          <cell r="H29037" t="str">
            <v/>
          </cell>
        </row>
        <row r="29038">
          <cell r="H29038" t="str">
            <v/>
          </cell>
        </row>
        <row r="29039">
          <cell r="H29039" t="str">
            <v/>
          </cell>
        </row>
        <row r="29040">
          <cell r="H29040" t="str">
            <v/>
          </cell>
        </row>
        <row r="29041">
          <cell r="H29041" t="str">
            <v/>
          </cell>
        </row>
        <row r="29042">
          <cell r="H29042" t="str">
            <v/>
          </cell>
        </row>
        <row r="29043">
          <cell r="H29043" t="str">
            <v/>
          </cell>
        </row>
        <row r="29044">
          <cell r="H29044" t="str">
            <v/>
          </cell>
        </row>
        <row r="29045">
          <cell r="H29045" t="str">
            <v/>
          </cell>
        </row>
        <row r="29046">
          <cell r="H29046" t="str">
            <v/>
          </cell>
        </row>
        <row r="29047">
          <cell r="H29047" t="str">
            <v/>
          </cell>
        </row>
        <row r="29048">
          <cell r="H29048" t="str">
            <v/>
          </cell>
        </row>
        <row r="29049">
          <cell r="H29049" t="str">
            <v/>
          </cell>
        </row>
        <row r="29050">
          <cell r="H29050" t="str">
            <v/>
          </cell>
        </row>
        <row r="29051">
          <cell r="H29051" t="str">
            <v/>
          </cell>
        </row>
        <row r="29052">
          <cell r="H29052" t="str">
            <v/>
          </cell>
        </row>
        <row r="29053">
          <cell r="A29053" t="str">
            <v>ACTIVIDAD No  - PÁGINA 1</v>
          </cell>
        </row>
        <row r="29054">
          <cell r="H29054" t="str">
            <v/>
          </cell>
        </row>
        <row r="29055">
          <cell r="H29055" t="str">
            <v/>
          </cell>
        </row>
        <row r="29056">
          <cell r="H29056" t="str">
            <v/>
          </cell>
        </row>
        <row r="29057">
          <cell r="H29057" t="str">
            <v/>
          </cell>
        </row>
        <row r="29058">
          <cell r="H29058" t="str">
            <v/>
          </cell>
        </row>
        <row r="29059">
          <cell r="H29059" t="str">
            <v/>
          </cell>
        </row>
        <row r="29060">
          <cell r="H29060" t="str">
            <v/>
          </cell>
        </row>
        <row r="29061">
          <cell r="H29061" t="str">
            <v/>
          </cell>
        </row>
        <row r="29062">
          <cell r="H29062" t="str">
            <v/>
          </cell>
        </row>
        <row r="29063">
          <cell r="H29063" t="str">
            <v/>
          </cell>
        </row>
        <row r="29064">
          <cell r="H29064" t="str">
            <v/>
          </cell>
        </row>
        <row r="29065">
          <cell r="H29065" t="str">
            <v/>
          </cell>
        </row>
        <row r="29066">
          <cell r="H29066" t="str">
            <v/>
          </cell>
        </row>
        <row r="29067">
          <cell r="H29067" t="str">
            <v/>
          </cell>
        </row>
        <row r="29068">
          <cell r="H29068" t="str">
            <v/>
          </cell>
        </row>
        <row r="29069">
          <cell r="H29069" t="str">
            <v/>
          </cell>
        </row>
        <row r="29070">
          <cell r="H29070" t="str">
            <v/>
          </cell>
        </row>
        <row r="29071">
          <cell r="A29071" t="str">
            <v xml:space="preserve">CANTIDAD TOTAL ACTIVIDAD No </v>
          </cell>
          <cell r="H29071" t="str">
            <v/>
          </cell>
        </row>
        <row r="29072">
          <cell r="A29072" t="str">
            <v>INSERTE PLANO, GRÁFICO O ESQUEMA AQUÍ</v>
          </cell>
        </row>
        <row r="29095">
          <cell r="B29095" t="str">
            <v>SANTIAGO RODRÍGUEZ RIVAS</v>
          </cell>
        </row>
        <row r="29096">
          <cell r="B29096" t="str">
            <v>INGENIERO CIVIL PRESUPUESTADOR</v>
          </cell>
        </row>
        <row r="29097">
          <cell r="B29097" t="str">
            <v xml:space="preserve">COSTOS Y PRESUPUESTOS </v>
          </cell>
        </row>
        <row r="29098">
          <cell r="B29098" t="str">
            <v>M.P. 161037-0500005 TLM</v>
          </cell>
          <cell r="C29098" t="str">
            <v>ACTIVIDAD No  - PÁGINA 2</v>
          </cell>
        </row>
        <row r="29099">
          <cell r="A29099" t="str">
            <v>DEPARTAMENTO DE ANTIOQUIA</v>
          </cell>
        </row>
        <row r="29100">
          <cell r="A29100" t="str">
            <v>MUNICIPIO DE BRICEÑO</v>
          </cell>
        </row>
        <row r="29101">
          <cell r="A29101" t="str">
            <v>PROYECTO: PLANTA DE BENEFICIO ANIMAL DEL MUNICIPIO DE BRICEÑO - ANTIOQUIA</v>
          </cell>
        </row>
        <row r="29103">
          <cell r="A29103" t="str">
            <v>MEMORIAS DE OBRA</v>
          </cell>
        </row>
        <row r="29105">
          <cell r="A29105" t="str">
            <v>No.</v>
          </cell>
          <cell r="B29105" t="str">
            <v>DESCRIPCIÓN</v>
          </cell>
          <cell r="F29105" t="str">
            <v>ÍTEM DE PAGO</v>
          </cell>
          <cell r="G29105" t="str">
            <v>UNIDAD</v>
          </cell>
          <cell r="H29105" t="str">
            <v>CANTIDAD</v>
          </cell>
        </row>
        <row r="29106">
          <cell r="B29106" t="str">
            <v/>
          </cell>
          <cell r="F29106" t="str">
            <v/>
          </cell>
          <cell r="G29106" t="str">
            <v/>
          </cell>
          <cell r="H29106" t="str">
            <v/>
          </cell>
        </row>
        <row r="29108">
          <cell r="A29108" t="str">
            <v>DETALLE</v>
          </cell>
          <cell r="C29108" t="str">
            <v>FACTOR</v>
          </cell>
          <cell r="D29108" t="str">
            <v>CANTIDAD</v>
          </cell>
          <cell r="E29108" t="str">
            <v>A (ML)</v>
          </cell>
          <cell r="F29108" t="str">
            <v>B (M2)</v>
          </cell>
          <cell r="G29108" t="str">
            <v>C (M3)</v>
          </cell>
          <cell r="H29108" t="str">
            <v>TOTAL</v>
          </cell>
        </row>
        <row r="29109">
          <cell r="H29109" t="str">
            <v/>
          </cell>
        </row>
        <row r="29110">
          <cell r="H29110" t="str">
            <v/>
          </cell>
        </row>
        <row r="29111">
          <cell r="H29111" t="str">
            <v/>
          </cell>
        </row>
        <row r="29112">
          <cell r="H29112" t="str">
            <v/>
          </cell>
        </row>
        <row r="29113">
          <cell r="H29113" t="str">
            <v/>
          </cell>
        </row>
        <row r="29114">
          <cell r="H29114" t="str">
            <v/>
          </cell>
        </row>
        <row r="29115">
          <cell r="H29115" t="str">
            <v/>
          </cell>
        </row>
        <row r="29116">
          <cell r="H29116" t="str">
            <v/>
          </cell>
        </row>
        <row r="29117">
          <cell r="H29117" t="str">
            <v/>
          </cell>
        </row>
        <row r="29118">
          <cell r="H29118" t="str">
            <v/>
          </cell>
        </row>
        <row r="29119">
          <cell r="H29119" t="str">
            <v/>
          </cell>
        </row>
        <row r="29120">
          <cell r="H29120" t="str">
            <v/>
          </cell>
        </row>
        <row r="29121">
          <cell r="H29121" t="str">
            <v/>
          </cell>
        </row>
        <row r="29122">
          <cell r="H29122" t="str">
            <v/>
          </cell>
        </row>
        <row r="29123">
          <cell r="H29123" t="str">
            <v/>
          </cell>
        </row>
        <row r="29124">
          <cell r="H29124" t="str">
            <v/>
          </cell>
        </row>
        <row r="29125">
          <cell r="H29125" t="str">
            <v/>
          </cell>
        </row>
        <row r="29126">
          <cell r="H29126" t="str">
            <v/>
          </cell>
        </row>
        <row r="29127">
          <cell r="H29127" t="str">
            <v/>
          </cell>
        </row>
        <row r="29128">
          <cell r="H29128" t="str">
            <v/>
          </cell>
        </row>
        <row r="29129">
          <cell r="H29129" t="str">
            <v/>
          </cell>
        </row>
        <row r="29130">
          <cell r="H29130" t="str">
            <v/>
          </cell>
        </row>
        <row r="29131">
          <cell r="H29131" t="str">
            <v/>
          </cell>
        </row>
        <row r="29132">
          <cell r="H29132" t="str">
            <v/>
          </cell>
        </row>
        <row r="29133">
          <cell r="H29133" t="str">
            <v/>
          </cell>
        </row>
        <row r="29134">
          <cell r="H29134" t="str">
            <v/>
          </cell>
        </row>
        <row r="29135">
          <cell r="H29135" t="str">
            <v/>
          </cell>
        </row>
        <row r="29136">
          <cell r="H29136" t="str">
            <v/>
          </cell>
        </row>
        <row r="29137">
          <cell r="H29137" t="str">
            <v/>
          </cell>
        </row>
        <row r="29138">
          <cell r="H29138" t="str">
            <v/>
          </cell>
        </row>
        <row r="29139">
          <cell r="H29139" t="str">
            <v/>
          </cell>
        </row>
        <row r="29140">
          <cell r="A29140" t="str">
            <v>ACTIVIDAD No  - PÁGINA 1</v>
          </cell>
        </row>
        <row r="29141">
          <cell r="H29141" t="str">
            <v/>
          </cell>
        </row>
        <row r="29142">
          <cell r="H29142" t="str">
            <v/>
          </cell>
        </row>
        <row r="29143">
          <cell r="H29143" t="str">
            <v/>
          </cell>
        </row>
        <row r="29144">
          <cell r="H29144" t="str">
            <v/>
          </cell>
        </row>
        <row r="29145">
          <cell r="H29145" t="str">
            <v/>
          </cell>
        </row>
        <row r="29146">
          <cell r="H29146" t="str">
            <v/>
          </cell>
        </row>
        <row r="29147">
          <cell r="H29147" t="str">
            <v/>
          </cell>
        </row>
        <row r="29148">
          <cell r="H29148" t="str">
            <v/>
          </cell>
        </row>
        <row r="29149">
          <cell r="H29149" t="str">
            <v/>
          </cell>
        </row>
        <row r="29150">
          <cell r="H29150" t="str">
            <v/>
          </cell>
        </row>
        <row r="29151">
          <cell r="H29151" t="str">
            <v/>
          </cell>
        </row>
        <row r="29152">
          <cell r="H29152" t="str">
            <v/>
          </cell>
        </row>
        <row r="29153">
          <cell r="H29153" t="str">
            <v/>
          </cell>
        </row>
        <row r="29154">
          <cell r="H29154" t="str">
            <v/>
          </cell>
        </row>
        <row r="29155">
          <cell r="H29155" t="str">
            <v/>
          </cell>
        </row>
        <row r="29156">
          <cell r="H29156" t="str">
            <v/>
          </cell>
        </row>
        <row r="29157">
          <cell r="H29157" t="str">
            <v/>
          </cell>
        </row>
        <row r="29158">
          <cell r="A29158" t="str">
            <v xml:space="preserve">CANTIDAD TOTAL ACTIVIDAD No </v>
          </cell>
          <cell r="H29158" t="str">
            <v/>
          </cell>
        </row>
        <row r="29159">
          <cell r="A29159" t="str">
            <v>INSERTE PLANO, GRÁFICO O ESQUEMA AQUÍ</v>
          </cell>
        </row>
        <row r="29182">
          <cell r="B29182" t="str">
            <v>SANTIAGO RODRÍGUEZ RIVAS</v>
          </cell>
        </row>
        <row r="29183">
          <cell r="B29183" t="str">
            <v>INGENIERO CIVIL PRESUPUESTADOR</v>
          </cell>
        </row>
        <row r="29184">
          <cell r="B29184" t="str">
            <v xml:space="preserve">COSTOS Y PRESUPUESTOS </v>
          </cell>
        </row>
        <row r="29185">
          <cell r="B29185" t="str">
            <v>M.P. 161037-0500005 TLM</v>
          </cell>
          <cell r="C29185" t="str">
            <v>ACTIVIDAD No  - PÁGINA 2</v>
          </cell>
        </row>
        <row r="29186">
          <cell r="A29186" t="str">
            <v>DEPARTAMENTO DE ANTIOQUIA</v>
          </cell>
        </row>
        <row r="29187">
          <cell r="A29187" t="str">
            <v>MUNICIPIO DE BRICEÑO</v>
          </cell>
        </row>
        <row r="29188">
          <cell r="A29188" t="str">
            <v>PROYECTO: PLANTA DE BENEFICIO ANIMAL DEL MUNICIPIO DE BRICEÑO - ANTIOQUIA</v>
          </cell>
        </row>
        <row r="29190">
          <cell r="A29190" t="str">
            <v>MEMORIAS DE OBRA</v>
          </cell>
        </row>
        <row r="29192">
          <cell r="A29192" t="str">
            <v>No.</v>
          </cell>
          <cell r="B29192" t="str">
            <v>DESCRIPCIÓN</v>
          </cell>
          <cell r="F29192" t="str">
            <v>ÍTEM DE PAGO</v>
          </cell>
          <cell r="G29192" t="str">
            <v>UNIDAD</v>
          </cell>
          <cell r="H29192" t="str">
            <v>CANTIDAD</v>
          </cell>
        </row>
        <row r="29193">
          <cell r="B29193" t="str">
            <v/>
          </cell>
          <cell r="F29193" t="str">
            <v/>
          </cell>
          <cell r="G29193" t="str">
            <v/>
          </cell>
          <cell r="H29193" t="str">
            <v/>
          </cell>
        </row>
        <row r="29195">
          <cell r="A29195" t="str">
            <v>DETALLE</v>
          </cell>
          <cell r="C29195" t="str">
            <v>FACTOR</v>
          </cell>
          <cell r="D29195" t="str">
            <v>CANTIDAD</v>
          </cell>
          <cell r="E29195" t="str">
            <v>A (ML)</v>
          </cell>
          <cell r="F29195" t="str">
            <v>B (M2)</v>
          </cell>
          <cell r="G29195" t="str">
            <v>C (M3)</v>
          </cell>
          <cell r="H29195" t="str">
            <v>TOTAL</v>
          </cell>
        </row>
        <row r="29196">
          <cell r="H29196" t="str">
            <v/>
          </cell>
        </row>
        <row r="29197">
          <cell r="H29197" t="str">
            <v/>
          </cell>
        </row>
        <row r="29198">
          <cell r="H29198" t="str">
            <v/>
          </cell>
        </row>
        <row r="29199">
          <cell r="H29199" t="str">
            <v/>
          </cell>
        </row>
        <row r="29200">
          <cell r="H29200" t="str">
            <v/>
          </cell>
        </row>
        <row r="29201">
          <cell r="H29201" t="str">
            <v/>
          </cell>
        </row>
        <row r="29202">
          <cell r="H29202" t="str">
            <v/>
          </cell>
        </row>
        <row r="29203">
          <cell r="H29203" t="str">
            <v/>
          </cell>
        </row>
        <row r="29204">
          <cell r="H29204" t="str">
            <v/>
          </cell>
        </row>
        <row r="29205">
          <cell r="H29205" t="str">
            <v/>
          </cell>
        </row>
        <row r="29206">
          <cell r="H29206" t="str">
            <v/>
          </cell>
        </row>
        <row r="29207">
          <cell r="H29207" t="str">
            <v/>
          </cell>
        </row>
        <row r="29208">
          <cell r="H29208" t="str">
            <v/>
          </cell>
        </row>
        <row r="29209">
          <cell r="H29209" t="str">
            <v/>
          </cell>
        </row>
        <row r="29210">
          <cell r="H29210" t="str">
            <v/>
          </cell>
        </row>
        <row r="29211">
          <cell r="H29211" t="str">
            <v/>
          </cell>
        </row>
        <row r="29212">
          <cell r="H29212" t="str">
            <v/>
          </cell>
        </row>
        <row r="29213">
          <cell r="H29213" t="str">
            <v/>
          </cell>
        </row>
        <row r="29214">
          <cell r="H29214" t="str">
            <v/>
          </cell>
        </row>
        <row r="29215">
          <cell r="H29215" t="str">
            <v/>
          </cell>
        </row>
        <row r="29216">
          <cell r="H29216" t="str">
            <v/>
          </cell>
        </row>
        <row r="29217">
          <cell r="H29217" t="str">
            <v/>
          </cell>
        </row>
        <row r="29218">
          <cell r="H29218" t="str">
            <v/>
          </cell>
        </row>
        <row r="29219">
          <cell r="H29219" t="str">
            <v/>
          </cell>
        </row>
        <row r="29220">
          <cell r="H29220" t="str">
            <v/>
          </cell>
        </row>
        <row r="29221">
          <cell r="H29221" t="str">
            <v/>
          </cell>
        </row>
        <row r="29222">
          <cell r="H29222" t="str">
            <v/>
          </cell>
        </row>
        <row r="29223">
          <cell r="H29223" t="str">
            <v/>
          </cell>
        </row>
        <row r="29224">
          <cell r="H29224" t="str">
            <v/>
          </cell>
        </row>
        <row r="29225">
          <cell r="H29225" t="str">
            <v/>
          </cell>
        </row>
        <row r="29226">
          <cell r="H29226" t="str">
            <v/>
          </cell>
        </row>
        <row r="29227">
          <cell r="A29227" t="str">
            <v>ACTIVIDAD No  - PÁGINA 1</v>
          </cell>
        </row>
        <row r="29228">
          <cell r="H29228" t="str">
            <v/>
          </cell>
        </row>
        <row r="29229">
          <cell r="H29229" t="str">
            <v/>
          </cell>
        </row>
        <row r="29230">
          <cell r="H29230" t="str">
            <v/>
          </cell>
        </row>
        <row r="29231">
          <cell r="H29231" t="str">
            <v/>
          </cell>
        </row>
        <row r="29232">
          <cell r="H29232" t="str">
            <v/>
          </cell>
        </row>
        <row r="29233">
          <cell r="H29233" t="str">
            <v/>
          </cell>
        </row>
        <row r="29234">
          <cell r="H29234" t="str">
            <v/>
          </cell>
        </row>
        <row r="29235">
          <cell r="H29235" t="str">
            <v/>
          </cell>
        </row>
        <row r="29236">
          <cell r="H29236" t="str">
            <v/>
          </cell>
        </row>
        <row r="29237">
          <cell r="H29237" t="str">
            <v/>
          </cell>
        </row>
        <row r="29238">
          <cell r="H29238" t="str">
            <v/>
          </cell>
        </row>
        <row r="29239">
          <cell r="H29239" t="str">
            <v/>
          </cell>
        </row>
        <row r="29240">
          <cell r="H29240" t="str">
            <v/>
          </cell>
        </row>
        <row r="29241">
          <cell r="H29241" t="str">
            <v/>
          </cell>
        </row>
        <row r="29242">
          <cell r="H29242" t="str">
            <v/>
          </cell>
        </row>
        <row r="29243">
          <cell r="H29243" t="str">
            <v/>
          </cell>
        </row>
        <row r="29244">
          <cell r="H29244" t="str">
            <v/>
          </cell>
        </row>
        <row r="29245">
          <cell r="A29245" t="str">
            <v xml:space="preserve">CANTIDAD TOTAL ACTIVIDAD No </v>
          </cell>
          <cell r="H29245" t="str">
            <v/>
          </cell>
        </row>
        <row r="29246">
          <cell r="A29246" t="str">
            <v>INSERTE PLANO, GRÁFICO O ESQUEMA AQUÍ</v>
          </cell>
        </row>
        <row r="29269">
          <cell r="B29269" t="str">
            <v>SANTIAGO RODRÍGUEZ RIVAS</v>
          </cell>
        </row>
        <row r="29270">
          <cell r="B29270" t="str">
            <v>INGENIERO CIVIL PRESUPUESTADOR</v>
          </cell>
        </row>
        <row r="29271">
          <cell r="B29271" t="str">
            <v xml:space="preserve">COSTOS Y PRESUPUESTOS </v>
          </cell>
        </row>
        <row r="29272">
          <cell r="B29272" t="str">
            <v>M.P. 161037-0500005 TLM</v>
          </cell>
          <cell r="C29272" t="str">
            <v>ACTIVIDAD No  - PÁGINA 2</v>
          </cell>
        </row>
        <row r="29273">
          <cell r="A29273" t="str">
            <v>DEPARTAMENTO DE ANTIOQUIA</v>
          </cell>
        </row>
        <row r="29274">
          <cell r="A29274" t="str">
            <v>MUNICIPIO DE BRICEÑO</v>
          </cell>
        </row>
        <row r="29275">
          <cell r="A29275" t="str">
            <v>PROYECTO: PLANTA DE BENEFICIO ANIMAL DEL MUNICIPIO DE BRICEÑO - ANTIOQUIA</v>
          </cell>
        </row>
        <row r="29277">
          <cell r="A29277" t="str">
            <v>MEMORIAS DE OBRA</v>
          </cell>
        </row>
        <row r="29279">
          <cell r="A29279" t="str">
            <v>No.</v>
          </cell>
          <cell r="B29279" t="str">
            <v>DESCRIPCIÓN</v>
          </cell>
          <cell r="F29279" t="str">
            <v>ÍTEM DE PAGO</v>
          </cell>
          <cell r="G29279" t="str">
            <v>UNIDAD</v>
          </cell>
          <cell r="H29279" t="str">
            <v>CANTIDAD</v>
          </cell>
        </row>
        <row r="29280">
          <cell r="B29280" t="str">
            <v/>
          </cell>
          <cell r="F29280" t="str">
            <v/>
          </cell>
          <cell r="G29280" t="str">
            <v/>
          </cell>
          <cell r="H29280" t="str">
            <v/>
          </cell>
        </row>
        <row r="29282">
          <cell r="A29282" t="str">
            <v>DETALLE</v>
          </cell>
          <cell r="C29282" t="str">
            <v>FACTOR</v>
          </cell>
          <cell r="D29282" t="str">
            <v>CANTIDAD</v>
          </cell>
          <cell r="E29282" t="str">
            <v>A (ML)</v>
          </cell>
          <cell r="F29282" t="str">
            <v>B (M2)</v>
          </cell>
          <cell r="G29282" t="str">
            <v>C (M3)</v>
          </cell>
          <cell r="H29282" t="str">
            <v>TOTAL</v>
          </cell>
        </row>
        <row r="29283">
          <cell r="H29283" t="str">
            <v/>
          </cell>
        </row>
        <row r="29284">
          <cell r="H29284" t="str">
            <v/>
          </cell>
        </row>
        <row r="29285">
          <cell r="H29285" t="str">
            <v/>
          </cell>
        </row>
        <row r="29286">
          <cell r="H29286" t="str">
            <v/>
          </cell>
        </row>
        <row r="29287">
          <cell r="H29287" t="str">
            <v/>
          </cell>
        </row>
        <row r="29288">
          <cell r="H29288" t="str">
            <v/>
          </cell>
        </row>
        <row r="29289">
          <cell r="H29289" t="str">
            <v/>
          </cell>
        </row>
        <row r="29290">
          <cell r="H29290" t="str">
            <v/>
          </cell>
        </row>
        <row r="29291">
          <cell r="H29291" t="str">
            <v/>
          </cell>
        </row>
        <row r="29292">
          <cell r="H29292" t="str">
            <v/>
          </cell>
        </row>
        <row r="29293">
          <cell r="H29293" t="str">
            <v/>
          </cell>
        </row>
        <row r="29294">
          <cell r="H29294" t="str">
            <v/>
          </cell>
        </row>
        <row r="29295">
          <cell r="H29295" t="str">
            <v/>
          </cell>
        </row>
        <row r="29296">
          <cell r="H29296" t="str">
            <v/>
          </cell>
        </row>
        <row r="29297">
          <cell r="H29297" t="str">
            <v/>
          </cell>
        </row>
        <row r="29298">
          <cell r="H29298" t="str">
            <v/>
          </cell>
        </row>
        <row r="29299">
          <cell r="H29299" t="str">
            <v/>
          </cell>
        </row>
        <row r="29300">
          <cell r="H29300" t="str">
            <v/>
          </cell>
        </row>
        <row r="29301">
          <cell r="H29301" t="str">
            <v/>
          </cell>
        </row>
        <row r="29302">
          <cell r="H29302" t="str">
            <v/>
          </cell>
        </row>
        <row r="29303">
          <cell r="H29303" t="str">
            <v/>
          </cell>
        </row>
        <row r="29304">
          <cell r="H29304" t="str">
            <v/>
          </cell>
        </row>
        <row r="29305">
          <cell r="H29305" t="str">
            <v/>
          </cell>
        </row>
        <row r="29306">
          <cell r="H29306" t="str">
            <v/>
          </cell>
        </row>
        <row r="29307">
          <cell r="H29307" t="str">
            <v/>
          </cell>
        </row>
        <row r="29308">
          <cell r="H29308" t="str">
            <v/>
          </cell>
        </row>
        <row r="29309">
          <cell r="H29309" t="str">
            <v/>
          </cell>
        </row>
        <row r="29310">
          <cell r="H29310" t="str">
            <v/>
          </cell>
        </row>
        <row r="29311">
          <cell r="H29311" t="str">
            <v/>
          </cell>
        </row>
        <row r="29312">
          <cell r="H29312" t="str">
            <v/>
          </cell>
        </row>
        <row r="29313">
          <cell r="H29313" t="str">
            <v/>
          </cell>
        </row>
        <row r="29314">
          <cell r="A29314" t="str">
            <v>ACTIVIDAD No  - PÁGINA 1</v>
          </cell>
        </row>
        <row r="29315">
          <cell r="H29315" t="str">
            <v/>
          </cell>
        </row>
        <row r="29316">
          <cell r="H29316" t="str">
            <v/>
          </cell>
        </row>
        <row r="29317">
          <cell r="H29317" t="str">
            <v/>
          </cell>
        </row>
        <row r="29318">
          <cell r="H29318" t="str">
            <v/>
          </cell>
        </row>
        <row r="29319">
          <cell r="H29319" t="str">
            <v/>
          </cell>
        </row>
        <row r="29320">
          <cell r="H29320" t="str">
            <v/>
          </cell>
        </row>
        <row r="29321">
          <cell r="H29321" t="str">
            <v/>
          </cell>
        </row>
        <row r="29322">
          <cell r="H29322" t="str">
            <v/>
          </cell>
        </row>
        <row r="29323">
          <cell r="H29323" t="str">
            <v/>
          </cell>
        </row>
        <row r="29324">
          <cell r="H29324" t="str">
            <v/>
          </cell>
        </row>
        <row r="29325">
          <cell r="H29325" t="str">
            <v/>
          </cell>
        </row>
        <row r="29326">
          <cell r="H29326" t="str">
            <v/>
          </cell>
        </row>
        <row r="29327">
          <cell r="H29327" t="str">
            <v/>
          </cell>
        </row>
        <row r="29328">
          <cell r="H29328" t="str">
            <v/>
          </cell>
        </row>
        <row r="29329">
          <cell r="H29329" t="str">
            <v/>
          </cell>
        </row>
        <row r="29330">
          <cell r="H29330" t="str">
            <v/>
          </cell>
        </row>
        <row r="29331">
          <cell r="H29331" t="str">
            <v/>
          </cell>
        </row>
        <row r="29332">
          <cell r="A29332" t="str">
            <v xml:space="preserve">CANTIDAD TOTAL ACTIVIDAD No </v>
          </cell>
          <cell r="H29332" t="str">
            <v/>
          </cell>
        </row>
        <row r="29333">
          <cell r="A29333" t="str">
            <v>INSERTE PLANO, GRÁFICO O ESQUEMA AQUÍ</v>
          </cell>
        </row>
        <row r="29356">
          <cell r="B29356" t="str">
            <v>SANTIAGO RODRÍGUEZ RIVAS</v>
          </cell>
        </row>
        <row r="29357">
          <cell r="B29357" t="str">
            <v>INGENIERO CIVIL PRESUPUESTADOR</v>
          </cell>
        </row>
        <row r="29358">
          <cell r="B29358" t="str">
            <v xml:space="preserve">COSTOS Y PRESUPUESTOS </v>
          </cell>
        </row>
        <row r="29359">
          <cell r="B29359" t="str">
            <v>M.P. 161037-0500005 TLM</v>
          </cell>
          <cell r="C29359" t="str">
            <v>ACTIVIDAD No  - PÁGINA 2</v>
          </cell>
        </row>
        <row r="29360">
          <cell r="A29360" t="str">
            <v>DEPARTAMENTO DE ANTIOQUIA</v>
          </cell>
        </row>
        <row r="29361">
          <cell r="A29361" t="str">
            <v>MUNICIPIO DE BRICEÑO</v>
          </cell>
        </row>
        <row r="29362">
          <cell r="A29362" t="str">
            <v>PROYECTO: PLANTA DE BENEFICIO ANIMAL DEL MUNICIPIO DE BRICEÑO - ANTIOQUIA</v>
          </cell>
        </row>
        <row r="29364">
          <cell r="A29364" t="str">
            <v>MEMORIAS DE OBRA</v>
          </cell>
        </row>
        <row r="29366">
          <cell r="A29366" t="str">
            <v>No.</v>
          </cell>
          <cell r="B29366" t="str">
            <v>DESCRIPCIÓN</v>
          </cell>
          <cell r="F29366" t="str">
            <v>ÍTEM DE PAGO</v>
          </cell>
          <cell r="G29366" t="str">
            <v>UNIDAD</v>
          </cell>
          <cell r="H29366" t="str">
            <v>CANTIDAD</v>
          </cell>
        </row>
        <row r="29367">
          <cell r="B29367" t="str">
            <v/>
          </cell>
          <cell r="F29367" t="str">
            <v/>
          </cell>
          <cell r="G29367" t="str">
            <v/>
          </cell>
          <cell r="H29367" t="str">
            <v/>
          </cell>
        </row>
        <row r="29369">
          <cell r="A29369" t="str">
            <v>DETALLE</v>
          </cell>
          <cell r="C29369" t="str">
            <v>FACTOR</v>
          </cell>
          <cell r="D29369" t="str">
            <v>CANTIDAD</v>
          </cell>
          <cell r="E29369" t="str">
            <v>A (ML)</v>
          </cell>
          <cell r="F29369" t="str">
            <v>B (M2)</v>
          </cell>
          <cell r="G29369" t="str">
            <v>C (M3)</v>
          </cell>
          <cell r="H29369" t="str">
            <v>TOTAL</v>
          </cell>
        </row>
        <row r="29370">
          <cell r="H29370" t="str">
            <v/>
          </cell>
        </row>
        <row r="29371">
          <cell r="H29371" t="str">
            <v/>
          </cell>
        </row>
        <row r="29372">
          <cell r="H29372" t="str">
            <v/>
          </cell>
        </row>
        <row r="29373">
          <cell r="H29373" t="str">
            <v/>
          </cell>
        </row>
        <row r="29374">
          <cell r="H29374" t="str">
            <v/>
          </cell>
        </row>
        <row r="29375">
          <cell r="H29375" t="str">
            <v/>
          </cell>
        </row>
        <row r="29376">
          <cell r="H29376" t="str">
            <v/>
          </cell>
        </row>
        <row r="29377">
          <cell r="H29377" t="str">
            <v/>
          </cell>
        </row>
        <row r="29378">
          <cell r="H29378" t="str">
            <v/>
          </cell>
        </row>
        <row r="29379">
          <cell r="H29379" t="str">
            <v/>
          </cell>
        </row>
        <row r="29380">
          <cell r="H29380" t="str">
            <v/>
          </cell>
        </row>
        <row r="29381">
          <cell r="H29381" t="str">
            <v/>
          </cell>
        </row>
        <row r="29382">
          <cell r="H29382" t="str">
            <v/>
          </cell>
        </row>
        <row r="29383">
          <cell r="H29383" t="str">
            <v/>
          </cell>
        </row>
        <row r="29384">
          <cell r="H29384" t="str">
            <v/>
          </cell>
        </row>
        <row r="29385">
          <cell r="H29385" t="str">
            <v/>
          </cell>
        </row>
        <row r="29386">
          <cell r="H29386" t="str">
            <v/>
          </cell>
        </row>
        <row r="29387">
          <cell r="H29387" t="str">
            <v/>
          </cell>
        </row>
        <row r="29388">
          <cell r="H29388" t="str">
            <v/>
          </cell>
        </row>
        <row r="29389">
          <cell r="H29389" t="str">
            <v/>
          </cell>
        </row>
        <row r="29390">
          <cell r="H29390" t="str">
            <v/>
          </cell>
        </row>
        <row r="29391">
          <cell r="H29391" t="str">
            <v/>
          </cell>
        </row>
        <row r="29392">
          <cell r="H29392" t="str">
            <v/>
          </cell>
        </row>
        <row r="29393">
          <cell r="H29393" t="str">
            <v/>
          </cell>
        </row>
        <row r="29394">
          <cell r="H29394" t="str">
            <v/>
          </cell>
        </row>
        <row r="29395">
          <cell r="H29395" t="str">
            <v/>
          </cell>
        </row>
        <row r="29396">
          <cell r="H29396" t="str">
            <v/>
          </cell>
        </row>
        <row r="29397">
          <cell r="H29397" t="str">
            <v/>
          </cell>
        </row>
        <row r="29398">
          <cell r="H29398" t="str">
            <v/>
          </cell>
        </row>
        <row r="29399">
          <cell r="H29399" t="str">
            <v/>
          </cell>
        </row>
        <row r="29400">
          <cell r="H29400" t="str">
            <v/>
          </cell>
        </row>
        <row r="29401">
          <cell r="A29401" t="str">
            <v>ACTIVIDAD No  - PÁGINA 1</v>
          </cell>
        </row>
        <row r="29402">
          <cell r="H29402" t="str">
            <v/>
          </cell>
        </row>
        <row r="29403">
          <cell r="H29403" t="str">
            <v/>
          </cell>
        </row>
        <row r="29404">
          <cell r="H29404" t="str">
            <v/>
          </cell>
        </row>
        <row r="29405">
          <cell r="H29405" t="str">
            <v/>
          </cell>
        </row>
        <row r="29406">
          <cell r="H29406" t="str">
            <v/>
          </cell>
        </row>
        <row r="29407">
          <cell r="H29407" t="str">
            <v/>
          </cell>
        </row>
        <row r="29408">
          <cell r="H29408" t="str">
            <v/>
          </cell>
        </row>
        <row r="29409">
          <cell r="H29409" t="str">
            <v/>
          </cell>
        </row>
        <row r="29410">
          <cell r="H29410" t="str">
            <v/>
          </cell>
        </row>
        <row r="29411">
          <cell r="H29411" t="str">
            <v/>
          </cell>
        </row>
        <row r="29412">
          <cell r="H29412" t="str">
            <v/>
          </cell>
        </row>
        <row r="29413">
          <cell r="H29413" t="str">
            <v/>
          </cell>
        </row>
        <row r="29414">
          <cell r="H29414" t="str">
            <v/>
          </cell>
        </row>
        <row r="29415">
          <cell r="H29415" t="str">
            <v/>
          </cell>
        </row>
        <row r="29416">
          <cell r="H29416" t="str">
            <v/>
          </cell>
        </row>
        <row r="29417">
          <cell r="H29417" t="str">
            <v/>
          </cell>
        </row>
        <row r="29418">
          <cell r="H29418" t="str">
            <v/>
          </cell>
        </row>
        <row r="29419">
          <cell r="A29419" t="str">
            <v xml:space="preserve">CANTIDAD TOTAL ACTIVIDAD No </v>
          </cell>
          <cell r="H29419" t="str">
            <v/>
          </cell>
        </row>
        <row r="29420">
          <cell r="A29420" t="str">
            <v>INSERTE PLANO, GRÁFICO O ESQUEMA AQUÍ</v>
          </cell>
        </row>
        <row r="29443">
          <cell r="B29443" t="str">
            <v>SANTIAGO RODRÍGUEZ RIVAS</v>
          </cell>
        </row>
        <row r="29444">
          <cell r="B29444" t="str">
            <v>INGENIERO CIVIL PRESUPUESTADOR</v>
          </cell>
        </row>
        <row r="29445">
          <cell r="B29445" t="str">
            <v xml:space="preserve">COSTOS Y PRESUPUESTOS </v>
          </cell>
        </row>
        <row r="29446">
          <cell r="B29446" t="str">
            <v>M.P. 161037-0500005 TLM</v>
          </cell>
          <cell r="C29446" t="str">
            <v>ACTIVIDAD No  - PÁGINA 2</v>
          </cell>
        </row>
        <row r="29447">
          <cell r="A29447" t="str">
            <v>DEPARTAMENTO DE ANTIOQUIA</v>
          </cell>
        </row>
        <row r="29448">
          <cell r="A29448" t="str">
            <v>MUNICIPIO DE BRICEÑO</v>
          </cell>
        </row>
        <row r="29449">
          <cell r="A29449" t="str">
            <v>PROYECTO: PLANTA DE BENEFICIO ANIMAL DEL MUNICIPIO DE BRICEÑO - ANTIOQUIA</v>
          </cell>
        </row>
        <row r="29451">
          <cell r="A29451" t="str">
            <v>MEMORIAS DE OBRA</v>
          </cell>
        </row>
        <row r="29453">
          <cell r="A29453" t="str">
            <v>No.</v>
          </cell>
          <cell r="B29453" t="str">
            <v>DESCRIPCIÓN</v>
          </cell>
          <cell r="F29453" t="str">
            <v>ÍTEM DE PAGO</v>
          </cell>
          <cell r="G29453" t="str">
            <v>UNIDAD</v>
          </cell>
          <cell r="H29453" t="str">
            <v>CANTIDAD</v>
          </cell>
        </row>
        <row r="29454">
          <cell r="B29454" t="str">
            <v/>
          </cell>
          <cell r="F29454" t="str">
            <v/>
          </cell>
          <cell r="G29454" t="str">
            <v/>
          </cell>
          <cell r="H29454" t="str">
            <v/>
          </cell>
        </row>
        <row r="29456">
          <cell r="A29456" t="str">
            <v>DETALLE</v>
          </cell>
          <cell r="C29456" t="str">
            <v>FACTOR</v>
          </cell>
          <cell r="D29456" t="str">
            <v>CANTIDAD</v>
          </cell>
          <cell r="E29456" t="str">
            <v>A (ML)</v>
          </cell>
          <cell r="F29456" t="str">
            <v>B (M2)</v>
          </cell>
          <cell r="G29456" t="str">
            <v>C (M3)</v>
          </cell>
          <cell r="H29456" t="str">
            <v>TOTAL</v>
          </cell>
        </row>
        <row r="29457">
          <cell r="H29457" t="str">
            <v/>
          </cell>
        </row>
        <row r="29458">
          <cell r="H29458" t="str">
            <v/>
          </cell>
        </row>
        <row r="29459">
          <cell r="H29459" t="str">
            <v/>
          </cell>
        </row>
        <row r="29460">
          <cell r="H29460" t="str">
            <v/>
          </cell>
        </row>
        <row r="29461">
          <cell r="H29461" t="str">
            <v/>
          </cell>
        </row>
        <row r="29462">
          <cell r="H29462" t="str">
            <v/>
          </cell>
        </row>
        <row r="29463">
          <cell r="H29463" t="str">
            <v/>
          </cell>
        </row>
        <row r="29464">
          <cell r="H29464" t="str">
            <v/>
          </cell>
        </row>
        <row r="29465">
          <cell r="H29465" t="str">
            <v/>
          </cell>
        </row>
        <row r="29466">
          <cell r="H29466" t="str">
            <v/>
          </cell>
        </row>
        <row r="29467">
          <cell r="H29467" t="str">
            <v/>
          </cell>
        </row>
        <row r="29468">
          <cell r="H29468" t="str">
            <v/>
          </cell>
        </row>
        <row r="29469">
          <cell r="H29469" t="str">
            <v/>
          </cell>
        </row>
        <row r="29470">
          <cell r="H29470" t="str">
            <v/>
          </cell>
        </row>
        <row r="29471">
          <cell r="H29471" t="str">
            <v/>
          </cell>
        </row>
        <row r="29472">
          <cell r="H29472" t="str">
            <v/>
          </cell>
        </row>
        <row r="29473">
          <cell r="H29473" t="str">
            <v/>
          </cell>
        </row>
        <row r="29474">
          <cell r="H29474" t="str">
            <v/>
          </cell>
        </row>
        <row r="29475">
          <cell r="H29475" t="str">
            <v/>
          </cell>
        </row>
        <row r="29476">
          <cell r="H29476" t="str">
            <v/>
          </cell>
        </row>
        <row r="29477">
          <cell r="H29477" t="str">
            <v/>
          </cell>
        </row>
        <row r="29478">
          <cell r="H29478" t="str">
            <v/>
          </cell>
        </row>
        <row r="29479">
          <cell r="H29479" t="str">
            <v/>
          </cell>
        </row>
        <row r="29480">
          <cell r="H29480" t="str">
            <v/>
          </cell>
        </row>
        <row r="29481">
          <cell r="H29481" t="str">
            <v/>
          </cell>
        </row>
        <row r="29482">
          <cell r="H29482" t="str">
            <v/>
          </cell>
        </row>
        <row r="29483">
          <cell r="H29483" t="str">
            <v/>
          </cell>
        </row>
        <row r="29484">
          <cell r="H29484" t="str">
            <v/>
          </cell>
        </row>
        <row r="29485">
          <cell r="H29485" t="str">
            <v/>
          </cell>
        </row>
        <row r="29486">
          <cell r="H29486" t="str">
            <v/>
          </cell>
        </row>
        <row r="29487">
          <cell r="H29487" t="str">
            <v/>
          </cell>
        </row>
        <row r="29488">
          <cell r="A29488" t="str">
            <v>ACTIVIDAD No  - PÁGINA 1</v>
          </cell>
        </row>
        <row r="29489">
          <cell r="H29489" t="str">
            <v/>
          </cell>
        </row>
        <row r="29490">
          <cell r="H29490" t="str">
            <v/>
          </cell>
        </row>
        <row r="29491">
          <cell r="H29491" t="str">
            <v/>
          </cell>
        </row>
        <row r="29492">
          <cell r="H29492" t="str">
            <v/>
          </cell>
        </row>
        <row r="29493">
          <cell r="H29493" t="str">
            <v/>
          </cell>
        </row>
        <row r="29494">
          <cell r="H29494" t="str">
            <v/>
          </cell>
        </row>
        <row r="29495">
          <cell r="H29495" t="str">
            <v/>
          </cell>
        </row>
        <row r="29496">
          <cell r="H29496" t="str">
            <v/>
          </cell>
        </row>
        <row r="29497">
          <cell r="H29497" t="str">
            <v/>
          </cell>
        </row>
        <row r="29498">
          <cell r="H29498" t="str">
            <v/>
          </cell>
        </row>
        <row r="29499">
          <cell r="H29499" t="str">
            <v/>
          </cell>
        </row>
        <row r="29500">
          <cell r="H29500" t="str">
            <v/>
          </cell>
        </row>
        <row r="29501">
          <cell r="H29501" t="str">
            <v/>
          </cell>
        </row>
        <row r="29502">
          <cell r="H29502" t="str">
            <v/>
          </cell>
        </row>
        <row r="29503">
          <cell r="H29503" t="str">
            <v/>
          </cell>
        </row>
        <row r="29504">
          <cell r="H29504" t="str">
            <v/>
          </cell>
        </row>
        <row r="29505">
          <cell r="H29505" t="str">
            <v/>
          </cell>
        </row>
        <row r="29506">
          <cell r="A29506" t="str">
            <v xml:space="preserve">CANTIDAD TOTAL ACTIVIDAD No </v>
          </cell>
          <cell r="H29506" t="str">
            <v/>
          </cell>
        </row>
        <row r="29507">
          <cell r="A29507" t="str">
            <v>INSERTE PLANO, GRÁFICO O ESQUEMA AQUÍ</v>
          </cell>
        </row>
        <row r="29530">
          <cell r="B29530" t="str">
            <v>SANTIAGO RODRÍGUEZ RIVAS</v>
          </cell>
        </row>
        <row r="29531">
          <cell r="B29531" t="str">
            <v>INGENIERO CIVIL PRESUPUESTADOR</v>
          </cell>
        </row>
        <row r="29532">
          <cell r="B29532" t="str">
            <v xml:space="preserve">COSTOS Y PRESUPUESTOS </v>
          </cell>
        </row>
        <row r="29533">
          <cell r="B29533" t="str">
            <v>M.P. 161037-0500005 TLM</v>
          </cell>
          <cell r="C29533" t="str">
            <v>ACTIVIDAD No  - PÁGINA 2</v>
          </cell>
        </row>
        <row r="29534">
          <cell r="A29534" t="str">
            <v>DEPARTAMENTO DE ANTIOQUIA</v>
          </cell>
        </row>
        <row r="29535">
          <cell r="A29535" t="str">
            <v>MUNICIPIO DE BRICEÑO</v>
          </cell>
        </row>
        <row r="29536">
          <cell r="A29536" t="str">
            <v>PROYECTO: PLANTA DE BENEFICIO ANIMAL DEL MUNICIPIO DE BRICEÑO - ANTIOQUIA</v>
          </cell>
        </row>
        <row r="29538">
          <cell r="A29538" t="str">
            <v>MEMORIAS DE OBRA</v>
          </cell>
        </row>
        <row r="29540">
          <cell r="A29540" t="str">
            <v>No.</v>
          </cell>
          <cell r="B29540" t="str">
            <v>DESCRIPCIÓN</v>
          </cell>
          <cell r="F29540" t="str">
            <v>ÍTEM DE PAGO</v>
          </cell>
          <cell r="G29540" t="str">
            <v>UNIDAD</v>
          </cell>
          <cell r="H29540" t="str">
            <v>CANTIDAD</v>
          </cell>
        </row>
        <row r="29541">
          <cell r="B29541" t="str">
            <v/>
          </cell>
          <cell r="F29541" t="str">
            <v/>
          </cell>
          <cell r="G29541" t="str">
            <v/>
          </cell>
          <cell r="H29541" t="str">
            <v/>
          </cell>
        </row>
        <row r="29543">
          <cell r="A29543" t="str">
            <v>DETALLE</v>
          </cell>
          <cell r="C29543" t="str">
            <v>FACTOR</v>
          </cell>
          <cell r="D29543" t="str">
            <v>CANTIDAD</v>
          </cell>
          <cell r="E29543" t="str">
            <v>A (ML)</v>
          </cell>
          <cell r="F29543" t="str">
            <v>B (M2)</v>
          </cell>
          <cell r="G29543" t="str">
            <v>C (M3)</v>
          </cell>
          <cell r="H29543" t="str">
            <v>TOTAL</v>
          </cell>
        </row>
        <row r="29544">
          <cell r="H29544" t="str">
            <v/>
          </cell>
        </row>
        <row r="29545">
          <cell r="H29545" t="str">
            <v/>
          </cell>
        </row>
        <row r="29546">
          <cell r="H29546" t="str">
            <v/>
          </cell>
        </row>
        <row r="29547">
          <cell r="H29547" t="str">
            <v/>
          </cell>
        </row>
        <row r="29548">
          <cell r="H29548" t="str">
            <v/>
          </cell>
        </row>
        <row r="29549">
          <cell r="H29549" t="str">
            <v/>
          </cell>
        </row>
        <row r="29550">
          <cell r="H29550" t="str">
            <v/>
          </cell>
        </row>
        <row r="29551">
          <cell r="H29551" t="str">
            <v/>
          </cell>
        </row>
        <row r="29552">
          <cell r="H29552" t="str">
            <v/>
          </cell>
        </row>
        <row r="29553">
          <cell r="H29553" t="str">
            <v/>
          </cell>
        </row>
        <row r="29554">
          <cell r="H29554" t="str">
            <v/>
          </cell>
        </row>
        <row r="29555">
          <cell r="H29555" t="str">
            <v/>
          </cell>
        </row>
        <row r="29556">
          <cell r="H29556" t="str">
            <v/>
          </cell>
        </row>
        <row r="29557">
          <cell r="H29557" t="str">
            <v/>
          </cell>
        </row>
        <row r="29558">
          <cell r="H29558" t="str">
            <v/>
          </cell>
        </row>
        <row r="29559">
          <cell r="H29559" t="str">
            <v/>
          </cell>
        </row>
        <row r="29560">
          <cell r="H29560" t="str">
            <v/>
          </cell>
        </row>
        <row r="29561">
          <cell r="H29561" t="str">
            <v/>
          </cell>
        </row>
        <row r="29562">
          <cell r="H29562" t="str">
            <v/>
          </cell>
        </row>
        <row r="29563">
          <cell r="H29563" t="str">
            <v/>
          </cell>
        </row>
        <row r="29564">
          <cell r="H29564" t="str">
            <v/>
          </cell>
        </row>
        <row r="29565">
          <cell r="H29565" t="str">
            <v/>
          </cell>
        </row>
        <row r="29566">
          <cell r="H29566" t="str">
            <v/>
          </cell>
        </row>
        <row r="29567">
          <cell r="H29567" t="str">
            <v/>
          </cell>
        </row>
        <row r="29568">
          <cell r="H29568" t="str">
            <v/>
          </cell>
        </row>
        <row r="29569">
          <cell r="H29569" t="str">
            <v/>
          </cell>
        </row>
        <row r="29570">
          <cell r="H29570" t="str">
            <v/>
          </cell>
        </row>
        <row r="29571">
          <cell r="H29571" t="str">
            <v/>
          </cell>
        </row>
        <row r="29572">
          <cell r="H29572" t="str">
            <v/>
          </cell>
        </row>
        <row r="29573">
          <cell r="H29573" t="str">
            <v/>
          </cell>
        </row>
        <row r="29574">
          <cell r="H29574" t="str">
            <v/>
          </cell>
        </row>
        <row r="29575">
          <cell r="A29575" t="str">
            <v>ACTIVIDAD No  - PÁGINA 1</v>
          </cell>
        </row>
        <row r="29576">
          <cell r="H29576" t="str">
            <v/>
          </cell>
        </row>
        <row r="29577">
          <cell r="H29577" t="str">
            <v/>
          </cell>
        </row>
        <row r="29578">
          <cell r="H29578" t="str">
            <v/>
          </cell>
        </row>
        <row r="29579">
          <cell r="H29579" t="str">
            <v/>
          </cell>
        </row>
        <row r="29580">
          <cell r="H29580" t="str">
            <v/>
          </cell>
        </row>
        <row r="29581">
          <cell r="H29581" t="str">
            <v/>
          </cell>
        </row>
        <row r="29582">
          <cell r="H29582" t="str">
            <v/>
          </cell>
        </row>
        <row r="29583">
          <cell r="H29583" t="str">
            <v/>
          </cell>
        </row>
        <row r="29584">
          <cell r="H29584" t="str">
            <v/>
          </cell>
        </row>
        <row r="29585">
          <cell r="H29585" t="str">
            <v/>
          </cell>
        </row>
        <row r="29586">
          <cell r="H29586" t="str">
            <v/>
          </cell>
        </row>
        <row r="29587">
          <cell r="H29587" t="str">
            <v/>
          </cell>
        </row>
        <row r="29588">
          <cell r="H29588" t="str">
            <v/>
          </cell>
        </row>
        <row r="29589">
          <cell r="H29589" t="str">
            <v/>
          </cell>
        </row>
        <row r="29590">
          <cell r="H29590" t="str">
            <v/>
          </cell>
        </row>
        <row r="29591">
          <cell r="H29591" t="str">
            <v/>
          </cell>
        </row>
        <row r="29592">
          <cell r="H29592" t="str">
            <v/>
          </cell>
        </row>
        <row r="29593">
          <cell r="A29593" t="str">
            <v xml:space="preserve">CANTIDAD TOTAL ACTIVIDAD No </v>
          </cell>
          <cell r="H29593" t="str">
            <v/>
          </cell>
        </row>
        <row r="29594">
          <cell r="A29594" t="str">
            <v>INSERTE PLANO, GRÁFICO O ESQUEMA AQUÍ</v>
          </cell>
        </row>
        <row r="29617">
          <cell r="B29617" t="str">
            <v>SANTIAGO RODRÍGUEZ RIVAS</v>
          </cell>
        </row>
        <row r="29618">
          <cell r="B29618" t="str">
            <v>INGENIERO CIVIL PRESUPUESTADOR</v>
          </cell>
        </row>
        <row r="29619">
          <cell r="B29619" t="str">
            <v xml:space="preserve">COSTOS Y PRESUPUESTOS </v>
          </cell>
        </row>
        <row r="29620">
          <cell r="B29620" t="str">
            <v>M.P. 161037-0500005 TLM</v>
          </cell>
          <cell r="C29620" t="str">
            <v>ACTIVIDAD No  - PÁGINA 2</v>
          </cell>
        </row>
        <row r="29621">
          <cell r="A29621" t="str">
            <v>DEPARTAMENTO DE ANTIOQUIA</v>
          </cell>
        </row>
        <row r="29622">
          <cell r="A29622" t="str">
            <v>MUNICIPIO DE BRICEÑO</v>
          </cell>
        </row>
        <row r="29623">
          <cell r="A29623" t="str">
            <v>PROYECTO: PLANTA DE BENEFICIO ANIMAL DEL MUNICIPIO DE BRICEÑO - ANTIOQUIA</v>
          </cell>
        </row>
        <row r="29625">
          <cell r="A29625" t="str">
            <v>MEMORIAS DE OBRA</v>
          </cell>
        </row>
        <row r="29627">
          <cell r="A29627" t="str">
            <v>No.</v>
          </cell>
          <cell r="B29627" t="str">
            <v>DESCRIPCIÓN</v>
          </cell>
          <cell r="F29627" t="str">
            <v>ÍTEM DE PAGO</v>
          </cell>
          <cell r="G29627" t="str">
            <v>UNIDAD</v>
          </cell>
          <cell r="H29627" t="str">
            <v>CANTIDAD</v>
          </cell>
        </row>
        <row r="29628">
          <cell r="B29628" t="str">
            <v/>
          </cell>
          <cell r="F29628" t="str">
            <v/>
          </cell>
          <cell r="G29628" t="str">
            <v/>
          </cell>
          <cell r="H29628" t="str">
            <v/>
          </cell>
        </row>
        <row r="29630">
          <cell r="A29630" t="str">
            <v>DETALLE</v>
          </cell>
          <cell r="C29630" t="str">
            <v>FACTOR</v>
          </cell>
          <cell r="D29630" t="str">
            <v>CANTIDAD</v>
          </cell>
          <cell r="E29630" t="str">
            <v>A (ML)</v>
          </cell>
          <cell r="F29630" t="str">
            <v>B (M2)</v>
          </cell>
          <cell r="G29630" t="str">
            <v>C (M3)</v>
          </cell>
          <cell r="H29630" t="str">
            <v>TOTAL</v>
          </cell>
        </row>
        <row r="29631">
          <cell r="H29631" t="str">
            <v/>
          </cell>
        </row>
        <row r="29632">
          <cell r="H29632" t="str">
            <v/>
          </cell>
        </row>
        <row r="29633">
          <cell r="H29633" t="str">
            <v/>
          </cell>
        </row>
        <row r="29634">
          <cell r="H29634" t="str">
            <v/>
          </cell>
        </row>
        <row r="29635">
          <cell r="H29635" t="str">
            <v/>
          </cell>
        </row>
        <row r="29636">
          <cell r="H29636" t="str">
            <v/>
          </cell>
        </row>
        <row r="29637">
          <cell r="H29637" t="str">
            <v/>
          </cell>
        </row>
        <row r="29638">
          <cell r="H29638" t="str">
            <v/>
          </cell>
        </row>
        <row r="29639">
          <cell r="H29639" t="str">
            <v/>
          </cell>
        </row>
        <row r="29640">
          <cell r="H29640" t="str">
            <v/>
          </cell>
        </row>
        <row r="29641">
          <cell r="H29641" t="str">
            <v/>
          </cell>
        </row>
        <row r="29642">
          <cell r="H29642" t="str">
            <v/>
          </cell>
        </row>
        <row r="29643">
          <cell r="H29643" t="str">
            <v/>
          </cell>
        </row>
        <row r="29644">
          <cell r="H29644" t="str">
            <v/>
          </cell>
        </row>
        <row r="29645">
          <cell r="H29645" t="str">
            <v/>
          </cell>
        </row>
        <row r="29646">
          <cell r="H29646" t="str">
            <v/>
          </cell>
        </row>
        <row r="29647">
          <cell r="H29647" t="str">
            <v/>
          </cell>
        </row>
        <row r="29648">
          <cell r="H29648" t="str">
            <v/>
          </cell>
        </row>
        <row r="29649">
          <cell r="H29649" t="str">
            <v/>
          </cell>
        </row>
        <row r="29650">
          <cell r="H29650" t="str">
            <v/>
          </cell>
        </row>
        <row r="29651">
          <cell r="H29651" t="str">
            <v/>
          </cell>
        </row>
        <row r="29652">
          <cell r="H29652" t="str">
            <v/>
          </cell>
        </row>
        <row r="29653">
          <cell r="H29653" t="str">
            <v/>
          </cell>
        </row>
        <row r="29654">
          <cell r="H29654" t="str">
            <v/>
          </cell>
        </row>
        <row r="29655">
          <cell r="H29655" t="str">
            <v/>
          </cell>
        </row>
        <row r="29656">
          <cell r="H29656" t="str">
            <v/>
          </cell>
        </row>
        <row r="29657">
          <cell r="H29657" t="str">
            <v/>
          </cell>
        </row>
        <row r="29658">
          <cell r="H29658" t="str">
            <v/>
          </cell>
        </row>
        <row r="29659">
          <cell r="H29659" t="str">
            <v/>
          </cell>
        </row>
        <row r="29660">
          <cell r="H29660" t="str">
            <v/>
          </cell>
        </row>
        <row r="29661">
          <cell r="H29661" t="str">
            <v/>
          </cell>
        </row>
        <row r="29662">
          <cell r="A29662" t="str">
            <v>ACTIVIDAD No  - PÁGINA 1</v>
          </cell>
        </row>
        <row r="29663">
          <cell r="H29663" t="str">
            <v/>
          </cell>
        </row>
        <row r="29664">
          <cell r="H29664" t="str">
            <v/>
          </cell>
        </row>
        <row r="29665">
          <cell r="H29665" t="str">
            <v/>
          </cell>
        </row>
        <row r="29666">
          <cell r="H29666" t="str">
            <v/>
          </cell>
        </row>
        <row r="29667">
          <cell r="H29667" t="str">
            <v/>
          </cell>
        </row>
        <row r="29668">
          <cell r="H29668" t="str">
            <v/>
          </cell>
        </row>
        <row r="29669">
          <cell r="H29669" t="str">
            <v/>
          </cell>
        </row>
        <row r="29670">
          <cell r="H29670" t="str">
            <v/>
          </cell>
        </row>
        <row r="29671">
          <cell r="H29671" t="str">
            <v/>
          </cell>
        </row>
        <row r="29672">
          <cell r="H29672" t="str">
            <v/>
          </cell>
        </row>
        <row r="29673">
          <cell r="H29673" t="str">
            <v/>
          </cell>
        </row>
        <row r="29674">
          <cell r="H29674" t="str">
            <v/>
          </cell>
        </row>
        <row r="29675">
          <cell r="H29675" t="str">
            <v/>
          </cell>
        </row>
        <row r="29676">
          <cell r="H29676" t="str">
            <v/>
          </cell>
        </row>
        <row r="29677">
          <cell r="H29677" t="str">
            <v/>
          </cell>
        </row>
        <row r="29678">
          <cell r="H29678" t="str">
            <v/>
          </cell>
        </row>
        <row r="29679">
          <cell r="H29679" t="str">
            <v/>
          </cell>
        </row>
        <row r="29680">
          <cell r="A29680" t="str">
            <v xml:space="preserve">CANTIDAD TOTAL ACTIVIDAD No </v>
          </cell>
          <cell r="H29680" t="str">
            <v/>
          </cell>
        </row>
        <row r="29681">
          <cell r="A29681" t="str">
            <v>INSERTE PLANO, GRÁFICO O ESQUEMA AQUÍ</v>
          </cell>
        </row>
        <row r="29704">
          <cell r="B29704" t="str">
            <v>SANTIAGO RODRÍGUEZ RIVAS</v>
          </cell>
        </row>
        <row r="29705">
          <cell r="B29705" t="str">
            <v>INGENIERO CIVIL PRESUPUESTADOR</v>
          </cell>
        </row>
        <row r="29706">
          <cell r="B29706" t="str">
            <v xml:space="preserve">COSTOS Y PRESUPUESTOS </v>
          </cell>
        </row>
        <row r="29707">
          <cell r="B29707" t="str">
            <v>M.P. 161037-0500005 TLM</v>
          </cell>
          <cell r="C29707" t="str">
            <v>ACTIVIDAD No  - PÁGINA 2</v>
          </cell>
        </row>
        <row r="29708">
          <cell r="A29708" t="str">
            <v>DEPARTAMENTO DE ANTIOQUIA</v>
          </cell>
        </row>
        <row r="29709">
          <cell r="A29709" t="str">
            <v>MUNICIPIO DE BRICEÑO</v>
          </cell>
        </row>
        <row r="29710">
          <cell r="A29710" t="str">
            <v>PROYECTO: PLANTA DE BENEFICIO ANIMAL DEL MUNICIPIO DE BRICEÑO - ANTIOQUIA</v>
          </cell>
        </row>
        <row r="29712">
          <cell r="A29712" t="str">
            <v>MEMORIAS DE OBRA</v>
          </cell>
        </row>
        <row r="29714">
          <cell r="A29714" t="str">
            <v>No.</v>
          </cell>
          <cell r="B29714" t="str">
            <v>DESCRIPCIÓN</v>
          </cell>
          <cell r="F29714" t="str">
            <v>ÍTEM DE PAGO</v>
          </cell>
          <cell r="G29714" t="str">
            <v>UNIDAD</v>
          </cell>
          <cell r="H29714" t="str">
            <v>CANTIDAD</v>
          </cell>
        </row>
        <row r="29715">
          <cell r="B29715" t="str">
            <v/>
          </cell>
          <cell r="F29715" t="str">
            <v/>
          </cell>
          <cell r="G29715" t="str">
            <v/>
          </cell>
          <cell r="H29715" t="str">
            <v/>
          </cell>
        </row>
        <row r="29717">
          <cell r="A29717" t="str">
            <v>DETALLE</v>
          </cell>
          <cell r="C29717" t="str">
            <v>FACTOR</v>
          </cell>
          <cell r="D29717" t="str">
            <v>CANTIDAD</v>
          </cell>
          <cell r="E29717" t="str">
            <v>A (ML)</v>
          </cell>
          <cell r="F29717" t="str">
            <v>B (M2)</v>
          </cell>
          <cell r="G29717" t="str">
            <v>C (M3)</v>
          </cell>
          <cell r="H29717" t="str">
            <v>TOTAL</v>
          </cell>
        </row>
        <row r="29718">
          <cell r="H29718" t="str">
            <v/>
          </cell>
        </row>
        <row r="29719">
          <cell r="H29719" t="str">
            <v/>
          </cell>
        </row>
        <row r="29720">
          <cell r="H29720" t="str">
            <v/>
          </cell>
        </row>
        <row r="29721">
          <cell r="H29721" t="str">
            <v/>
          </cell>
        </row>
        <row r="29722">
          <cell r="H29722" t="str">
            <v/>
          </cell>
        </row>
        <row r="29723">
          <cell r="H29723" t="str">
            <v/>
          </cell>
        </row>
        <row r="29724">
          <cell r="H29724" t="str">
            <v/>
          </cell>
        </row>
        <row r="29725">
          <cell r="H29725" t="str">
            <v/>
          </cell>
        </row>
        <row r="29726">
          <cell r="H29726" t="str">
            <v/>
          </cell>
        </row>
        <row r="29727">
          <cell r="H29727" t="str">
            <v/>
          </cell>
        </row>
        <row r="29728">
          <cell r="H29728" t="str">
            <v/>
          </cell>
        </row>
        <row r="29729">
          <cell r="H29729" t="str">
            <v/>
          </cell>
        </row>
        <row r="29730">
          <cell r="H29730" t="str">
            <v/>
          </cell>
        </row>
        <row r="29731">
          <cell r="H29731" t="str">
            <v/>
          </cell>
        </row>
        <row r="29732">
          <cell r="H29732" t="str">
            <v/>
          </cell>
        </row>
        <row r="29733">
          <cell r="H29733" t="str">
            <v/>
          </cell>
        </row>
        <row r="29734">
          <cell r="H29734" t="str">
            <v/>
          </cell>
        </row>
        <row r="29735">
          <cell r="H29735" t="str">
            <v/>
          </cell>
        </row>
        <row r="29736">
          <cell r="H29736" t="str">
            <v/>
          </cell>
        </row>
        <row r="29737">
          <cell r="H29737" t="str">
            <v/>
          </cell>
        </row>
        <row r="29738">
          <cell r="H29738" t="str">
            <v/>
          </cell>
        </row>
        <row r="29739">
          <cell r="H29739" t="str">
            <v/>
          </cell>
        </row>
        <row r="29740">
          <cell r="H29740" t="str">
            <v/>
          </cell>
        </row>
        <row r="29741">
          <cell r="H29741" t="str">
            <v/>
          </cell>
        </row>
        <row r="29742">
          <cell r="H29742" t="str">
            <v/>
          </cell>
        </row>
        <row r="29743">
          <cell r="H29743" t="str">
            <v/>
          </cell>
        </row>
        <row r="29744">
          <cell r="H29744" t="str">
            <v/>
          </cell>
        </row>
        <row r="29745">
          <cell r="H29745" t="str">
            <v/>
          </cell>
        </row>
        <row r="29746">
          <cell r="H29746" t="str">
            <v/>
          </cell>
        </row>
        <row r="29747">
          <cell r="H29747" t="str">
            <v/>
          </cell>
        </row>
        <row r="29748">
          <cell r="H29748" t="str">
            <v/>
          </cell>
        </row>
        <row r="29749">
          <cell r="A29749" t="str">
            <v>ACTIVIDAD No  - PÁGINA 1</v>
          </cell>
        </row>
        <row r="29750">
          <cell r="H29750" t="str">
            <v/>
          </cell>
        </row>
        <row r="29751">
          <cell r="H29751" t="str">
            <v/>
          </cell>
        </row>
        <row r="29752">
          <cell r="H29752" t="str">
            <v/>
          </cell>
        </row>
        <row r="29753">
          <cell r="H29753" t="str">
            <v/>
          </cell>
        </row>
        <row r="29754">
          <cell r="H29754" t="str">
            <v/>
          </cell>
        </row>
        <row r="29755">
          <cell r="H29755" t="str">
            <v/>
          </cell>
        </row>
        <row r="29756">
          <cell r="H29756" t="str">
            <v/>
          </cell>
        </row>
        <row r="29757">
          <cell r="H29757" t="str">
            <v/>
          </cell>
        </row>
        <row r="29758">
          <cell r="H29758" t="str">
            <v/>
          </cell>
        </row>
        <row r="29759">
          <cell r="H29759" t="str">
            <v/>
          </cell>
        </row>
        <row r="29760">
          <cell r="H29760" t="str">
            <v/>
          </cell>
        </row>
        <row r="29761">
          <cell r="H29761" t="str">
            <v/>
          </cell>
        </row>
        <row r="29762">
          <cell r="H29762" t="str">
            <v/>
          </cell>
        </row>
        <row r="29763">
          <cell r="H29763" t="str">
            <v/>
          </cell>
        </row>
        <row r="29764">
          <cell r="H29764" t="str">
            <v/>
          </cell>
        </row>
        <row r="29765">
          <cell r="H29765" t="str">
            <v/>
          </cell>
        </row>
        <row r="29766">
          <cell r="H29766" t="str">
            <v/>
          </cell>
        </row>
        <row r="29767">
          <cell r="A29767" t="str">
            <v xml:space="preserve">CANTIDAD TOTAL ACTIVIDAD No </v>
          </cell>
          <cell r="H29767" t="str">
            <v/>
          </cell>
        </row>
        <row r="29768">
          <cell r="A29768" t="str">
            <v>INSERTE PLANO, GRÁFICO O ESQUEMA AQUÍ</v>
          </cell>
        </row>
        <row r="29791">
          <cell r="B29791" t="str">
            <v>SANTIAGO RODRÍGUEZ RIVAS</v>
          </cell>
        </row>
        <row r="29792">
          <cell r="B29792" t="str">
            <v>INGENIERO CIVIL PRESUPUESTADOR</v>
          </cell>
        </row>
        <row r="29793">
          <cell r="B29793" t="str">
            <v xml:space="preserve">COSTOS Y PRESUPUESTOS </v>
          </cell>
        </row>
        <row r="29794">
          <cell r="B29794" t="str">
            <v>M.P. 161037-0500005 TLM</v>
          </cell>
          <cell r="C29794" t="str">
            <v>ACTIVIDAD No  - PÁGINA 2</v>
          </cell>
        </row>
        <row r="29795">
          <cell r="A29795" t="str">
            <v>DEPARTAMENTO DE ANTIOQUIA</v>
          </cell>
        </row>
        <row r="29796">
          <cell r="A29796" t="str">
            <v>MUNICIPIO DE BRICEÑO</v>
          </cell>
        </row>
        <row r="29797">
          <cell r="A29797" t="str">
            <v>PROYECTO: PLANTA DE BENEFICIO ANIMAL DEL MUNICIPIO DE BRICEÑO - ANTIOQUIA</v>
          </cell>
        </row>
        <row r="29799">
          <cell r="A29799" t="str">
            <v>MEMORIAS DE OBRA</v>
          </cell>
        </row>
        <row r="29801">
          <cell r="A29801" t="str">
            <v>No.</v>
          </cell>
          <cell r="B29801" t="str">
            <v>DESCRIPCIÓN</v>
          </cell>
          <cell r="F29801" t="str">
            <v>ÍTEM DE PAGO</v>
          </cell>
          <cell r="G29801" t="str">
            <v>UNIDAD</v>
          </cell>
          <cell r="H29801" t="str">
            <v>CANTIDAD</v>
          </cell>
        </row>
        <row r="29802">
          <cell r="B29802" t="str">
            <v/>
          </cell>
          <cell r="F29802" t="str">
            <v/>
          </cell>
          <cell r="G29802" t="str">
            <v/>
          </cell>
          <cell r="H29802" t="str">
            <v/>
          </cell>
        </row>
        <row r="29804">
          <cell r="A29804" t="str">
            <v>DETALLE</v>
          </cell>
          <cell r="C29804" t="str">
            <v>FACTOR</v>
          </cell>
          <cell r="D29804" t="str">
            <v>CANTIDAD</v>
          </cell>
          <cell r="E29804" t="str">
            <v>A (ML)</v>
          </cell>
          <cell r="F29804" t="str">
            <v>B (M2)</v>
          </cell>
          <cell r="G29804" t="str">
            <v>C (M3)</v>
          </cell>
          <cell r="H29804" t="str">
            <v>TOTAL</v>
          </cell>
        </row>
        <row r="29805">
          <cell r="H29805" t="str">
            <v/>
          </cell>
        </row>
        <row r="29806">
          <cell r="H29806" t="str">
            <v/>
          </cell>
        </row>
        <row r="29807">
          <cell r="H29807" t="str">
            <v/>
          </cell>
        </row>
        <row r="29808">
          <cell r="H29808" t="str">
            <v/>
          </cell>
        </row>
        <row r="29809">
          <cell r="H29809" t="str">
            <v/>
          </cell>
        </row>
        <row r="29810">
          <cell r="H29810" t="str">
            <v/>
          </cell>
        </row>
        <row r="29811">
          <cell r="H29811" t="str">
            <v/>
          </cell>
        </row>
        <row r="29812">
          <cell r="H29812" t="str">
            <v/>
          </cell>
        </row>
        <row r="29813">
          <cell r="H29813" t="str">
            <v/>
          </cell>
        </row>
        <row r="29814">
          <cell r="H29814" t="str">
            <v/>
          </cell>
        </row>
        <row r="29815">
          <cell r="H29815" t="str">
            <v/>
          </cell>
        </row>
        <row r="29816">
          <cell r="H29816" t="str">
            <v/>
          </cell>
        </row>
        <row r="29817">
          <cell r="H29817" t="str">
            <v/>
          </cell>
        </row>
        <row r="29818">
          <cell r="H29818" t="str">
            <v/>
          </cell>
        </row>
        <row r="29819">
          <cell r="H29819" t="str">
            <v/>
          </cell>
        </row>
        <row r="29820">
          <cell r="H29820" t="str">
            <v/>
          </cell>
        </row>
        <row r="29821">
          <cell r="H29821" t="str">
            <v/>
          </cell>
        </row>
        <row r="29822">
          <cell r="H29822" t="str">
            <v/>
          </cell>
        </row>
        <row r="29823">
          <cell r="H29823" t="str">
            <v/>
          </cell>
        </row>
        <row r="29824">
          <cell r="H29824" t="str">
            <v/>
          </cell>
        </row>
        <row r="29825">
          <cell r="H29825" t="str">
            <v/>
          </cell>
        </row>
        <row r="29826">
          <cell r="H29826" t="str">
            <v/>
          </cell>
        </row>
        <row r="29827">
          <cell r="H29827" t="str">
            <v/>
          </cell>
        </row>
        <row r="29828">
          <cell r="H29828" t="str">
            <v/>
          </cell>
        </row>
        <row r="29829">
          <cell r="H29829" t="str">
            <v/>
          </cell>
        </row>
        <row r="29830">
          <cell r="H29830" t="str">
            <v/>
          </cell>
        </row>
        <row r="29831">
          <cell r="H29831" t="str">
            <v/>
          </cell>
        </row>
        <row r="29832">
          <cell r="H29832" t="str">
            <v/>
          </cell>
        </row>
        <row r="29833">
          <cell r="H29833" t="str">
            <v/>
          </cell>
        </row>
        <row r="29834">
          <cell r="H29834" t="str">
            <v/>
          </cell>
        </row>
        <row r="29835">
          <cell r="H29835" t="str">
            <v/>
          </cell>
        </row>
        <row r="29836">
          <cell r="A29836" t="str">
            <v>ACTIVIDAD No  - PÁGINA 1</v>
          </cell>
        </row>
        <row r="29837">
          <cell r="H29837" t="str">
            <v/>
          </cell>
        </row>
        <row r="29838">
          <cell r="H29838" t="str">
            <v/>
          </cell>
        </row>
        <row r="29839">
          <cell r="H29839" t="str">
            <v/>
          </cell>
        </row>
        <row r="29840">
          <cell r="H29840" t="str">
            <v/>
          </cell>
        </row>
        <row r="29841">
          <cell r="H29841" t="str">
            <v/>
          </cell>
        </row>
        <row r="29842">
          <cell r="H29842" t="str">
            <v/>
          </cell>
        </row>
        <row r="29843">
          <cell r="H29843" t="str">
            <v/>
          </cell>
        </row>
        <row r="29844">
          <cell r="H29844" t="str">
            <v/>
          </cell>
        </row>
        <row r="29845">
          <cell r="H29845" t="str">
            <v/>
          </cell>
        </row>
        <row r="29846">
          <cell r="H29846" t="str">
            <v/>
          </cell>
        </row>
        <row r="29847">
          <cell r="H29847" t="str">
            <v/>
          </cell>
        </row>
        <row r="29848">
          <cell r="H29848" t="str">
            <v/>
          </cell>
        </row>
        <row r="29849">
          <cell r="H29849" t="str">
            <v/>
          </cell>
        </row>
        <row r="29850">
          <cell r="H29850" t="str">
            <v/>
          </cell>
        </row>
        <row r="29851">
          <cell r="H29851" t="str">
            <v/>
          </cell>
        </row>
        <row r="29852">
          <cell r="H29852" t="str">
            <v/>
          </cell>
        </row>
        <row r="29853">
          <cell r="H29853" t="str">
            <v/>
          </cell>
        </row>
        <row r="29854">
          <cell r="A29854" t="str">
            <v xml:space="preserve">CANTIDAD TOTAL ACTIVIDAD No </v>
          </cell>
          <cell r="H29854" t="str">
            <v/>
          </cell>
        </row>
        <row r="29855">
          <cell r="A29855" t="str">
            <v>INSERTE PLANO, GRÁFICO O ESQUEMA AQUÍ</v>
          </cell>
        </row>
        <row r="29878">
          <cell r="B29878" t="str">
            <v>SANTIAGO RODRÍGUEZ RIVAS</v>
          </cell>
        </row>
        <row r="29879">
          <cell r="B29879" t="str">
            <v>INGENIERO CIVIL PRESUPUESTADOR</v>
          </cell>
        </row>
        <row r="29880">
          <cell r="B29880" t="str">
            <v xml:space="preserve">COSTOS Y PRESUPUESTOS </v>
          </cell>
        </row>
        <row r="29881">
          <cell r="B29881" t="str">
            <v>M.P. 161037-0500005 TLM</v>
          </cell>
          <cell r="C29881" t="str">
            <v>ACTIVIDAD No  - PÁGINA 2</v>
          </cell>
        </row>
        <row r="29882">
          <cell r="A29882" t="str">
            <v>DEPARTAMENTO DE ANTIOQUIA</v>
          </cell>
        </row>
        <row r="29883">
          <cell r="A29883" t="str">
            <v>MUNICIPIO DE BRICEÑO</v>
          </cell>
        </row>
        <row r="29884">
          <cell r="A29884" t="str">
            <v>PROYECTO: PLANTA DE BENEFICIO ANIMAL DEL MUNICIPIO DE BRICEÑO - ANTIOQUIA</v>
          </cell>
        </row>
        <row r="29886">
          <cell r="A29886" t="str">
            <v>MEMORIAS DE OBRA</v>
          </cell>
        </row>
        <row r="29888">
          <cell r="A29888" t="str">
            <v>No.</v>
          </cell>
          <cell r="B29888" t="str">
            <v>DESCRIPCIÓN</v>
          </cell>
          <cell r="F29888" t="str">
            <v>ÍTEM DE PAGO</v>
          </cell>
          <cell r="G29888" t="str">
            <v>UNIDAD</v>
          </cell>
          <cell r="H29888" t="str">
            <v>CANTIDAD</v>
          </cell>
        </row>
        <row r="29889">
          <cell r="B29889" t="str">
            <v/>
          </cell>
          <cell r="F29889" t="str">
            <v/>
          </cell>
          <cell r="G29889" t="str">
            <v/>
          </cell>
          <cell r="H29889" t="str">
            <v/>
          </cell>
        </row>
        <row r="29891">
          <cell r="A29891" t="str">
            <v>DETALLE</v>
          </cell>
          <cell r="C29891" t="str">
            <v>FACTOR</v>
          </cell>
          <cell r="D29891" t="str">
            <v>CANTIDAD</v>
          </cell>
          <cell r="E29891" t="str">
            <v>A (ML)</v>
          </cell>
          <cell r="F29891" t="str">
            <v>B (M2)</v>
          </cell>
          <cell r="G29891" t="str">
            <v>C (M3)</v>
          </cell>
          <cell r="H29891" t="str">
            <v>TOTAL</v>
          </cell>
        </row>
        <row r="29892">
          <cell r="H29892" t="str">
            <v/>
          </cell>
        </row>
        <row r="29893">
          <cell r="H29893" t="str">
            <v/>
          </cell>
        </row>
        <row r="29894">
          <cell r="H29894" t="str">
            <v/>
          </cell>
        </row>
        <row r="29895">
          <cell r="H29895" t="str">
            <v/>
          </cell>
        </row>
        <row r="29896">
          <cell r="H29896" t="str">
            <v/>
          </cell>
        </row>
        <row r="29897">
          <cell r="H29897" t="str">
            <v/>
          </cell>
        </row>
        <row r="29898">
          <cell r="H29898" t="str">
            <v/>
          </cell>
        </row>
        <row r="29899">
          <cell r="H29899" t="str">
            <v/>
          </cell>
        </row>
        <row r="29900">
          <cell r="H29900" t="str">
            <v/>
          </cell>
        </row>
        <row r="29901">
          <cell r="H29901" t="str">
            <v/>
          </cell>
        </row>
        <row r="29902">
          <cell r="H29902" t="str">
            <v/>
          </cell>
        </row>
        <row r="29903">
          <cell r="H29903" t="str">
            <v/>
          </cell>
        </row>
        <row r="29904">
          <cell r="H29904" t="str">
            <v/>
          </cell>
        </row>
        <row r="29905">
          <cell r="H29905" t="str">
            <v/>
          </cell>
        </row>
        <row r="29906">
          <cell r="H29906" t="str">
            <v/>
          </cell>
        </row>
        <row r="29907">
          <cell r="H29907" t="str">
            <v/>
          </cell>
        </row>
        <row r="29908">
          <cell r="H29908" t="str">
            <v/>
          </cell>
        </row>
        <row r="29909">
          <cell r="H29909" t="str">
            <v/>
          </cell>
        </row>
        <row r="29910">
          <cell r="H29910" t="str">
            <v/>
          </cell>
        </row>
        <row r="29911">
          <cell r="H29911" t="str">
            <v/>
          </cell>
        </row>
        <row r="29912">
          <cell r="H29912" t="str">
            <v/>
          </cell>
        </row>
        <row r="29913">
          <cell r="H29913" t="str">
            <v/>
          </cell>
        </row>
        <row r="29914">
          <cell r="H29914" t="str">
            <v/>
          </cell>
        </row>
        <row r="29915">
          <cell r="H29915" t="str">
            <v/>
          </cell>
        </row>
        <row r="29916">
          <cell r="H29916" t="str">
            <v/>
          </cell>
        </row>
        <row r="29917">
          <cell r="H29917" t="str">
            <v/>
          </cell>
        </row>
        <row r="29918">
          <cell r="H29918" t="str">
            <v/>
          </cell>
        </row>
        <row r="29919">
          <cell r="H29919" t="str">
            <v/>
          </cell>
        </row>
        <row r="29920">
          <cell r="H29920" t="str">
            <v/>
          </cell>
        </row>
        <row r="29921">
          <cell r="H29921" t="str">
            <v/>
          </cell>
        </row>
        <row r="29922">
          <cell r="H29922" t="str">
            <v/>
          </cell>
        </row>
        <row r="29923">
          <cell r="A29923" t="str">
            <v>ACTIVIDAD No  - PÁGINA 1</v>
          </cell>
        </row>
        <row r="29924">
          <cell r="H29924" t="str">
            <v/>
          </cell>
        </row>
        <row r="29925">
          <cell r="H29925" t="str">
            <v/>
          </cell>
        </row>
        <row r="29926">
          <cell r="H29926" t="str">
            <v/>
          </cell>
        </row>
        <row r="29927">
          <cell r="H29927" t="str">
            <v/>
          </cell>
        </row>
        <row r="29928">
          <cell r="H29928" t="str">
            <v/>
          </cell>
        </row>
        <row r="29929">
          <cell r="H29929" t="str">
            <v/>
          </cell>
        </row>
        <row r="29930">
          <cell r="H29930" t="str">
            <v/>
          </cell>
        </row>
        <row r="29931">
          <cell r="H29931" t="str">
            <v/>
          </cell>
        </row>
        <row r="29932">
          <cell r="H29932" t="str">
            <v/>
          </cell>
        </row>
        <row r="29933">
          <cell r="H29933" t="str">
            <v/>
          </cell>
        </row>
        <row r="29934">
          <cell r="H29934" t="str">
            <v/>
          </cell>
        </row>
        <row r="29935">
          <cell r="H29935" t="str">
            <v/>
          </cell>
        </row>
        <row r="29936">
          <cell r="H29936" t="str">
            <v/>
          </cell>
        </row>
        <row r="29937">
          <cell r="H29937" t="str">
            <v/>
          </cell>
        </row>
        <row r="29938">
          <cell r="H29938" t="str">
            <v/>
          </cell>
        </row>
        <row r="29939">
          <cell r="H29939" t="str">
            <v/>
          </cell>
        </row>
        <row r="29940">
          <cell r="H29940" t="str">
            <v/>
          </cell>
        </row>
        <row r="29941">
          <cell r="A29941" t="str">
            <v xml:space="preserve">CANTIDAD TOTAL ACTIVIDAD No </v>
          </cell>
          <cell r="H29941" t="str">
            <v/>
          </cell>
        </row>
        <row r="29942">
          <cell r="A29942" t="str">
            <v>INSERTE PLANO, GRÁFICO O ESQUEMA AQUÍ</v>
          </cell>
        </row>
        <row r="29965">
          <cell r="B29965" t="str">
            <v>SANTIAGO RODRÍGUEZ RIVAS</v>
          </cell>
        </row>
        <row r="29966">
          <cell r="B29966" t="str">
            <v>INGENIERO CIVIL PRESUPUESTADOR</v>
          </cell>
        </row>
        <row r="29967">
          <cell r="B29967" t="str">
            <v xml:space="preserve">COSTOS Y PRESUPUESTOS </v>
          </cell>
        </row>
        <row r="29968">
          <cell r="B29968" t="str">
            <v>M.P. 161037-0500005 TLM</v>
          </cell>
          <cell r="C29968" t="str">
            <v>ACTIVIDAD No  - PÁGINA 2</v>
          </cell>
        </row>
        <row r="29969">
          <cell r="A29969" t="str">
            <v>DEPARTAMENTO DE ANTIOQUIA</v>
          </cell>
        </row>
        <row r="29970">
          <cell r="A29970" t="str">
            <v>MUNICIPIO DE BRICEÑO</v>
          </cell>
        </row>
        <row r="29971">
          <cell r="A29971" t="str">
            <v>PROYECTO: PLANTA DE BENEFICIO ANIMAL DEL MUNICIPIO DE BRICEÑO - ANTIOQUIA</v>
          </cell>
        </row>
        <row r="29973">
          <cell r="A29973" t="str">
            <v>MEMORIAS DE OBRA</v>
          </cell>
        </row>
        <row r="29975">
          <cell r="A29975" t="str">
            <v>No.</v>
          </cell>
          <cell r="B29975" t="str">
            <v>DESCRIPCIÓN</v>
          </cell>
          <cell r="F29975" t="str">
            <v>ÍTEM DE PAGO</v>
          </cell>
          <cell r="G29975" t="str">
            <v>UNIDAD</v>
          </cell>
          <cell r="H29975" t="str">
            <v>CANTIDAD</v>
          </cell>
        </row>
        <row r="29976">
          <cell r="B29976" t="str">
            <v/>
          </cell>
          <cell r="F29976" t="str">
            <v/>
          </cell>
          <cell r="G29976" t="str">
            <v/>
          </cell>
          <cell r="H29976" t="str">
            <v/>
          </cell>
        </row>
        <row r="29978">
          <cell r="A29978" t="str">
            <v>DETALLE</v>
          </cell>
          <cell r="C29978" t="str">
            <v>FACTOR</v>
          </cell>
          <cell r="D29978" t="str">
            <v>CANTIDAD</v>
          </cell>
          <cell r="E29978" t="str">
            <v>A (ML)</v>
          </cell>
          <cell r="F29978" t="str">
            <v>B (M2)</v>
          </cell>
          <cell r="G29978" t="str">
            <v>C (M3)</v>
          </cell>
          <cell r="H29978" t="str">
            <v>TOTAL</v>
          </cell>
        </row>
        <row r="29979">
          <cell r="H29979" t="str">
            <v/>
          </cell>
        </row>
        <row r="29980">
          <cell r="H29980" t="str">
            <v/>
          </cell>
        </row>
        <row r="29981">
          <cell r="H29981" t="str">
            <v/>
          </cell>
        </row>
        <row r="29982">
          <cell r="H29982" t="str">
            <v/>
          </cell>
        </row>
        <row r="29983">
          <cell r="H29983" t="str">
            <v/>
          </cell>
        </row>
        <row r="29984">
          <cell r="H29984" t="str">
            <v/>
          </cell>
        </row>
        <row r="29985">
          <cell r="H29985" t="str">
            <v/>
          </cell>
        </row>
        <row r="29986">
          <cell r="H29986" t="str">
            <v/>
          </cell>
        </row>
        <row r="29987">
          <cell r="H29987" t="str">
            <v/>
          </cell>
        </row>
        <row r="29988">
          <cell r="H29988" t="str">
            <v/>
          </cell>
        </row>
        <row r="29989">
          <cell r="H29989" t="str">
            <v/>
          </cell>
        </row>
        <row r="29990">
          <cell r="H29990" t="str">
            <v/>
          </cell>
        </row>
        <row r="29991">
          <cell r="H29991" t="str">
            <v/>
          </cell>
        </row>
        <row r="29992">
          <cell r="H29992" t="str">
            <v/>
          </cell>
        </row>
        <row r="29993">
          <cell r="H29993" t="str">
            <v/>
          </cell>
        </row>
        <row r="29994">
          <cell r="H29994" t="str">
            <v/>
          </cell>
        </row>
        <row r="29995">
          <cell r="H29995" t="str">
            <v/>
          </cell>
        </row>
        <row r="29996">
          <cell r="H29996" t="str">
            <v/>
          </cell>
        </row>
        <row r="29997">
          <cell r="H29997" t="str">
            <v/>
          </cell>
        </row>
        <row r="29998">
          <cell r="H29998" t="str">
            <v/>
          </cell>
        </row>
        <row r="29999">
          <cell r="H29999" t="str">
            <v/>
          </cell>
        </row>
        <row r="30000">
          <cell r="H30000" t="str">
            <v/>
          </cell>
        </row>
        <row r="30001">
          <cell r="H30001" t="str">
            <v/>
          </cell>
        </row>
        <row r="30002">
          <cell r="H30002" t="str">
            <v/>
          </cell>
        </row>
        <row r="30003">
          <cell r="H30003" t="str">
            <v/>
          </cell>
        </row>
        <row r="30004">
          <cell r="H30004" t="str">
            <v/>
          </cell>
        </row>
        <row r="30005">
          <cell r="H30005" t="str">
            <v/>
          </cell>
        </row>
        <row r="30006">
          <cell r="H30006" t="str">
            <v/>
          </cell>
        </row>
        <row r="30007">
          <cell r="H30007" t="str">
            <v/>
          </cell>
        </row>
        <row r="30008">
          <cell r="H30008" t="str">
            <v/>
          </cell>
        </row>
        <row r="30009">
          <cell r="H30009" t="str">
            <v/>
          </cell>
        </row>
        <row r="30010">
          <cell r="A30010" t="str">
            <v>ACTIVIDAD No  - PÁGINA 1</v>
          </cell>
        </row>
        <row r="30011">
          <cell r="H30011" t="str">
            <v/>
          </cell>
        </row>
        <row r="30012">
          <cell r="H30012" t="str">
            <v/>
          </cell>
        </row>
        <row r="30013">
          <cell r="H30013" t="str">
            <v/>
          </cell>
        </row>
        <row r="30014">
          <cell r="H30014" t="str">
            <v/>
          </cell>
        </row>
        <row r="30015">
          <cell r="H30015" t="str">
            <v/>
          </cell>
        </row>
        <row r="30016">
          <cell r="H30016" t="str">
            <v/>
          </cell>
        </row>
        <row r="30017">
          <cell r="H30017" t="str">
            <v/>
          </cell>
        </row>
        <row r="30018">
          <cell r="H30018" t="str">
            <v/>
          </cell>
        </row>
        <row r="30019">
          <cell r="H30019" t="str">
            <v/>
          </cell>
        </row>
        <row r="30020">
          <cell r="H30020" t="str">
            <v/>
          </cell>
        </row>
        <row r="30021">
          <cell r="H30021" t="str">
            <v/>
          </cell>
        </row>
        <row r="30022">
          <cell r="H30022" t="str">
            <v/>
          </cell>
        </row>
        <row r="30023">
          <cell r="H30023" t="str">
            <v/>
          </cell>
        </row>
        <row r="30024">
          <cell r="H30024" t="str">
            <v/>
          </cell>
        </row>
        <row r="30025">
          <cell r="H30025" t="str">
            <v/>
          </cell>
        </row>
        <row r="30026">
          <cell r="H30026" t="str">
            <v/>
          </cell>
        </row>
        <row r="30027">
          <cell r="H30027" t="str">
            <v/>
          </cell>
        </row>
        <row r="30028">
          <cell r="A30028" t="str">
            <v xml:space="preserve">CANTIDAD TOTAL ACTIVIDAD No </v>
          </cell>
          <cell r="H30028" t="str">
            <v/>
          </cell>
        </row>
        <row r="30029">
          <cell r="A30029" t="str">
            <v>INSERTE PLANO, GRÁFICO O ESQUEMA AQUÍ</v>
          </cell>
        </row>
        <row r="30052">
          <cell r="B30052" t="str">
            <v>SANTIAGO RODRÍGUEZ RIVAS</v>
          </cell>
        </row>
        <row r="30053">
          <cell r="B30053" t="str">
            <v>INGENIERO CIVIL PRESUPUESTADOR</v>
          </cell>
        </row>
        <row r="30054">
          <cell r="B30054" t="str">
            <v xml:space="preserve">COSTOS Y PRESUPUESTOS </v>
          </cell>
        </row>
        <row r="30055">
          <cell r="B30055" t="str">
            <v>M.P. 161037-0500005 TLM</v>
          </cell>
          <cell r="C30055" t="str">
            <v>ACTIVIDAD No  - PÁGINA 2</v>
          </cell>
        </row>
        <row r="30056">
          <cell r="A30056" t="str">
            <v>DEPARTAMENTO DE ANTIOQUIA</v>
          </cell>
        </row>
        <row r="30057">
          <cell r="A30057" t="str">
            <v>MUNICIPIO DE BRICEÑO</v>
          </cell>
        </row>
        <row r="30058">
          <cell r="A30058" t="str">
            <v>PROYECTO: PLANTA DE BENEFICIO ANIMAL DEL MUNICIPIO DE BRICEÑO - ANTIOQUIA</v>
          </cell>
        </row>
        <row r="30060">
          <cell r="A30060" t="str">
            <v>MEMORIAS DE OBRA</v>
          </cell>
        </row>
        <row r="30062">
          <cell r="A30062" t="str">
            <v>No.</v>
          </cell>
          <cell r="B30062" t="str">
            <v>DESCRIPCIÓN</v>
          </cell>
          <cell r="F30062" t="str">
            <v>ÍTEM DE PAGO</v>
          </cell>
          <cell r="G30062" t="str">
            <v>UNIDAD</v>
          </cell>
          <cell r="H30062" t="str">
            <v>CANTIDAD</v>
          </cell>
        </row>
        <row r="30063">
          <cell r="B30063" t="str">
            <v/>
          </cell>
          <cell r="F30063" t="str">
            <v/>
          </cell>
          <cell r="G30063" t="str">
            <v/>
          </cell>
          <cell r="H30063" t="str">
            <v/>
          </cell>
        </row>
        <row r="30065">
          <cell r="A30065" t="str">
            <v>DETALLE</v>
          </cell>
          <cell r="C30065" t="str">
            <v>FACTOR</v>
          </cell>
          <cell r="D30065" t="str">
            <v>CANTIDAD</v>
          </cell>
          <cell r="E30065" t="str">
            <v>A (ML)</v>
          </cell>
          <cell r="F30065" t="str">
            <v>B (M2)</v>
          </cell>
          <cell r="G30065" t="str">
            <v>C (M3)</v>
          </cell>
          <cell r="H30065" t="str">
            <v>TOTAL</v>
          </cell>
        </row>
        <row r="30066">
          <cell r="H30066" t="str">
            <v/>
          </cell>
        </row>
        <row r="30067">
          <cell r="H30067" t="str">
            <v/>
          </cell>
        </row>
        <row r="30068">
          <cell r="H30068" t="str">
            <v/>
          </cell>
        </row>
        <row r="30069">
          <cell r="H30069" t="str">
            <v/>
          </cell>
        </row>
        <row r="30070">
          <cell r="H30070" t="str">
            <v/>
          </cell>
        </row>
        <row r="30071">
          <cell r="H30071" t="str">
            <v/>
          </cell>
        </row>
        <row r="30072">
          <cell r="H30072" t="str">
            <v/>
          </cell>
        </row>
        <row r="30073">
          <cell r="H30073" t="str">
            <v/>
          </cell>
        </row>
        <row r="30074">
          <cell r="H30074" t="str">
            <v/>
          </cell>
        </row>
        <row r="30075">
          <cell r="H30075" t="str">
            <v/>
          </cell>
        </row>
        <row r="30076">
          <cell r="H30076" t="str">
            <v/>
          </cell>
        </row>
        <row r="30077">
          <cell r="H30077" t="str">
            <v/>
          </cell>
        </row>
        <row r="30078">
          <cell r="H30078" t="str">
            <v/>
          </cell>
        </row>
        <row r="30079">
          <cell r="H30079" t="str">
            <v/>
          </cell>
        </row>
        <row r="30080">
          <cell r="H30080" t="str">
            <v/>
          </cell>
        </row>
        <row r="30081">
          <cell r="H30081" t="str">
            <v/>
          </cell>
        </row>
        <row r="30082">
          <cell r="H30082" t="str">
            <v/>
          </cell>
        </row>
        <row r="30083">
          <cell r="H30083" t="str">
            <v/>
          </cell>
        </row>
        <row r="30084">
          <cell r="H30084" t="str">
            <v/>
          </cell>
        </row>
        <row r="30085">
          <cell r="H30085" t="str">
            <v/>
          </cell>
        </row>
        <row r="30086">
          <cell r="H30086" t="str">
            <v/>
          </cell>
        </row>
        <row r="30087">
          <cell r="H30087" t="str">
            <v/>
          </cell>
        </row>
        <row r="30088">
          <cell r="H30088" t="str">
            <v/>
          </cell>
        </row>
        <row r="30089">
          <cell r="H30089" t="str">
            <v/>
          </cell>
        </row>
        <row r="30090">
          <cell r="H30090" t="str">
            <v/>
          </cell>
        </row>
        <row r="30091">
          <cell r="H30091" t="str">
            <v/>
          </cell>
        </row>
        <row r="30092">
          <cell r="H30092" t="str">
            <v/>
          </cell>
        </row>
        <row r="30093">
          <cell r="H30093" t="str">
            <v/>
          </cell>
        </row>
        <row r="30094">
          <cell r="H30094" t="str">
            <v/>
          </cell>
        </row>
        <row r="30095">
          <cell r="H30095" t="str">
            <v/>
          </cell>
        </row>
        <row r="30096">
          <cell r="H30096" t="str">
            <v/>
          </cell>
        </row>
        <row r="30097">
          <cell r="A30097" t="str">
            <v>ACTIVIDAD No  - PÁGINA 1</v>
          </cell>
        </row>
        <row r="30098">
          <cell r="H30098" t="str">
            <v/>
          </cell>
        </row>
        <row r="30099">
          <cell r="H30099" t="str">
            <v/>
          </cell>
        </row>
        <row r="30100">
          <cell r="H30100" t="str">
            <v/>
          </cell>
        </row>
        <row r="30101">
          <cell r="H30101" t="str">
            <v/>
          </cell>
        </row>
        <row r="30102">
          <cell r="H30102" t="str">
            <v/>
          </cell>
        </row>
        <row r="30103">
          <cell r="H30103" t="str">
            <v/>
          </cell>
        </row>
        <row r="30104">
          <cell r="H30104" t="str">
            <v/>
          </cell>
        </row>
        <row r="30105">
          <cell r="H30105" t="str">
            <v/>
          </cell>
        </row>
        <row r="30106">
          <cell r="H30106" t="str">
            <v/>
          </cell>
        </row>
        <row r="30107">
          <cell r="H30107" t="str">
            <v/>
          </cell>
        </row>
        <row r="30108">
          <cell r="H30108" t="str">
            <v/>
          </cell>
        </row>
        <row r="30109">
          <cell r="H30109" t="str">
            <v/>
          </cell>
        </row>
        <row r="30110">
          <cell r="H30110" t="str">
            <v/>
          </cell>
        </row>
        <row r="30111">
          <cell r="H30111" t="str">
            <v/>
          </cell>
        </row>
        <row r="30112">
          <cell r="H30112" t="str">
            <v/>
          </cell>
        </row>
        <row r="30113">
          <cell r="H30113" t="str">
            <v/>
          </cell>
        </row>
        <row r="30114">
          <cell r="H30114" t="str">
            <v/>
          </cell>
        </row>
        <row r="30115">
          <cell r="A30115" t="str">
            <v xml:space="preserve">CANTIDAD TOTAL ACTIVIDAD No </v>
          </cell>
          <cell r="H30115" t="str">
            <v/>
          </cell>
        </row>
        <row r="30116">
          <cell r="A30116" t="str">
            <v>INSERTE PLANO, GRÁFICO O ESQUEMA AQUÍ</v>
          </cell>
        </row>
        <row r="30139">
          <cell r="B30139" t="str">
            <v>SANTIAGO RODRÍGUEZ RIVAS</v>
          </cell>
        </row>
        <row r="30140">
          <cell r="B30140" t="str">
            <v>INGENIERO CIVIL PRESUPUESTADOR</v>
          </cell>
        </row>
        <row r="30141">
          <cell r="B30141" t="str">
            <v xml:space="preserve">COSTOS Y PRESUPUESTOS </v>
          </cell>
        </row>
        <row r="30142">
          <cell r="B30142" t="str">
            <v>M.P. 161037-0500005 TLM</v>
          </cell>
          <cell r="C30142" t="str">
            <v>ACTIVIDAD No  - PÁGINA 2</v>
          </cell>
        </row>
        <row r="30143">
          <cell r="A30143" t="str">
            <v>DEPARTAMENTO DE ANTIOQUIA</v>
          </cell>
        </row>
        <row r="30144">
          <cell r="A30144" t="str">
            <v>MUNICIPIO DE BRICEÑO</v>
          </cell>
        </row>
        <row r="30145">
          <cell r="A30145" t="str">
            <v>PROYECTO: PLANTA DE BENEFICIO ANIMAL DEL MUNICIPIO DE BRICEÑO - ANTIOQUIA</v>
          </cell>
        </row>
        <row r="30147">
          <cell r="A30147" t="str">
            <v>MEMORIAS DE OBRA</v>
          </cell>
        </row>
        <row r="30149">
          <cell r="A30149" t="str">
            <v>No.</v>
          </cell>
          <cell r="B30149" t="str">
            <v>DESCRIPCIÓN</v>
          </cell>
          <cell r="F30149" t="str">
            <v>ÍTEM DE PAGO</v>
          </cell>
          <cell r="G30149" t="str">
            <v>UNIDAD</v>
          </cell>
          <cell r="H30149" t="str">
            <v>CANTIDAD</v>
          </cell>
        </row>
        <row r="30150">
          <cell r="B30150" t="str">
            <v/>
          </cell>
          <cell r="F30150" t="str">
            <v/>
          </cell>
          <cell r="G30150" t="str">
            <v/>
          </cell>
          <cell r="H30150" t="str">
            <v/>
          </cell>
        </row>
        <row r="30152">
          <cell r="A30152" t="str">
            <v>DETALLE</v>
          </cell>
          <cell r="C30152" t="str">
            <v>FACTOR</v>
          </cell>
          <cell r="D30152" t="str">
            <v>CANTIDAD</v>
          </cell>
          <cell r="E30152" t="str">
            <v>A (ML)</v>
          </cell>
          <cell r="F30152" t="str">
            <v>B (M2)</v>
          </cell>
          <cell r="G30152" t="str">
            <v>C (M3)</v>
          </cell>
          <cell r="H30152" t="str">
            <v>TOTAL</v>
          </cell>
        </row>
        <row r="30153">
          <cell r="H30153" t="str">
            <v/>
          </cell>
        </row>
        <row r="30154">
          <cell r="H30154" t="str">
            <v/>
          </cell>
        </row>
        <row r="30155">
          <cell r="H30155" t="str">
            <v/>
          </cell>
        </row>
        <row r="30156">
          <cell r="H30156" t="str">
            <v/>
          </cell>
        </row>
        <row r="30157">
          <cell r="H30157" t="str">
            <v/>
          </cell>
        </row>
        <row r="30158">
          <cell r="H30158" t="str">
            <v/>
          </cell>
        </row>
        <row r="30159">
          <cell r="H30159" t="str">
            <v/>
          </cell>
        </row>
        <row r="30160">
          <cell r="H30160" t="str">
            <v/>
          </cell>
        </row>
        <row r="30161">
          <cell r="H30161" t="str">
            <v/>
          </cell>
        </row>
        <row r="30162">
          <cell r="H30162" t="str">
            <v/>
          </cell>
        </row>
        <row r="30163">
          <cell r="H30163" t="str">
            <v/>
          </cell>
        </row>
        <row r="30164">
          <cell r="H30164" t="str">
            <v/>
          </cell>
        </row>
        <row r="30165">
          <cell r="H30165" t="str">
            <v/>
          </cell>
        </row>
        <row r="30166">
          <cell r="H30166" t="str">
            <v/>
          </cell>
        </row>
        <row r="30167">
          <cell r="H30167" t="str">
            <v/>
          </cell>
        </row>
        <row r="30168">
          <cell r="H30168" t="str">
            <v/>
          </cell>
        </row>
        <row r="30169">
          <cell r="H30169" t="str">
            <v/>
          </cell>
        </row>
        <row r="30170">
          <cell r="H30170" t="str">
            <v/>
          </cell>
        </row>
        <row r="30171">
          <cell r="H30171" t="str">
            <v/>
          </cell>
        </row>
        <row r="30172">
          <cell r="H30172" t="str">
            <v/>
          </cell>
        </row>
        <row r="30173">
          <cell r="H30173" t="str">
            <v/>
          </cell>
        </row>
        <row r="30174">
          <cell r="H30174" t="str">
            <v/>
          </cell>
        </row>
        <row r="30175">
          <cell r="H30175" t="str">
            <v/>
          </cell>
        </row>
        <row r="30176">
          <cell r="H30176" t="str">
            <v/>
          </cell>
        </row>
        <row r="30177">
          <cell r="H30177" t="str">
            <v/>
          </cell>
        </row>
        <row r="30178">
          <cell r="H30178" t="str">
            <v/>
          </cell>
        </row>
        <row r="30179">
          <cell r="H30179" t="str">
            <v/>
          </cell>
        </row>
        <row r="30180">
          <cell r="H30180" t="str">
            <v/>
          </cell>
        </row>
        <row r="30181">
          <cell r="H30181" t="str">
            <v/>
          </cell>
        </row>
        <row r="30182">
          <cell r="H30182" t="str">
            <v/>
          </cell>
        </row>
        <row r="30183">
          <cell r="H30183" t="str">
            <v/>
          </cell>
        </row>
        <row r="30184">
          <cell r="A30184" t="str">
            <v>ACTIVIDAD No  - PÁGINA 1</v>
          </cell>
        </row>
        <row r="30185">
          <cell r="H30185" t="str">
            <v/>
          </cell>
        </row>
        <row r="30186">
          <cell r="H30186" t="str">
            <v/>
          </cell>
        </row>
        <row r="30187">
          <cell r="H30187" t="str">
            <v/>
          </cell>
        </row>
        <row r="30188">
          <cell r="H30188" t="str">
            <v/>
          </cell>
        </row>
        <row r="30189">
          <cell r="H30189" t="str">
            <v/>
          </cell>
        </row>
        <row r="30190">
          <cell r="H30190" t="str">
            <v/>
          </cell>
        </row>
        <row r="30191">
          <cell r="H30191" t="str">
            <v/>
          </cell>
        </row>
        <row r="30192">
          <cell r="H30192" t="str">
            <v/>
          </cell>
        </row>
        <row r="30193">
          <cell r="H30193" t="str">
            <v/>
          </cell>
        </row>
        <row r="30194">
          <cell r="H30194" t="str">
            <v/>
          </cell>
        </row>
        <row r="30195">
          <cell r="H30195" t="str">
            <v/>
          </cell>
        </row>
        <row r="30196">
          <cell r="H30196" t="str">
            <v/>
          </cell>
        </row>
        <row r="30197">
          <cell r="H30197" t="str">
            <v/>
          </cell>
        </row>
        <row r="30198">
          <cell r="H30198" t="str">
            <v/>
          </cell>
        </row>
        <row r="30199">
          <cell r="H30199" t="str">
            <v/>
          </cell>
        </row>
        <row r="30200">
          <cell r="H30200" t="str">
            <v/>
          </cell>
        </row>
        <row r="30201">
          <cell r="H30201" t="str">
            <v/>
          </cell>
        </row>
        <row r="30202">
          <cell r="A30202" t="str">
            <v xml:space="preserve">CANTIDAD TOTAL ACTIVIDAD No </v>
          </cell>
          <cell r="H30202" t="str">
            <v/>
          </cell>
        </row>
        <row r="30203">
          <cell r="A30203" t="str">
            <v>INSERTE PLANO, GRÁFICO O ESQUEMA AQUÍ</v>
          </cell>
        </row>
        <row r="30226">
          <cell r="B30226" t="str">
            <v>SANTIAGO RODRÍGUEZ RIVAS</v>
          </cell>
        </row>
        <row r="30227">
          <cell r="B30227" t="str">
            <v>INGENIERO CIVIL PRESUPUESTADOR</v>
          </cell>
        </row>
        <row r="30228">
          <cell r="B30228" t="str">
            <v xml:space="preserve">COSTOS Y PRESUPUESTOS </v>
          </cell>
        </row>
        <row r="30229">
          <cell r="B30229" t="str">
            <v>M.P. 161037-0500005 TLM</v>
          </cell>
          <cell r="C30229" t="str">
            <v>ACTIVIDAD No  - PÁGINA 2</v>
          </cell>
        </row>
        <row r="30230">
          <cell r="A30230" t="str">
            <v>DEPARTAMENTO DE ANTIOQUIA</v>
          </cell>
        </row>
        <row r="30231">
          <cell r="A30231" t="str">
            <v>MUNICIPIO DE BRICEÑO</v>
          </cell>
        </row>
        <row r="30232">
          <cell r="A30232" t="str">
            <v>PROYECTO: PLANTA DE BENEFICIO ANIMAL DEL MUNICIPIO DE BRICEÑO - ANTIOQUIA</v>
          </cell>
        </row>
        <row r="30234">
          <cell r="A30234" t="str">
            <v>MEMORIAS DE OBRA</v>
          </cell>
        </row>
        <row r="30236">
          <cell r="A30236" t="str">
            <v>No.</v>
          </cell>
          <cell r="B30236" t="str">
            <v>DESCRIPCIÓN</v>
          </cell>
          <cell r="F30236" t="str">
            <v>ÍTEM DE PAGO</v>
          </cell>
          <cell r="G30236" t="str">
            <v>UNIDAD</v>
          </cell>
          <cell r="H30236" t="str">
            <v>CANTIDAD</v>
          </cell>
        </row>
        <row r="30237">
          <cell r="B30237" t="str">
            <v/>
          </cell>
          <cell r="F30237" t="str">
            <v/>
          </cell>
          <cell r="G30237" t="str">
            <v/>
          </cell>
          <cell r="H30237" t="str">
            <v/>
          </cell>
        </row>
        <row r="30239">
          <cell r="A30239" t="str">
            <v>DETALLE</v>
          </cell>
          <cell r="C30239" t="str">
            <v>FACTOR</v>
          </cell>
          <cell r="D30239" t="str">
            <v>CANTIDAD</v>
          </cell>
          <cell r="E30239" t="str">
            <v>A (ML)</v>
          </cell>
          <cell r="F30239" t="str">
            <v>B (M2)</v>
          </cell>
          <cell r="G30239" t="str">
            <v>C (M3)</v>
          </cell>
          <cell r="H30239" t="str">
            <v>TOTAL</v>
          </cell>
        </row>
        <row r="30240">
          <cell r="H30240" t="str">
            <v/>
          </cell>
        </row>
        <row r="30241">
          <cell r="H30241" t="str">
            <v/>
          </cell>
        </row>
        <row r="30242">
          <cell r="H30242" t="str">
            <v/>
          </cell>
        </row>
        <row r="30243">
          <cell r="H30243" t="str">
            <v/>
          </cell>
        </row>
        <row r="30244">
          <cell r="H30244" t="str">
            <v/>
          </cell>
        </row>
        <row r="30245">
          <cell r="H30245" t="str">
            <v/>
          </cell>
        </row>
        <row r="30246">
          <cell r="H30246" t="str">
            <v/>
          </cell>
        </row>
        <row r="30247">
          <cell r="H30247" t="str">
            <v/>
          </cell>
        </row>
        <row r="30248">
          <cell r="H30248" t="str">
            <v/>
          </cell>
        </row>
        <row r="30249">
          <cell r="H30249" t="str">
            <v/>
          </cell>
        </row>
        <row r="30250">
          <cell r="H30250" t="str">
            <v/>
          </cell>
        </row>
        <row r="30251">
          <cell r="H30251" t="str">
            <v/>
          </cell>
        </row>
        <row r="30252">
          <cell r="H30252" t="str">
            <v/>
          </cell>
        </row>
        <row r="30253">
          <cell r="H30253" t="str">
            <v/>
          </cell>
        </row>
        <row r="30254">
          <cell r="H30254" t="str">
            <v/>
          </cell>
        </row>
        <row r="30255">
          <cell r="H30255" t="str">
            <v/>
          </cell>
        </row>
        <row r="30256">
          <cell r="H30256" t="str">
            <v/>
          </cell>
        </row>
        <row r="30257">
          <cell r="H30257" t="str">
            <v/>
          </cell>
        </row>
        <row r="30258">
          <cell r="H30258" t="str">
            <v/>
          </cell>
        </row>
        <row r="30259">
          <cell r="H30259" t="str">
            <v/>
          </cell>
        </row>
        <row r="30260">
          <cell r="H30260" t="str">
            <v/>
          </cell>
        </row>
        <row r="30261">
          <cell r="H30261" t="str">
            <v/>
          </cell>
        </row>
        <row r="30262">
          <cell r="H30262" t="str">
            <v/>
          </cell>
        </row>
        <row r="30263">
          <cell r="H30263" t="str">
            <v/>
          </cell>
        </row>
        <row r="30264">
          <cell r="H30264" t="str">
            <v/>
          </cell>
        </row>
        <row r="30265">
          <cell r="H30265" t="str">
            <v/>
          </cell>
        </row>
        <row r="30266">
          <cell r="H30266" t="str">
            <v/>
          </cell>
        </row>
        <row r="30267">
          <cell r="H30267" t="str">
            <v/>
          </cell>
        </row>
        <row r="30268">
          <cell r="H30268" t="str">
            <v/>
          </cell>
        </row>
        <row r="30269">
          <cell r="H30269" t="str">
            <v/>
          </cell>
        </row>
        <row r="30270">
          <cell r="H30270" t="str">
            <v/>
          </cell>
        </row>
        <row r="30271">
          <cell r="A30271" t="str">
            <v>ACTIVIDAD No  - PÁGINA 1</v>
          </cell>
        </row>
        <row r="30272">
          <cell r="H30272" t="str">
            <v/>
          </cell>
        </row>
        <row r="30273">
          <cell r="H30273" t="str">
            <v/>
          </cell>
        </row>
        <row r="30274">
          <cell r="H30274" t="str">
            <v/>
          </cell>
        </row>
        <row r="30275">
          <cell r="H30275" t="str">
            <v/>
          </cell>
        </row>
        <row r="30276">
          <cell r="H30276" t="str">
            <v/>
          </cell>
        </row>
        <row r="30277">
          <cell r="H30277" t="str">
            <v/>
          </cell>
        </row>
        <row r="30278">
          <cell r="H30278" t="str">
            <v/>
          </cell>
        </row>
        <row r="30279">
          <cell r="H30279" t="str">
            <v/>
          </cell>
        </row>
        <row r="30280">
          <cell r="H30280" t="str">
            <v/>
          </cell>
        </row>
        <row r="30281">
          <cell r="H30281" t="str">
            <v/>
          </cell>
        </row>
        <row r="30282">
          <cell r="H30282" t="str">
            <v/>
          </cell>
        </row>
        <row r="30283">
          <cell r="H30283" t="str">
            <v/>
          </cell>
        </row>
        <row r="30284">
          <cell r="H30284" t="str">
            <v/>
          </cell>
        </row>
        <row r="30285">
          <cell r="H30285" t="str">
            <v/>
          </cell>
        </row>
        <row r="30286">
          <cell r="H30286" t="str">
            <v/>
          </cell>
        </row>
        <row r="30287">
          <cell r="H30287" t="str">
            <v/>
          </cell>
        </row>
        <row r="30288">
          <cell r="H30288" t="str">
            <v/>
          </cell>
        </row>
        <row r="30289">
          <cell r="A30289" t="str">
            <v xml:space="preserve">CANTIDAD TOTAL ACTIVIDAD No </v>
          </cell>
          <cell r="H30289" t="str">
            <v/>
          </cell>
        </row>
        <row r="30290">
          <cell r="A30290" t="str">
            <v>INSERTE PLANO, GRÁFICO O ESQUEMA AQUÍ</v>
          </cell>
        </row>
        <row r="30313">
          <cell r="B30313" t="str">
            <v>SANTIAGO RODRÍGUEZ RIVAS</v>
          </cell>
        </row>
        <row r="30314">
          <cell r="B30314" t="str">
            <v>INGENIERO CIVIL PRESUPUESTADOR</v>
          </cell>
        </row>
        <row r="30315">
          <cell r="B30315" t="str">
            <v xml:space="preserve">COSTOS Y PRESUPUESTOS </v>
          </cell>
        </row>
        <row r="30316">
          <cell r="B30316" t="str">
            <v>M.P. 161037-0500005 TLM</v>
          </cell>
          <cell r="C30316" t="str">
            <v>ACTIVIDAD No  - PÁGINA 2</v>
          </cell>
        </row>
        <row r="30317">
          <cell r="A30317" t="str">
            <v>DEPARTAMENTO DE ANTIOQUIA</v>
          </cell>
        </row>
        <row r="30318">
          <cell r="A30318" t="str">
            <v>MUNICIPIO DE BRICEÑO</v>
          </cell>
        </row>
        <row r="30319">
          <cell r="A30319" t="str">
            <v>PROYECTO: PLANTA DE BENEFICIO ANIMAL DEL MUNICIPIO DE BRICEÑO - ANTIOQUIA</v>
          </cell>
        </row>
        <row r="30321">
          <cell r="A30321" t="str">
            <v>MEMORIAS DE OBRA</v>
          </cell>
        </row>
        <row r="30323">
          <cell r="A30323" t="str">
            <v>No.</v>
          </cell>
          <cell r="B30323" t="str">
            <v>DESCRIPCIÓN</v>
          </cell>
          <cell r="F30323" t="str">
            <v>ÍTEM DE PAGO</v>
          </cell>
          <cell r="G30323" t="str">
            <v>UNIDAD</v>
          </cell>
          <cell r="H30323" t="str">
            <v>CANTIDAD</v>
          </cell>
        </row>
        <row r="30324">
          <cell r="B30324" t="str">
            <v/>
          </cell>
          <cell r="F30324" t="str">
            <v/>
          </cell>
          <cell r="G30324" t="str">
            <v/>
          </cell>
          <cell r="H30324" t="str">
            <v/>
          </cell>
        </row>
        <row r="30326">
          <cell r="A30326" t="str">
            <v>DETALLE</v>
          </cell>
          <cell r="C30326" t="str">
            <v>FACTOR</v>
          </cell>
          <cell r="D30326" t="str">
            <v>CANTIDAD</v>
          </cell>
          <cell r="E30326" t="str">
            <v>A (ML)</v>
          </cell>
          <cell r="F30326" t="str">
            <v>B (M2)</v>
          </cell>
          <cell r="G30326" t="str">
            <v>C (M3)</v>
          </cell>
          <cell r="H30326" t="str">
            <v>TOTAL</v>
          </cell>
        </row>
        <row r="30327">
          <cell r="H30327" t="str">
            <v/>
          </cell>
        </row>
        <row r="30328">
          <cell r="H30328" t="str">
            <v/>
          </cell>
        </row>
        <row r="30329">
          <cell r="H30329" t="str">
            <v/>
          </cell>
        </row>
        <row r="30330">
          <cell r="H30330" t="str">
            <v/>
          </cell>
        </row>
        <row r="30331">
          <cell r="H30331" t="str">
            <v/>
          </cell>
        </row>
        <row r="30332">
          <cell r="H30332" t="str">
            <v/>
          </cell>
        </row>
        <row r="30333">
          <cell r="H30333" t="str">
            <v/>
          </cell>
        </row>
        <row r="30334">
          <cell r="H30334" t="str">
            <v/>
          </cell>
        </row>
        <row r="30335">
          <cell r="H30335" t="str">
            <v/>
          </cell>
        </row>
        <row r="30336">
          <cell r="H30336" t="str">
            <v/>
          </cell>
        </row>
        <row r="30337">
          <cell r="H30337" t="str">
            <v/>
          </cell>
        </row>
        <row r="30338">
          <cell r="H30338" t="str">
            <v/>
          </cell>
        </row>
        <row r="30339">
          <cell r="H30339" t="str">
            <v/>
          </cell>
        </row>
        <row r="30340">
          <cell r="H30340" t="str">
            <v/>
          </cell>
        </row>
        <row r="30341">
          <cell r="H30341" t="str">
            <v/>
          </cell>
        </row>
        <row r="30342">
          <cell r="H30342" t="str">
            <v/>
          </cell>
        </row>
        <row r="30343">
          <cell r="H30343" t="str">
            <v/>
          </cell>
        </row>
        <row r="30344">
          <cell r="H30344" t="str">
            <v/>
          </cell>
        </row>
        <row r="30345">
          <cell r="H30345" t="str">
            <v/>
          </cell>
        </row>
        <row r="30346">
          <cell r="H30346" t="str">
            <v/>
          </cell>
        </row>
        <row r="30347">
          <cell r="H30347" t="str">
            <v/>
          </cell>
        </row>
        <row r="30348">
          <cell r="H30348" t="str">
            <v/>
          </cell>
        </row>
        <row r="30349">
          <cell r="H30349" t="str">
            <v/>
          </cell>
        </row>
        <row r="30350">
          <cell r="H30350" t="str">
            <v/>
          </cell>
        </row>
        <row r="30351">
          <cell r="H30351" t="str">
            <v/>
          </cell>
        </row>
        <row r="30352">
          <cell r="H30352" t="str">
            <v/>
          </cell>
        </row>
        <row r="30353">
          <cell r="H30353" t="str">
            <v/>
          </cell>
        </row>
        <row r="30354">
          <cell r="H30354" t="str">
            <v/>
          </cell>
        </row>
        <row r="30355">
          <cell r="H30355" t="str">
            <v/>
          </cell>
        </row>
        <row r="30356">
          <cell r="H30356" t="str">
            <v/>
          </cell>
        </row>
        <row r="30357">
          <cell r="H30357" t="str">
            <v/>
          </cell>
        </row>
        <row r="30358">
          <cell r="A30358" t="str">
            <v>ACTIVIDAD No  - PÁGINA 1</v>
          </cell>
        </row>
        <row r="30359">
          <cell r="H30359" t="str">
            <v/>
          </cell>
        </row>
        <row r="30360">
          <cell r="H30360" t="str">
            <v/>
          </cell>
        </row>
        <row r="30361">
          <cell r="H30361" t="str">
            <v/>
          </cell>
        </row>
        <row r="30362">
          <cell r="H30362" t="str">
            <v/>
          </cell>
        </row>
        <row r="30363">
          <cell r="H30363" t="str">
            <v/>
          </cell>
        </row>
        <row r="30364">
          <cell r="H30364" t="str">
            <v/>
          </cell>
        </row>
        <row r="30365">
          <cell r="H30365" t="str">
            <v/>
          </cell>
        </row>
        <row r="30366">
          <cell r="H30366" t="str">
            <v/>
          </cell>
        </row>
        <row r="30367">
          <cell r="H30367" t="str">
            <v/>
          </cell>
        </row>
        <row r="30368">
          <cell r="H30368" t="str">
            <v/>
          </cell>
        </row>
        <row r="30369">
          <cell r="H30369" t="str">
            <v/>
          </cell>
        </row>
        <row r="30370">
          <cell r="H30370" t="str">
            <v/>
          </cell>
        </row>
        <row r="30371">
          <cell r="H30371" t="str">
            <v/>
          </cell>
        </row>
        <row r="30372">
          <cell r="H30372" t="str">
            <v/>
          </cell>
        </row>
        <row r="30373">
          <cell r="H30373" t="str">
            <v/>
          </cell>
        </row>
        <row r="30374">
          <cell r="H30374" t="str">
            <v/>
          </cell>
        </row>
        <row r="30375">
          <cell r="H30375" t="str">
            <v/>
          </cell>
        </row>
        <row r="30376">
          <cell r="A30376" t="str">
            <v xml:space="preserve">CANTIDAD TOTAL ACTIVIDAD No </v>
          </cell>
          <cell r="H30376" t="str">
            <v/>
          </cell>
        </row>
        <row r="30377">
          <cell r="A30377" t="str">
            <v>INSERTE PLANO, GRÁFICO O ESQUEMA AQUÍ</v>
          </cell>
        </row>
        <row r="30400">
          <cell r="B30400" t="str">
            <v>SANTIAGO RODRÍGUEZ RIVAS</v>
          </cell>
        </row>
        <row r="30401">
          <cell r="B30401" t="str">
            <v>INGENIERO CIVIL PRESUPUESTADOR</v>
          </cell>
        </row>
        <row r="30402">
          <cell r="B30402" t="str">
            <v xml:space="preserve">COSTOS Y PRESUPUESTOS </v>
          </cell>
        </row>
        <row r="30403">
          <cell r="B30403" t="str">
            <v>M.P. 161037-0500005 TLM</v>
          </cell>
          <cell r="C30403" t="str">
            <v>ACTIVIDAD No  - PÁGINA 2</v>
          </cell>
        </row>
        <row r="30404">
          <cell r="A30404" t="str">
            <v>DEPARTAMENTO DE ANTIOQUIA</v>
          </cell>
        </row>
        <row r="30405">
          <cell r="A30405" t="str">
            <v>MUNICIPIO DE BRICEÑO</v>
          </cell>
        </row>
        <row r="30406">
          <cell r="A30406" t="str">
            <v>PROYECTO: PLANTA DE BENEFICIO ANIMAL DEL MUNICIPIO DE BRICEÑO - ANTIOQUIA</v>
          </cell>
        </row>
        <row r="30408">
          <cell r="A30408" t="str">
            <v>MEMORIAS DE OBRA</v>
          </cell>
        </row>
        <row r="30410">
          <cell r="A30410" t="str">
            <v>No.</v>
          </cell>
          <cell r="B30410" t="str">
            <v>DESCRIPCIÓN</v>
          </cell>
          <cell r="F30410" t="str">
            <v>ÍTEM DE PAGO</v>
          </cell>
          <cell r="G30410" t="str">
            <v>UNIDAD</v>
          </cell>
          <cell r="H30410" t="str">
            <v>CANTIDAD</v>
          </cell>
        </row>
        <row r="30411">
          <cell r="B30411" t="str">
            <v/>
          </cell>
          <cell r="F30411" t="str">
            <v/>
          </cell>
          <cell r="G30411" t="str">
            <v/>
          </cell>
          <cell r="H30411" t="str">
            <v/>
          </cell>
        </row>
        <row r="30413">
          <cell r="A30413" t="str">
            <v>DETALLE</v>
          </cell>
          <cell r="C30413" t="str">
            <v>FACTOR</v>
          </cell>
          <cell r="D30413" t="str">
            <v>CANTIDAD</v>
          </cell>
          <cell r="E30413" t="str">
            <v>A (ML)</v>
          </cell>
          <cell r="F30413" t="str">
            <v>B (M2)</v>
          </cell>
          <cell r="G30413" t="str">
            <v>C (M3)</v>
          </cell>
          <cell r="H30413" t="str">
            <v>TOTAL</v>
          </cell>
        </row>
        <row r="30414">
          <cell r="H30414" t="str">
            <v/>
          </cell>
        </row>
        <row r="30415">
          <cell r="H30415" t="str">
            <v/>
          </cell>
        </row>
        <row r="30416">
          <cell r="H30416" t="str">
            <v/>
          </cell>
        </row>
        <row r="30417">
          <cell r="H30417" t="str">
            <v/>
          </cell>
        </row>
        <row r="30418">
          <cell r="H30418" t="str">
            <v/>
          </cell>
        </row>
        <row r="30419">
          <cell r="H30419" t="str">
            <v/>
          </cell>
        </row>
        <row r="30420">
          <cell r="H30420" t="str">
            <v/>
          </cell>
        </row>
        <row r="30421">
          <cell r="H30421" t="str">
            <v/>
          </cell>
        </row>
        <row r="30422">
          <cell r="H30422" t="str">
            <v/>
          </cell>
        </row>
        <row r="30423">
          <cell r="H30423" t="str">
            <v/>
          </cell>
        </row>
        <row r="30424">
          <cell r="H30424" t="str">
            <v/>
          </cell>
        </row>
        <row r="30425">
          <cell r="H30425" t="str">
            <v/>
          </cell>
        </row>
        <row r="30426">
          <cell r="H30426" t="str">
            <v/>
          </cell>
        </row>
        <row r="30427">
          <cell r="H30427" t="str">
            <v/>
          </cell>
        </row>
        <row r="30428">
          <cell r="H30428" t="str">
            <v/>
          </cell>
        </row>
        <row r="30429">
          <cell r="H30429" t="str">
            <v/>
          </cell>
        </row>
        <row r="30430">
          <cell r="H30430" t="str">
            <v/>
          </cell>
        </row>
        <row r="30431">
          <cell r="H30431" t="str">
            <v/>
          </cell>
        </row>
        <row r="30432">
          <cell r="H30432" t="str">
            <v/>
          </cell>
        </row>
        <row r="30433">
          <cell r="H30433" t="str">
            <v/>
          </cell>
        </row>
        <row r="30434">
          <cell r="H30434" t="str">
            <v/>
          </cell>
        </row>
        <row r="30435">
          <cell r="H30435" t="str">
            <v/>
          </cell>
        </row>
        <row r="30436">
          <cell r="H30436" t="str">
            <v/>
          </cell>
        </row>
        <row r="30437">
          <cell r="H30437" t="str">
            <v/>
          </cell>
        </row>
        <row r="30438">
          <cell r="H30438" t="str">
            <v/>
          </cell>
        </row>
        <row r="30439">
          <cell r="H30439" t="str">
            <v/>
          </cell>
        </row>
        <row r="30440">
          <cell r="H30440" t="str">
            <v/>
          </cell>
        </row>
        <row r="30441">
          <cell r="H30441" t="str">
            <v/>
          </cell>
        </row>
        <row r="30442">
          <cell r="H30442" t="str">
            <v/>
          </cell>
        </row>
        <row r="30443">
          <cell r="H30443" t="str">
            <v/>
          </cell>
        </row>
        <row r="30444">
          <cell r="H30444" t="str">
            <v/>
          </cell>
        </row>
        <row r="30445">
          <cell r="A30445" t="str">
            <v>ACTIVIDAD No  - PÁGINA 1</v>
          </cell>
        </row>
        <row r="30446">
          <cell r="H30446" t="str">
            <v/>
          </cell>
        </row>
        <row r="30447">
          <cell r="H30447" t="str">
            <v/>
          </cell>
        </row>
        <row r="30448">
          <cell r="H30448" t="str">
            <v/>
          </cell>
        </row>
        <row r="30449">
          <cell r="H30449" t="str">
            <v/>
          </cell>
        </row>
        <row r="30450">
          <cell r="H30450" t="str">
            <v/>
          </cell>
        </row>
        <row r="30451">
          <cell r="H30451" t="str">
            <v/>
          </cell>
        </row>
        <row r="30452">
          <cell r="H30452" t="str">
            <v/>
          </cell>
        </row>
        <row r="30453">
          <cell r="H30453" t="str">
            <v/>
          </cell>
        </row>
        <row r="30454">
          <cell r="H30454" t="str">
            <v/>
          </cell>
        </row>
        <row r="30455">
          <cell r="H30455" t="str">
            <v/>
          </cell>
        </row>
        <row r="30456">
          <cell r="H30456" t="str">
            <v/>
          </cell>
        </row>
        <row r="30457">
          <cell r="H30457" t="str">
            <v/>
          </cell>
        </row>
        <row r="30458">
          <cell r="H30458" t="str">
            <v/>
          </cell>
        </row>
        <row r="30459">
          <cell r="H30459" t="str">
            <v/>
          </cell>
        </row>
        <row r="30460">
          <cell r="H30460" t="str">
            <v/>
          </cell>
        </row>
        <row r="30461">
          <cell r="H30461" t="str">
            <v/>
          </cell>
        </row>
        <row r="30462">
          <cell r="H30462" t="str">
            <v/>
          </cell>
        </row>
        <row r="30463">
          <cell r="A30463" t="str">
            <v xml:space="preserve">CANTIDAD TOTAL ACTIVIDAD No </v>
          </cell>
          <cell r="H30463" t="str">
            <v/>
          </cell>
        </row>
        <row r="30464">
          <cell r="A30464" t="str">
            <v>INSERTE PLANO, GRÁFICO O ESQUEMA AQUÍ</v>
          </cell>
        </row>
        <row r="30487">
          <cell r="B30487" t="str">
            <v>SANTIAGO RODRÍGUEZ RIVAS</v>
          </cell>
        </row>
        <row r="30488">
          <cell r="B30488" t="str">
            <v>INGENIERO CIVIL PRESUPUESTADOR</v>
          </cell>
        </row>
        <row r="30489">
          <cell r="B30489" t="str">
            <v xml:space="preserve">COSTOS Y PRESUPUESTOS </v>
          </cell>
        </row>
        <row r="30490">
          <cell r="B30490" t="str">
            <v>M.P. 161037-0500005 TLM</v>
          </cell>
          <cell r="C30490" t="str">
            <v>ACTIVIDAD No  - PÁGINA 2</v>
          </cell>
        </row>
        <row r="30491">
          <cell r="A30491" t="str">
            <v>DEPARTAMENTO DE ANTIOQUIA</v>
          </cell>
        </row>
        <row r="30492">
          <cell r="A30492" t="str">
            <v>MUNICIPIO DE BRICEÑO</v>
          </cell>
        </row>
        <row r="30493">
          <cell r="A30493" t="str">
            <v>PROYECTO: PLANTA DE BENEFICIO ANIMAL DEL MUNICIPIO DE BRICEÑO - ANTIOQUIA</v>
          </cell>
        </row>
        <row r="30495">
          <cell r="A30495" t="str">
            <v>MEMORIAS DE OBRA</v>
          </cell>
        </row>
        <row r="30497">
          <cell r="A30497" t="str">
            <v>No.</v>
          </cell>
          <cell r="B30497" t="str">
            <v>DESCRIPCIÓN</v>
          </cell>
          <cell r="F30497" t="str">
            <v>ÍTEM DE PAGO</v>
          </cell>
          <cell r="G30497" t="str">
            <v>UNIDAD</v>
          </cell>
          <cell r="H30497" t="str">
            <v>CANTIDAD</v>
          </cell>
        </row>
        <row r="30498">
          <cell r="A30498">
            <v>44</v>
          </cell>
          <cell r="B30498" t="str">
            <v>S.T.I PUNTO SANITARIO 4".</v>
          </cell>
          <cell r="F30498" t="str">
            <v>AR</v>
          </cell>
          <cell r="G30498" t="str">
            <v>UNIDAD</v>
          </cell>
          <cell r="H30498">
            <v>17.34</v>
          </cell>
        </row>
        <row r="30500">
          <cell r="A30500" t="str">
            <v>DETALLE</v>
          </cell>
          <cell r="C30500" t="str">
            <v>FACTOR</v>
          </cell>
          <cell r="D30500" t="str">
            <v>CANTIDAD</v>
          </cell>
          <cell r="E30500" t="str">
            <v>A (ML)</v>
          </cell>
          <cell r="F30500" t="str">
            <v>B (M2)</v>
          </cell>
          <cell r="G30500" t="str">
            <v>C (M3)</v>
          </cell>
          <cell r="H30500" t="str">
            <v>TOTAL</v>
          </cell>
        </row>
        <row r="30501">
          <cell r="A30501" t="str">
            <v>CONCRETO MURO DE CONTENCIÓN PANTALLA</v>
          </cell>
          <cell r="C30501">
            <v>1</v>
          </cell>
          <cell r="D30501">
            <v>1</v>
          </cell>
          <cell r="E30501">
            <v>0.25</v>
          </cell>
          <cell r="F30501">
            <v>12</v>
          </cell>
          <cell r="G30501">
            <v>2.9</v>
          </cell>
          <cell r="H30501">
            <v>8.6999999999999993</v>
          </cell>
        </row>
        <row r="30502">
          <cell r="A30502" t="str">
            <v>CONCRETO MURO DE CONTENCIÓN ZAPATA</v>
          </cell>
          <cell r="C30502">
            <v>1</v>
          </cell>
          <cell r="D30502">
            <v>1</v>
          </cell>
          <cell r="E30502">
            <v>0.4</v>
          </cell>
          <cell r="F30502">
            <v>12</v>
          </cell>
          <cell r="G30502">
            <v>1.8</v>
          </cell>
          <cell r="H30502">
            <v>8.6400000000000023</v>
          </cell>
        </row>
        <row r="30503">
          <cell r="H30503" t="str">
            <v/>
          </cell>
        </row>
        <row r="30504">
          <cell r="H30504" t="str">
            <v/>
          </cell>
        </row>
        <row r="30505">
          <cell r="H30505" t="str">
            <v/>
          </cell>
        </row>
        <row r="30506">
          <cell r="H30506" t="str">
            <v/>
          </cell>
        </row>
        <row r="30507">
          <cell r="H30507" t="str">
            <v/>
          </cell>
        </row>
        <row r="30508">
          <cell r="H30508" t="str">
            <v/>
          </cell>
        </row>
        <row r="30509">
          <cell r="H30509" t="str">
            <v/>
          </cell>
        </row>
        <row r="30510">
          <cell r="H30510" t="str">
            <v/>
          </cell>
        </row>
        <row r="30511">
          <cell r="H30511" t="str">
            <v/>
          </cell>
        </row>
        <row r="30512">
          <cell r="H30512" t="str">
            <v/>
          </cell>
        </row>
        <row r="30513">
          <cell r="H30513" t="str">
            <v/>
          </cell>
        </row>
        <row r="30514">
          <cell r="H30514" t="str">
            <v/>
          </cell>
        </row>
        <row r="30515">
          <cell r="H30515" t="str">
            <v/>
          </cell>
        </row>
        <row r="30516">
          <cell r="H30516" t="str">
            <v/>
          </cell>
        </row>
        <row r="30517">
          <cell r="H30517" t="str">
            <v/>
          </cell>
        </row>
        <row r="30518">
          <cell r="H30518" t="str">
            <v/>
          </cell>
        </row>
        <row r="30519">
          <cell r="H30519" t="str">
            <v/>
          </cell>
        </row>
        <row r="30520">
          <cell r="H30520" t="str">
            <v/>
          </cell>
        </row>
        <row r="30521">
          <cell r="H30521" t="str">
            <v/>
          </cell>
        </row>
        <row r="30522">
          <cell r="H30522" t="str">
            <v/>
          </cell>
        </row>
        <row r="30523">
          <cell r="H30523" t="str">
            <v/>
          </cell>
        </row>
        <row r="30524">
          <cell r="H30524" t="str">
            <v/>
          </cell>
        </row>
        <row r="30525">
          <cell r="H30525" t="str">
            <v/>
          </cell>
        </row>
        <row r="30526">
          <cell r="H30526" t="str">
            <v/>
          </cell>
        </row>
        <row r="30527">
          <cell r="H30527" t="str">
            <v/>
          </cell>
        </row>
        <row r="30528">
          <cell r="H30528" t="str">
            <v/>
          </cell>
        </row>
        <row r="30529">
          <cell r="H30529" t="str">
            <v/>
          </cell>
        </row>
        <row r="30530">
          <cell r="H30530" t="str">
            <v/>
          </cell>
        </row>
        <row r="30531">
          <cell r="H30531" t="str">
            <v/>
          </cell>
        </row>
        <row r="30532">
          <cell r="A30532" t="str">
            <v>ACTIVIDAD No 44 - PÁGINA 1</v>
          </cell>
        </row>
        <row r="30533">
          <cell r="H30533" t="str">
            <v/>
          </cell>
        </row>
        <row r="30534">
          <cell r="H30534" t="str">
            <v/>
          </cell>
        </row>
        <row r="30535">
          <cell r="H30535" t="str">
            <v/>
          </cell>
        </row>
        <row r="30536">
          <cell r="H30536" t="str">
            <v/>
          </cell>
        </row>
        <row r="30537">
          <cell r="H30537" t="str">
            <v/>
          </cell>
        </row>
        <row r="30538">
          <cell r="H30538" t="str">
            <v/>
          </cell>
        </row>
        <row r="30539">
          <cell r="H30539" t="str">
            <v/>
          </cell>
        </row>
        <row r="30540">
          <cell r="H30540" t="str">
            <v/>
          </cell>
        </row>
        <row r="30541">
          <cell r="H30541" t="str">
            <v/>
          </cell>
        </row>
        <row r="30542">
          <cell r="H30542" t="str">
            <v/>
          </cell>
        </row>
        <row r="30543">
          <cell r="H30543" t="str">
            <v/>
          </cell>
        </row>
        <row r="30544">
          <cell r="H30544" t="str">
            <v/>
          </cell>
        </row>
        <row r="30545">
          <cell r="H30545" t="str">
            <v/>
          </cell>
        </row>
        <row r="30546">
          <cell r="H30546" t="str">
            <v/>
          </cell>
        </row>
        <row r="30547">
          <cell r="H30547" t="str">
            <v/>
          </cell>
        </row>
        <row r="30548">
          <cell r="H30548" t="str">
            <v/>
          </cell>
        </row>
        <row r="30549">
          <cell r="H30549" t="str">
            <v/>
          </cell>
        </row>
        <row r="30550">
          <cell r="A30550" t="str">
            <v>CANTIDAD TOTAL ACTIVIDAD No 44</v>
          </cell>
          <cell r="H30550">
            <v>17.34</v>
          </cell>
        </row>
        <row r="30551">
          <cell r="A30551" t="str">
            <v>INSERTE PLANO, GRÁFICO O ESQUEMA AQUÍ</v>
          </cell>
        </row>
        <row r="30574">
          <cell r="B30574" t="str">
            <v>SANTIAGO RODRÍGUEZ RIVAS</v>
          </cell>
        </row>
        <row r="30575">
          <cell r="B30575" t="str">
            <v>INGENIERO CIVIL PRESUPUESTADOR</v>
          </cell>
        </row>
        <row r="30576">
          <cell r="B30576" t="str">
            <v xml:space="preserve">COSTOS Y PRESUPUESTOS </v>
          </cell>
        </row>
        <row r="30577">
          <cell r="B30577" t="str">
            <v>M.P. 161037-0500005 TLM</v>
          </cell>
          <cell r="C30577" t="str">
            <v>ACTIVIDAD No 44 - PÁGINA 2</v>
          </cell>
        </row>
      </sheetData>
      <sheetData sheetId="6">
        <row r="1">
          <cell r="A1" t="str">
            <v>DEPARTAMENTO DE ANTIOQUIA</v>
          </cell>
          <cell r="F1" t="str">
            <v/>
          </cell>
        </row>
        <row r="2">
          <cell r="A2" t="str">
            <v>MUNICIPIO DE BRICEÑO</v>
          </cell>
        </row>
        <row r="3">
          <cell r="A3" t="str">
            <v>PROYECTO: PLANTA DE BENEFICIO ANIMAL DEL MUNICIPIO DE BRICEÑO - ANTIOQUIA</v>
          </cell>
        </row>
        <row r="5">
          <cell r="A5" t="str">
            <v>ANÁLISIS DE PRECIOS UNITARIOS</v>
          </cell>
        </row>
        <row r="7">
          <cell r="A7" t="str">
            <v>ITEM DE PAGO</v>
          </cell>
          <cell r="B7" t="str">
            <v>DESCRIPCIÓN</v>
          </cell>
          <cell r="E7" t="str">
            <v>UNIDAD</v>
          </cell>
          <cell r="F7" t="str">
            <v>CANTIDAD</v>
          </cell>
          <cell r="G7" t="str">
            <v>COSTO DIRECTO</v>
          </cell>
        </row>
        <row r="8">
          <cell r="A8" t="str">
            <v>A</v>
          </cell>
          <cell r="B8" t="str">
            <v>Localización y replanteo del area a intervenir.</v>
          </cell>
          <cell r="E8" t="str">
            <v>M2</v>
          </cell>
          <cell r="F8">
            <v>689.05</v>
          </cell>
          <cell r="G8">
            <v>2680</v>
          </cell>
        </row>
        <row r="10">
          <cell r="A10" t="str">
            <v>1. COSTOS DIRECTOS</v>
          </cell>
        </row>
        <row r="12">
          <cell r="A12" t="str">
            <v>I. EQUIPO</v>
          </cell>
        </row>
        <row r="13">
          <cell r="A13" t="str">
            <v>CÓDIGO</v>
          </cell>
          <cell r="B13" t="str">
            <v>DESCRIPCIÓN</v>
          </cell>
          <cell r="D13" t="str">
            <v>UNIDAD</v>
          </cell>
          <cell r="E13" t="str">
            <v>TARIFA</v>
          </cell>
          <cell r="F13" t="str">
            <v>RENDIMIENTO</v>
          </cell>
          <cell r="G13" t="str">
            <v>VR. UNITARIO</v>
          </cell>
        </row>
        <row r="14">
          <cell r="A14" t="str">
            <v>HEQ003</v>
          </cell>
          <cell r="B14" t="str">
            <v>Estación Total con nivel</v>
          </cell>
          <cell r="D14" t="str">
            <v>DIA</v>
          </cell>
          <cell r="E14">
            <v>85695</v>
          </cell>
          <cell r="F14">
            <v>250</v>
          </cell>
          <cell r="G14">
            <v>342.78</v>
          </cell>
        </row>
        <row r="15">
          <cell r="A15" t="str">
            <v/>
          </cell>
          <cell r="D15" t="str">
            <v/>
          </cell>
          <cell r="E15" t="str">
            <v/>
          </cell>
          <cell r="G15" t="str">
            <v/>
          </cell>
        </row>
        <row r="16">
          <cell r="A16" t="str">
            <v/>
          </cell>
          <cell r="D16" t="str">
            <v/>
          </cell>
          <cell r="E16" t="str">
            <v/>
          </cell>
          <cell r="G16" t="str">
            <v/>
          </cell>
        </row>
        <row r="17">
          <cell r="A17" t="str">
            <v/>
          </cell>
          <cell r="D17" t="str">
            <v/>
          </cell>
          <cell r="E17" t="str">
            <v/>
          </cell>
          <cell r="G17" t="str">
            <v/>
          </cell>
        </row>
        <row r="18">
          <cell r="A18" t="str">
            <v/>
          </cell>
          <cell r="D18" t="str">
            <v/>
          </cell>
          <cell r="E18" t="str">
            <v/>
          </cell>
          <cell r="G18" t="str">
            <v/>
          </cell>
        </row>
        <row r="19">
          <cell r="A19" t="str">
            <v/>
          </cell>
          <cell r="D19" t="str">
            <v/>
          </cell>
          <cell r="E19" t="str">
            <v/>
          </cell>
          <cell r="G19" t="str">
            <v/>
          </cell>
        </row>
        <row r="20">
          <cell r="A20" t="str">
            <v>HEQ001</v>
          </cell>
          <cell r="B20" t="str">
            <v>HERRAMIENTA MENOR (5% DE LA MANO DE OBRA)</v>
          </cell>
          <cell r="D20" t="str">
            <v>%</v>
          </cell>
          <cell r="E20">
            <v>0.05</v>
          </cell>
          <cell r="F20">
            <v>1520.1200000000001</v>
          </cell>
          <cell r="G20">
            <v>76.006000000000014</v>
          </cell>
        </row>
        <row r="21">
          <cell r="F21" t="str">
            <v>SUBTOTAL</v>
          </cell>
          <cell r="G21">
            <v>418.786</v>
          </cell>
        </row>
        <row r="23">
          <cell r="A23" t="str">
            <v>II. MATERIALES</v>
          </cell>
        </row>
        <row r="24">
          <cell r="A24" t="str">
            <v>CÓDIGO</v>
          </cell>
          <cell r="B24" t="str">
            <v>DESCRIPCIÓN</v>
          </cell>
          <cell r="C24" t="str">
            <v>UNIDAD</v>
          </cell>
          <cell r="D24" t="str">
            <v>CANTIDAD</v>
          </cell>
          <cell r="E24" t="str">
            <v>DESP.</v>
          </cell>
          <cell r="F24" t="str">
            <v>PRECIO UNIT.</v>
          </cell>
          <cell r="G24" t="str">
            <v>VR. UNITARIO</v>
          </cell>
        </row>
        <row r="25">
          <cell r="A25" t="str">
            <v>MA039</v>
          </cell>
          <cell r="B25" t="str">
            <v>Clavos comun de 2"</v>
          </cell>
          <cell r="C25" t="str">
            <v>lb</v>
          </cell>
          <cell r="D25">
            <v>5.0000000000000001E-3</v>
          </cell>
          <cell r="F25">
            <v>12950</v>
          </cell>
          <cell r="G25">
            <v>64.75</v>
          </cell>
        </row>
        <row r="26">
          <cell r="A26" t="str">
            <v>MA040</v>
          </cell>
          <cell r="B26" t="str">
            <v>Estacas para topografía</v>
          </cell>
          <cell r="C26" t="str">
            <v>un</v>
          </cell>
          <cell r="D26">
            <v>0.22</v>
          </cell>
          <cell r="F26">
            <v>3075</v>
          </cell>
          <cell r="G26">
            <v>676.5</v>
          </cell>
        </row>
        <row r="27">
          <cell r="A27" t="str">
            <v/>
          </cell>
          <cell r="C27" t="str">
            <v/>
          </cell>
          <cell r="F27" t="str">
            <v/>
          </cell>
          <cell r="G27" t="str">
            <v/>
          </cell>
        </row>
        <row r="28">
          <cell r="A28" t="str">
            <v/>
          </cell>
          <cell r="C28" t="str">
            <v/>
          </cell>
          <cell r="F28" t="str">
            <v/>
          </cell>
          <cell r="G28" t="str">
            <v/>
          </cell>
        </row>
        <row r="29">
          <cell r="A29" t="str">
            <v/>
          </cell>
          <cell r="C29" t="str">
            <v/>
          </cell>
          <cell r="F29" t="str">
            <v/>
          </cell>
          <cell r="G29" t="str">
            <v/>
          </cell>
        </row>
        <row r="30">
          <cell r="A30" t="str">
            <v/>
          </cell>
          <cell r="C30" t="str">
            <v/>
          </cell>
          <cell r="F30" t="str">
            <v/>
          </cell>
          <cell r="G30" t="str">
            <v/>
          </cell>
        </row>
        <row r="31">
          <cell r="A31" t="str">
            <v/>
          </cell>
          <cell r="C31" t="str">
            <v/>
          </cell>
          <cell r="F31" t="str">
            <v/>
          </cell>
          <cell r="G31" t="str">
            <v/>
          </cell>
        </row>
        <row r="32">
          <cell r="A32" t="str">
            <v/>
          </cell>
          <cell r="C32" t="str">
            <v/>
          </cell>
          <cell r="F32" t="str">
            <v/>
          </cell>
          <cell r="G32" t="str">
            <v/>
          </cell>
        </row>
        <row r="33">
          <cell r="A33" t="str">
            <v/>
          </cell>
          <cell r="C33" t="str">
            <v/>
          </cell>
          <cell r="F33" t="str">
            <v/>
          </cell>
          <cell r="G33" t="str">
            <v/>
          </cell>
        </row>
        <row r="34">
          <cell r="A34" t="str">
            <v/>
          </cell>
          <cell r="C34" t="str">
            <v/>
          </cell>
          <cell r="F34" t="str">
            <v/>
          </cell>
          <cell r="G34" t="str">
            <v/>
          </cell>
        </row>
        <row r="35">
          <cell r="A35" t="str">
            <v/>
          </cell>
          <cell r="C35" t="str">
            <v/>
          </cell>
          <cell r="F35" t="str">
            <v/>
          </cell>
          <cell r="G35" t="str">
            <v/>
          </cell>
        </row>
        <row r="36">
          <cell r="A36" t="str">
            <v/>
          </cell>
          <cell r="C36" t="str">
            <v/>
          </cell>
          <cell r="F36" t="str">
            <v/>
          </cell>
          <cell r="G36" t="str">
            <v/>
          </cell>
        </row>
        <row r="37">
          <cell r="A37" t="str">
            <v/>
          </cell>
          <cell r="C37" t="str">
            <v/>
          </cell>
          <cell r="F37" t="str">
            <v/>
          </cell>
          <cell r="G37" t="str">
            <v/>
          </cell>
        </row>
        <row r="38">
          <cell r="A38" t="str">
            <v/>
          </cell>
          <cell r="C38" t="str">
            <v/>
          </cell>
          <cell r="F38" t="str">
            <v/>
          </cell>
          <cell r="G38" t="str">
            <v/>
          </cell>
        </row>
        <row r="39">
          <cell r="F39" t="str">
            <v>SUBTOTAL</v>
          </cell>
          <cell r="G39">
            <v>741.25</v>
          </cell>
        </row>
        <row r="41">
          <cell r="A41" t="str">
            <v>III. TRANSPORTES</v>
          </cell>
        </row>
        <row r="42">
          <cell r="A42" t="str">
            <v>CÓDIGO</v>
          </cell>
          <cell r="B42" t="str">
            <v>DESCRIPCIÓN</v>
          </cell>
          <cell r="C42" t="str">
            <v>TIPO</v>
          </cell>
          <cell r="D42" t="str">
            <v>VOLUMEN/PESO</v>
          </cell>
          <cell r="E42" t="str">
            <v>DISTANCIA</v>
          </cell>
          <cell r="F42" t="str">
            <v>TARIFA</v>
          </cell>
          <cell r="G42" t="str">
            <v>VR. UNITARIO</v>
          </cell>
        </row>
        <row r="43">
          <cell r="A43" t="str">
            <v/>
          </cell>
          <cell r="E43" t="str">
            <v/>
          </cell>
          <cell r="F43" t="str">
            <v/>
          </cell>
          <cell r="G43" t="str">
            <v/>
          </cell>
        </row>
        <row r="44">
          <cell r="A44" t="str">
            <v/>
          </cell>
          <cell r="E44" t="str">
            <v/>
          </cell>
          <cell r="F44" t="str">
            <v/>
          </cell>
          <cell r="G44" t="str">
            <v/>
          </cell>
        </row>
        <row r="45">
          <cell r="A45" t="str">
            <v/>
          </cell>
          <cell r="E45" t="str">
            <v/>
          </cell>
          <cell r="F45" t="str">
            <v/>
          </cell>
          <cell r="G45" t="str">
            <v/>
          </cell>
        </row>
        <row r="46">
          <cell r="F46" t="str">
            <v>SUBTOTAL</v>
          </cell>
          <cell r="G46" t="str">
            <v/>
          </cell>
        </row>
        <row r="48">
          <cell r="A48" t="str">
            <v>IV. MANO DE OBRA</v>
          </cell>
        </row>
        <row r="49">
          <cell r="A49" t="str">
            <v>CÓDIGO</v>
          </cell>
          <cell r="B49" t="str">
            <v>CARGOS PERSONAL</v>
          </cell>
          <cell r="D49" t="str">
            <v>CANTIDAD</v>
          </cell>
          <cell r="E49" t="str">
            <v>JORNAL TOTAL</v>
          </cell>
          <cell r="F49" t="str">
            <v>RENDIMIENTO</v>
          </cell>
          <cell r="G49" t="str">
            <v>VR. UNITARIO</v>
          </cell>
        </row>
        <row r="50">
          <cell r="A50" t="str">
            <v>MO017</v>
          </cell>
          <cell r="B50" t="str">
            <v>Cadenero 1</v>
          </cell>
          <cell r="D50">
            <v>1</v>
          </cell>
          <cell r="E50">
            <v>172853</v>
          </cell>
          <cell r="F50">
            <v>325</v>
          </cell>
          <cell r="G50">
            <v>531.85538461538465</v>
          </cell>
        </row>
        <row r="51">
          <cell r="A51" t="str">
            <v>MO018</v>
          </cell>
          <cell r="B51" t="str">
            <v>Cadenero 2</v>
          </cell>
          <cell r="D51">
            <v>1</v>
          </cell>
          <cell r="E51">
            <v>96604</v>
          </cell>
          <cell r="F51">
            <v>325</v>
          </cell>
          <cell r="G51">
            <v>297.2430769230769</v>
          </cell>
        </row>
        <row r="52">
          <cell r="A52" t="str">
            <v>MO016</v>
          </cell>
          <cell r="B52" t="str">
            <v>Topógrafo</v>
          </cell>
          <cell r="D52">
            <v>1</v>
          </cell>
          <cell r="E52">
            <v>224582</v>
          </cell>
          <cell r="F52">
            <v>325</v>
          </cell>
          <cell r="G52">
            <v>691.02153846153851</v>
          </cell>
        </row>
        <row r="53">
          <cell r="A53" t="str">
            <v/>
          </cell>
          <cell r="E53" t="str">
            <v/>
          </cell>
          <cell r="F53" t="str">
            <v/>
          </cell>
          <cell r="G53" t="str">
            <v/>
          </cell>
        </row>
        <row r="54">
          <cell r="F54" t="str">
            <v>SUBTOTAL</v>
          </cell>
          <cell r="G54">
            <v>1520.1200000000001</v>
          </cell>
        </row>
        <row r="56">
          <cell r="A56" t="str">
            <v>V. SERVICIOS</v>
          </cell>
        </row>
        <row r="57">
          <cell r="A57" t="str">
            <v>CÓDIGO</v>
          </cell>
          <cell r="B57" t="str">
            <v>DESCRIPCIÓN</v>
          </cell>
          <cell r="D57" t="str">
            <v>UNIDAD</v>
          </cell>
          <cell r="E57" t="str">
            <v>CANTIDAD</v>
          </cell>
          <cell r="F57" t="str">
            <v>PRECIO UNIT.</v>
          </cell>
          <cell r="G57" t="str">
            <v>VR. UNITARIO</v>
          </cell>
        </row>
        <row r="58">
          <cell r="A58" t="str">
            <v/>
          </cell>
          <cell r="D58" t="str">
            <v/>
          </cell>
          <cell r="F58" t="str">
            <v/>
          </cell>
          <cell r="G58" t="str">
            <v/>
          </cell>
        </row>
        <row r="59">
          <cell r="A59" t="str">
            <v/>
          </cell>
          <cell r="D59" t="str">
            <v/>
          </cell>
          <cell r="F59" t="str">
            <v/>
          </cell>
          <cell r="G59" t="str">
            <v/>
          </cell>
        </row>
        <row r="60">
          <cell r="A60" t="str">
            <v/>
          </cell>
          <cell r="D60" t="str">
            <v/>
          </cell>
          <cell r="F60" t="str">
            <v/>
          </cell>
          <cell r="G60" t="str">
            <v/>
          </cell>
        </row>
        <row r="61">
          <cell r="F61" t="str">
            <v>SUBTOTAL</v>
          </cell>
          <cell r="G61" t="str">
            <v/>
          </cell>
        </row>
        <row r="63">
          <cell r="A63" t="str">
            <v>TOTAL COSTO DIRECTO</v>
          </cell>
          <cell r="G63">
            <v>2680</v>
          </cell>
        </row>
        <row r="65">
          <cell r="A65" t="str">
            <v>2. COSTOS INDIRECTOS</v>
          </cell>
        </row>
        <row r="67">
          <cell r="A67" t="str">
            <v>DESCRIPCIÓN</v>
          </cell>
          <cell r="F67" t="str">
            <v>PORCENTAJE</v>
          </cell>
          <cell r="G67" t="str">
            <v>VALOR TOTAL</v>
          </cell>
        </row>
        <row r="68">
          <cell r="A68" t="str">
            <v>ADMINISTRACION</v>
          </cell>
          <cell r="F68">
            <v>0.2432</v>
          </cell>
          <cell r="G68">
            <v>651.77599999999995</v>
          </cell>
        </row>
        <row r="69">
          <cell r="A69" t="str">
            <v>IMPREVISTOS</v>
          </cell>
          <cell r="F69" t="str">
            <v/>
          </cell>
          <cell r="G69" t="str">
            <v/>
          </cell>
        </row>
        <row r="70">
          <cell r="A70" t="str">
            <v>UTILIDADES</v>
          </cell>
          <cell r="F70">
            <v>0.05</v>
          </cell>
          <cell r="G70">
            <v>134</v>
          </cell>
        </row>
        <row r="71">
          <cell r="A71" t="str">
            <v>TOTAL COSTO INDIRECTO</v>
          </cell>
          <cell r="F71">
            <v>0.29320000000000002</v>
          </cell>
          <cell r="G71">
            <v>786</v>
          </cell>
        </row>
        <row r="73">
          <cell r="A73" t="str">
            <v>PRECIO UNITARIO TOTAL APROXIMADO AL PESO</v>
          </cell>
          <cell r="G73">
            <v>3466</v>
          </cell>
        </row>
        <row r="75">
          <cell r="B75" t="str">
            <v>RESPONSABLE: SANTIAGO RODRÍGUEZ RIVAS</v>
          </cell>
        </row>
        <row r="76">
          <cell r="B76" t="str">
            <v>INGENIERO CIVIL PRESUPUESTADOR</v>
          </cell>
        </row>
        <row r="77">
          <cell r="B77" t="str">
            <v xml:space="preserve">COSTOS Y PRESUPUESTOS </v>
          </cell>
        </row>
        <row r="78">
          <cell r="B78" t="str">
            <v>M.P. 161037-0500005 TLM</v>
          </cell>
          <cell r="D78" t="str">
            <v>FIRMA RESPONSABLE</v>
          </cell>
        </row>
        <row r="79">
          <cell r="A79" t="str">
            <v>DEPARTAMENTO DE ANTIOQUIA</v>
          </cell>
          <cell r="F79" t="str">
            <v/>
          </cell>
        </row>
        <row r="80">
          <cell r="A80" t="str">
            <v>MUNICIPIO DE BRICEÑO</v>
          </cell>
        </row>
        <row r="81">
          <cell r="A81" t="str">
            <v>PROYECTO: PLANTA DE BENEFICIO ANIMAL DEL MUNICIPIO DE BRICEÑO - ANTIOQUIA</v>
          </cell>
        </row>
        <row r="83">
          <cell r="A83" t="str">
            <v>ANÁLISIS DE PRECIOS UNITARIOS</v>
          </cell>
        </row>
        <row r="85">
          <cell r="A85" t="str">
            <v>ITEM DE PAGO</v>
          </cell>
          <cell r="B85" t="str">
            <v>DESCRIPCIÓN</v>
          </cell>
          <cell r="E85" t="str">
            <v>UNIDAD</v>
          </cell>
          <cell r="F85" t="str">
            <v>CANTIDAD</v>
          </cell>
          <cell r="G85" t="str">
            <v>COSTO DIRECTO</v>
          </cell>
        </row>
        <row r="86">
          <cell r="A86" t="str">
            <v>B</v>
          </cell>
          <cell r="B86" t="str">
            <v>S.T.I Cerramiento provisional  en  tela  verde  Saran  H=2.10m con estacones redondos  en  madera común o pino cipres.</v>
          </cell>
          <cell r="E86" t="str">
            <v>M</v>
          </cell>
          <cell r="F86">
            <v>116.24</v>
          </cell>
          <cell r="G86">
            <v>22631</v>
          </cell>
        </row>
        <row r="88">
          <cell r="A88" t="str">
            <v>1. COSTOS DIRECTOS</v>
          </cell>
        </row>
        <row r="90">
          <cell r="A90" t="str">
            <v>I. EQUIPO</v>
          </cell>
        </row>
        <row r="91">
          <cell r="A91" t="str">
            <v>CÓDIGO</v>
          </cell>
          <cell r="B91" t="str">
            <v>DESCRIPCIÓN</v>
          </cell>
          <cell r="D91" t="str">
            <v>UNIDAD</v>
          </cell>
          <cell r="E91" t="str">
            <v>TARIFA</v>
          </cell>
          <cell r="F91" t="str">
            <v>RENDIMIENTO</v>
          </cell>
          <cell r="G91" t="str">
            <v>VR. UNITARIO</v>
          </cell>
        </row>
        <row r="92">
          <cell r="A92" t="str">
            <v/>
          </cell>
          <cell r="D92" t="str">
            <v/>
          </cell>
          <cell r="E92" t="str">
            <v/>
          </cell>
          <cell r="G92" t="str">
            <v/>
          </cell>
        </row>
        <row r="93">
          <cell r="A93" t="str">
            <v/>
          </cell>
          <cell r="D93" t="str">
            <v/>
          </cell>
          <cell r="E93" t="str">
            <v/>
          </cell>
          <cell r="G93" t="str">
            <v/>
          </cell>
        </row>
        <row r="94">
          <cell r="A94" t="str">
            <v/>
          </cell>
          <cell r="D94" t="str">
            <v/>
          </cell>
          <cell r="E94" t="str">
            <v/>
          </cell>
          <cell r="G94" t="str">
            <v/>
          </cell>
        </row>
        <row r="95">
          <cell r="A95" t="str">
            <v/>
          </cell>
          <cell r="D95" t="str">
            <v/>
          </cell>
          <cell r="E95" t="str">
            <v/>
          </cell>
          <cell r="G95" t="str">
            <v/>
          </cell>
        </row>
        <row r="96">
          <cell r="A96" t="str">
            <v/>
          </cell>
          <cell r="D96" t="str">
            <v/>
          </cell>
          <cell r="E96" t="str">
            <v/>
          </cell>
          <cell r="G96" t="str">
            <v/>
          </cell>
        </row>
        <row r="97">
          <cell r="A97" t="str">
            <v/>
          </cell>
          <cell r="D97" t="str">
            <v/>
          </cell>
          <cell r="E97" t="str">
            <v/>
          </cell>
          <cell r="G97" t="str">
            <v/>
          </cell>
        </row>
        <row r="98">
          <cell r="A98" t="str">
            <v>HEQ001</v>
          </cell>
          <cell r="B98" t="str">
            <v>HERRAMIENTA MENOR (5% DE LA MANO DE OBRA)</v>
          </cell>
          <cell r="D98" t="str">
            <v>%</v>
          </cell>
          <cell r="E98">
            <v>0.05</v>
          </cell>
          <cell r="F98">
            <v>6432.7333333333336</v>
          </cell>
          <cell r="G98">
            <v>321.63666666666671</v>
          </cell>
        </row>
        <row r="99">
          <cell r="F99" t="str">
            <v>SUBTOTAL</v>
          </cell>
          <cell r="G99">
            <v>321.63666666666671</v>
          </cell>
        </row>
        <row r="101">
          <cell r="A101" t="str">
            <v>II. MATERIALES</v>
          </cell>
        </row>
        <row r="102">
          <cell r="A102" t="str">
            <v>CÓDIGO</v>
          </cell>
          <cell r="B102" t="str">
            <v>DESCRIPCIÓN</v>
          </cell>
          <cell r="C102" t="str">
            <v>UNIDAD</v>
          </cell>
          <cell r="D102" t="str">
            <v>CANTIDAD</v>
          </cell>
          <cell r="E102" t="str">
            <v>DESP.</v>
          </cell>
          <cell r="F102" t="str">
            <v>PRECIO UNIT.</v>
          </cell>
          <cell r="G102" t="str">
            <v>VR. UNITARIO</v>
          </cell>
        </row>
        <row r="103">
          <cell r="A103" t="str">
            <v>MA041</v>
          </cell>
          <cell r="B103" t="str">
            <v>Tela cerramiento verde H=2,1 m</v>
          </cell>
          <cell r="C103" t="str">
            <v>m</v>
          </cell>
          <cell r="D103">
            <v>1.2</v>
          </cell>
          <cell r="F103">
            <v>3840</v>
          </cell>
          <cell r="G103">
            <v>4608</v>
          </cell>
        </row>
        <row r="104">
          <cell r="A104" t="str">
            <v>MA042</v>
          </cell>
          <cell r="B104" t="str">
            <v>Varillón en pino Cipres de 2"*2"x 3m</v>
          </cell>
          <cell r="C104" t="str">
            <v>m</v>
          </cell>
          <cell r="D104">
            <v>1</v>
          </cell>
          <cell r="F104">
            <v>6869.2</v>
          </cell>
          <cell r="G104">
            <v>6869.2</v>
          </cell>
        </row>
        <row r="105">
          <cell r="A105" t="str">
            <v>MA043</v>
          </cell>
          <cell r="B105" t="str">
            <v>Grapas y otros</v>
          </cell>
          <cell r="C105" t="str">
            <v>kg</v>
          </cell>
          <cell r="D105">
            <v>5.2400000000000002E-2</v>
          </cell>
          <cell r="F105">
            <v>7083</v>
          </cell>
          <cell r="G105">
            <v>371.14920000000001</v>
          </cell>
        </row>
        <row r="106">
          <cell r="A106" t="str">
            <v/>
          </cell>
          <cell r="C106" t="str">
            <v/>
          </cell>
          <cell r="F106" t="str">
            <v/>
          </cell>
          <cell r="G106" t="str">
            <v/>
          </cell>
        </row>
        <row r="107">
          <cell r="A107" t="str">
            <v/>
          </cell>
          <cell r="C107" t="str">
            <v/>
          </cell>
          <cell r="F107" t="str">
            <v/>
          </cell>
          <cell r="G107" t="str">
            <v/>
          </cell>
        </row>
        <row r="108">
          <cell r="A108" t="str">
            <v/>
          </cell>
          <cell r="C108" t="str">
            <v/>
          </cell>
          <cell r="F108" t="str">
            <v/>
          </cell>
          <cell r="G108" t="str">
            <v/>
          </cell>
        </row>
        <row r="109">
          <cell r="A109" t="str">
            <v/>
          </cell>
          <cell r="C109" t="str">
            <v/>
          </cell>
          <cell r="F109" t="str">
            <v/>
          </cell>
          <cell r="G109" t="str">
            <v/>
          </cell>
        </row>
        <row r="110">
          <cell r="A110" t="str">
            <v/>
          </cell>
          <cell r="C110" t="str">
            <v/>
          </cell>
          <cell r="F110" t="str">
            <v/>
          </cell>
          <cell r="G110" t="str">
            <v/>
          </cell>
        </row>
        <row r="111">
          <cell r="A111" t="str">
            <v/>
          </cell>
          <cell r="C111" t="str">
            <v/>
          </cell>
          <cell r="F111" t="str">
            <v/>
          </cell>
          <cell r="G111" t="str">
            <v/>
          </cell>
        </row>
        <row r="112">
          <cell r="A112" t="str">
            <v/>
          </cell>
          <cell r="C112" t="str">
            <v/>
          </cell>
          <cell r="F112" t="str">
            <v/>
          </cell>
          <cell r="G112" t="str">
            <v/>
          </cell>
        </row>
        <row r="113">
          <cell r="A113" t="str">
            <v/>
          </cell>
          <cell r="C113" t="str">
            <v/>
          </cell>
          <cell r="F113" t="str">
            <v/>
          </cell>
          <cell r="G113" t="str">
            <v/>
          </cell>
        </row>
        <row r="114">
          <cell r="A114" t="str">
            <v/>
          </cell>
          <cell r="C114" t="str">
            <v/>
          </cell>
          <cell r="F114" t="str">
            <v/>
          </cell>
          <cell r="G114" t="str">
            <v/>
          </cell>
        </row>
        <row r="115">
          <cell r="A115" t="str">
            <v/>
          </cell>
          <cell r="C115" t="str">
            <v/>
          </cell>
          <cell r="F115" t="str">
            <v/>
          </cell>
          <cell r="G115" t="str">
            <v/>
          </cell>
        </row>
        <row r="116">
          <cell r="A116" t="str">
            <v/>
          </cell>
          <cell r="C116" t="str">
            <v/>
          </cell>
          <cell r="F116" t="str">
            <v/>
          </cell>
          <cell r="G116" t="str">
            <v/>
          </cell>
        </row>
        <row r="117">
          <cell r="F117" t="str">
            <v>SUBTOTAL</v>
          </cell>
          <cell r="G117">
            <v>11848.349200000001</v>
          </cell>
        </row>
        <row r="119">
          <cell r="A119" t="str">
            <v>III. TRANSPORTES</v>
          </cell>
        </row>
        <row r="120">
          <cell r="A120" t="str">
            <v>CÓDIGO</v>
          </cell>
          <cell r="B120" t="str">
            <v>DESCRIPCIÓN</v>
          </cell>
          <cell r="C120" t="str">
            <v>TIPO</v>
          </cell>
          <cell r="D120" t="str">
            <v>VOLUMEN/PESO</v>
          </cell>
          <cell r="E120" t="str">
            <v>DISTANCIA</v>
          </cell>
          <cell r="F120" t="str">
            <v>TARIFA</v>
          </cell>
          <cell r="G120" t="str">
            <v>VR. UNITARIO</v>
          </cell>
        </row>
        <row r="121">
          <cell r="A121" t="str">
            <v>TR001</v>
          </cell>
          <cell r="B121" t="str">
            <v>TRANSPORTE DE INSUMOS GENERALES</v>
          </cell>
          <cell r="C121" t="str">
            <v>INSUMOS A MUNICIPIO</v>
          </cell>
          <cell r="D121">
            <v>0.04</v>
          </cell>
          <cell r="E121">
            <v>53</v>
          </cell>
          <cell r="F121">
            <v>1900</v>
          </cell>
          <cell r="G121">
            <v>4028</v>
          </cell>
        </row>
        <row r="122">
          <cell r="A122" t="str">
            <v/>
          </cell>
          <cell r="E122" t="str">
            <v/>
          </cell>
          <cell r="F122" t="str">
            <v/>
          </cell>
          <cell r="G122" t="str">
            <v/>
          </cell>
        </row>
        <row r="123">
          <cell r="A123" t="str">
            <v/>
          </cell>
          <cell r="E123" t="str">
            <v/>
          </cell>
          <cell r="F123" t="str">
            <v/>
          </cell>
          <cell r="G123" t="str">
            <v/>
          </cell>
        </row>
        <row r="124">
          <cell r="F124" t="str">
            <v>SUBTOTAL</v>
          </cell>
          <cell r="G124">
            <v>4028</v>
          </cell>
        </row>
        <row r="126">
          <cell r="A126" t="str">
            <v>IV. MANO DE OBRA</v>
          </cell>
        </row>
        <row r="127">
          <cell r="A127" t="str">
            <v>CÓDIGO</v>
          </cell>
          <cell r="B127" t="str">
            <v>CARGOS PERSONAL</v>
          </cell>
          <cell r="D127" t="str">
            <v>CANTIDAD</v>
          </cell>
          <cell r="E127" t="str">
            <v>JORNAL TOTAL</v>
          </cell>
          <cell r="F127" t="str">
            <v>RENDIMIENTO</v>
          </cell>
          <cell r="G127" t="str">
            <v>VR. UNITARIO</v>
          </cell>
        </row>
        <row r="128">
          <cell r="A128" t="str">
            <v>MO032</v>
          </cell>
          <cell r="B128" t="str">
            <v>AYUDANTE RASO</v>
          </cell>
          <cell r="D128">
            <v>1</v>
          </cell>
          <cell r="E128">
            <v>97398</v>
          </cell>
          <cell r="F128">
            <v>45</v>
          </cell>
          <cell r="G128">
            <v>2164.4</v>
          </cell>
        </row>
        <row r="129">
          <cell r="A129" t="str">
            <v>MO029</v>
          </cell>
          <cell r="B129" t="str">
            <v>OFICIAL DE OBRA CIVIL</v>
          </cell>
          <cell r="D129">
            <v>1</v>
          </cell>
          <cell r="E129">
            <v>192075</v>
          </cell>
          <cell r="F129">
            <v>45</v>
          </cell>
          <cell r="G129">
            <v>4268.333333333333</v>
          </cell>
        </row>
        <row r="130">
          <cell r="A130" t="str">
            <v/>
          </cell>
          <cell r="E130" t="str">
            <v/>
          </cell>
          <cell r="F130" t="str">
            <v/>
          </cell>
          <cell r="G130" t="str">
            <v/>
          </cell>
        </row>
        <row r="131">
          <cell r="A131" t="str">
            <v/>
          </cell>
          <cell r="E131" t="str">
            <v/>
          </cell>
          <cell r="F131" t="str">
            <v/>
          </cell>
          <cell r="G131" t="str">
            <v/>
          </cell>
        </row>
        <row r="132">
          <cell r="F132" t="str">
            <v>SUBTOTAL</v>
          </cell>
          <cell r="G132">
            <v>6432.7333333333336</v>
          </cell>
        </row>
        <row r="134">
          <cell r="A134" t="str">
            <v>V. SERVICIOS</v>
          </cell>
        </row>
        <row r="135">
          <cell r="A135" t="str">
            <v>CÓDIGO</v>
          </cell>
          <cell r="B135" t="str">
            <v>DESCRIPCIÓN</v>
          </cell>
          <cell r="D135" t="str">
            <v>UNIDAD</v>
          </cell>
          <cell r="E135" t="str">
            <v>CANTIDAD</v>
          </cell>
          <cell r="F135" t="str">
            <v>PRECIO UNIT.</v>
          </cell>
          <cell r="G135" t="str">
            <v>VR. UNITARIO</v>
          </cell>
        </row>
        <row r="136">
          <cell r="A136" t="str">
            <v/>
          </cell>
          <cell r="D136" t="str">
            <v/>
          </cell>
          <cell r="F136" t="str">
            <v/>
          </cell>
          <cell r="G136" t="str">
            <v/>
          </cell>
        </row>
        <row r="137">
          <cell r="A137" t="str">
            <v/>
          </cell>
          <cell r="D137" t="str">
            <v/>
          </cell>
          <cell r="F137" t="str">
            <v/>
          </cell>
          <cell r="G137" t="str">
            <v/>
          </cell>
        </row>
        <row r="138">
          <cell r="A138" t="str">
            <v/>
          </cell>
          <cell r="D138" t="str">
            <v/>
          </cell>
          <cell r="F138" t="str">
            <v/>
          </cell>
          <cell r="G138" t="str">
            <v/>
          </cell>
        </row>
        <row r="139">
          <cell r="F139" t="str">
            <v>SUBTOTAL</v>
          </cell>
          <cell r="G139" t="str">
            <v/>
          </cell>
        </row>
        <row r="141">
          <cell r="A141" t="str">
            <v>TOTAL COSTO DIRECTO</v>
          </cell>
          <cell r="G141">
            <v>22631</v>
          </cell>
        </row>
        <row r="143">
          <cell r="A143" t="str">
            <v>2. COSTOS INDIRECTOS</v>
          </cell>
        </row>
        <row r="145">
          <cell r="A145" t="str">
            <v>DESCRIPCIÓN</v>
          </cell>
          <cell r="F145" t="str">
            <v>PORCENTAJE</v>
          </cell>
          <cell r="G145" t="str">
            <v>VALOR TOTAL</v>
          </cell>
        </row>
        <row r="146">
          <cell r="A146" t="str">
            <v>ADMINISTRACION</v>
          </cell>
          <cell r="F146">
            <v>0.2432</v>
          </cell>
          <cell r="G146">
            <v>5503.8591999999999</v>
          </cell>
        </row>
        <row r="147">
          <cell r="A147" t="str">
            <v>IMPREVISTOS</v>
          </cell>
          <cell r="F147" t="str">
            <v/>
          </cell>
          <cell r="G147" t="str">
            <v/>
          </cell>
        </row>
        <row r="148">
          <cell r="A148" t="str">
            <v>UTILIDADES</v>
          </cell>
          <cell r="F148">
            <v>0.05</v>
          </cell>
          <cell r="G148">
            <v>1131.55</v>
          </cell>
        </row>
        <row r="149">
          <cell r="A149" t="str">
            <v>TOTAL COSTO INDIRECTO</v>
          </cell>
          <cell r="F149">
            <v>0.29320000000000002</v>
          </cell>
          <cell r="G149">
            <v>6635</v>
          </cell>
        </row>
        <row r="151">
          <cell r="A151" t="str">
            <v>PRECIO UNITARIO TOTAL APROXIMADO AL PESO</v>
          </cell>
          <cell r="G151">
            <v>29266</v>
          </cell>
        </row>
        <row r="153">
          <cell r="B153" t="str">
            <v>RESPONSABLE: SANTIAGO RODRÍGUEZ RIVAS</v>
          </cell>
        </row>
        <row r="154">
          <cell r="B154" t="str">
            <v>INGENIERO CIVIL PRESUPUESTADOR</v>
          </cell>
        </row>
        <row r="155">
          <cell r="B155" t="str">
            <v xml:space="preserve">COSTOS Y PRESUPUESTOS </v>
          </cell>
        </row>
        <row r="156">
          <cell r="B156" t="str">
            <v>M.P. 161037-0500005 TLM</v>
          </cell>
          <cell r="D156" t="str">
            <v>FIRMA RESPONSABLE</v>
          </cell>
        </row>
        <row r="157">
          <cell r="A157" t="str">
            <v>DEPARTAMENTO DE ANTIOQUIA</v>
          </cell>
          <cell r="F157" t="str">
            <v/>
          </cell>
        </row>
        <row r="158">
          <cell r="A158" t="str">
            <v>MUNICIPIO DE BRICEÑO</v>
          </cell>
        </row>
        <row r="159">
          <cell r="A159" t="str">
            <v>PROYECTO: PLANTA DE BENEFICIO ANIMAL DEL MUNICIPIO DE BRICEÑO - ANTIOQUIA</v>
          </cell>
        </row>
        <row r="161">
          <cell r="A161" t="str">
            <v>ANÁLISIS DE PRECIOS UNITARIOS</v>
          </cell>
        </row>
        <row r="163">
          <cell r="A163" t="str">
            <v>ITEM DE PAGO</v>
          </cell>
          <cell r="B163" t="str">
            <v>DESCRIPCIÓN</v>
          </cell>
          <cell r="E163" t="str">
            <v>UNIDAD</v>
          </cell>
          <cell r="F163" t="str">
            <v>CANTIDAD</v>
          </cell>
          <cell r="G163" t="str">
            <v>COSTO DIRECTO</v>
          </cell>
        </row>
        <row r="164">
          <cell r="A164" t="str">
            <v>C</v>
          </cell>
          <cell r="B164" t="str">
            <v>Demolición pisos, andenes, cunetas y bordillos de concreto, en cualquier espesor. Incluye retiro de malla de refuerzo si existe, cargue, transporte y disposición de los materiales provenientes de la demolición.</v>
          </cell>
          <cell r="E164" t="str">
            <v>M3</v>
          </cell>
          <cell r="F164">
            <v>5.17</v>
          </cell>
          <cell r="G164">
            <v>134354</v>
          </cell>
        </row>
        <row r="166">
          <cell r="A166" t="str">
            <v>1. COSTOS DIRECTOS</v>
          </cell>
        </row>
        <row r="168">
          <cell r="A168" t="str">
            <v>I. EQUIPO</v>
          </cell>
        </row>
        <row r="169">
          <cell r="A169" t="str">
            <v>CÓDIGO</v>
          </cell>
          <cell r="B169" t="str">
            <v>DESCRIPCIÓN</v>
          </cell>
          <cell r="D169" t="str">
            <v>UNIDAD</v>
          </cell>
          <cell r="E169" t="str">
            <v>TARIFA</v>
          </cell>
          <cell r="F169" t="str">
            <v>RENDIMIENTO</v>
          </cell>
          <cell r="G169" t="str">
            <v>VR. UNITARIO</v>
          </cell>
        </row>
        <row r="170">
          <cell r="A170" t="str">
            <v>HEQ006</v>
          </cell>
          <cell r="B170" t="str">
            <v>Compresor neumático, Incluye un martillo, operador y combustible [hr]</v>
          </cell>
          <cell r="D170" t="str">
            <v>HORA</v>
          </cell>
          <cell r="E170">
            <v>102784.8</v>
          </cell>
          <cell r="F170">
            <v>2.25</v>
          </cell>
          <cell r="G170">
            <v>45682.133333333331</v>
          </cell>
        </row>
        <row r="171">
          <cell r="A171" t="str">
            <v/>
          </cell>
          <cell r="D171" t="str">
            <v/>
          </cell>
          <cell r="E171" t="str">
            <v/>
          </cell>
          <cell r="G171" t="str">
            <v/>
          </cell>
        </row>
        <row r="172">
          <cell r="A172" t="str">
            <v/>
          </cell>
          <cell r="D172" t="str">
            <v/>
          </cell>
          <cell r="E172" t="str">
            <v/>
          </cell>
          <cell r="G172" t="str">
            <v/>
          </cell>
        </row>
        <row r="173">
          <cell r="A173" t="str">
            <v/>
          </cell>
          <cell r="D173" t="str">
            <v/>
          </cell>
          <cell r="E173" t="str">
            <v/>
          </cell>
          <cell r="G173" t="str">
            <v/>
          </cell>
        </row>
        <row r="174">
          <cell r="A174" t="str">
            <v/>
          </cell>
          <cell r="D174" t="str">
            <v/>
          </cell>
          <cell r="E174" t="str">
            <v/>
          </cell>
          <cell r="G174" t="str">
            <v/>
          </cell>
        </row>
        <row r="175">
          <cell r="A175" t="str">
            <v/>
          </cell>
          <cell r="D175" t="str">
            <v/>
          </cell>
          <cell r="E175" t="str">
            <v/>
          </cell>
          <cell r="G175" t="str">
            <v/>
          </cell>
        </row>
        <row r="176">
          <cell r="A176" t="str">
            <v>HEQ001</v>
          </cell>
          <cell r="B176" t="str">
            <v>HERRAMIENTA MENOR (5% DE LA MANO DE OBRA)</v>
          </cell>
          <cell r="D176" t="str">
            <v>%</v>
          </cell>
          <cell r="E176">
            <v>0.05</v>
          </cell>
          <cell r="F176">
            <v>21492.833333333336</v>
          </cell>
          <cell r="G176">
            <v>1074.6416666666669</v>
          </cell>
        </row>
        <row r="177">
          <cell r="F177" t="str">
            <v>SUBTOTAL</v>
          </cell>
          <cell r="G177">
            <v>46756.775000000001</v>
          </cell>
        </row>
        <row r="179">
          <cell r="A179" t="str">
            <v>II. MATERIALES</v>
          </cell>
        </row>
        <row r="180">
          <cell r="A180" t="str">
            <v>CÓDIGO</v>
          </cell>
          <cell r="B180" t="str">
            <v>DESCRIPCIÓN</v>
          </cell>
          <cell r="C180" t="str">
            <v>UNIDAD</v>
          </cell>
          <cell r="D180" t="str">
            <v>CANTIDAD</v>
          </cell>
          <cell r="E180" t="str">
            <v>DESP.</v>
          </cell>
          <cell r="F180" t="str">
            <v>PRECIO UNIT.</v>
          </cell>
          <cell r="G180" t="str">
            <v>VR. UNITARIO</v>
          </cell>
        </row>
        <row r="181">
          <cell r="A181" t="str">
            <v/>
          </cell>
          <cell r="C181" t="str">
            <v/>
          </cell>
          <cell r="F181" t="str">
            <v/>
          </cell>
          <cell r="G181" t="str">
            <v/>
          </cell>
        </row>
        <row r="182">
          <cell r="A182" t="str">
            <v/>
          </cell>
          <cell r="C182" t="str">
            <v/>
          </cell>
          <cell r="F182" t="str">
            <v/>
          </cell>
          <cell r="G182" t="str">
            <v/>
          </cell>
        </row>
        <row r="183">
          <cell r="A183" t="str">
            <v/>
          </cell>
          <cell r="C183" t="str">
            <v/>
          </cell>
          <cell r="F183" t="str">
            <v/>
          </cell>
          <cell r="G183" t="str">
            <v/>
          </cell>
        </row>
        <row r="184">
          <cell r="A184" t="str">
            <v/>
          </cell>
          <cell r="C184" t="str">
            <v/>
          </cell>
          <cell r="F184" t="str">
            <v/>
          </cell>
          <cell r="G184" t="str">
            <v/>
          </cell>
        </row>
        <row r="185">
          <cell r="A185" t="str">
            <v/>
          </cell>
          <cell r="C185" t="str">
            <v/>
          </cell>
          <cell r="F185" t="str">
            <v/>
          </cell>
          <cell r="G185" t="str">
            <v/>
          </cell>
        </row>
        <row r="186">
          <cell r="A186" t="str">
            <v/>
          </cell>
          <cell r="C186" t="str">
            <v/>
          </cell>
          <cell r="F186" t="str">
            <v/>
          </cell>
          <cell r="G186" t="str">
            <v/>
          </cell>
        </row>
        <row r="187">
          <cell r="A187" t="str">
            <v/>
          </cell>
          <cell r="C187" t="str">
            <v/>
          </cell>
          <cell r="F187" t="str">
            <v/>
          </cell>
          <cell r="G187" t="str">
            <v/>
          </cell>
        </row>
        <row r="188">
          <cell r="A188" t="str">
            <v/>
          </cell>
          <cell r="C188" t="str">
            <v/>
          </cell>
          <cell r="F188" t="str">
            <v/>
          </cell>
          <cell r="G188" t="str">
            <v/>
          </cell>
        </row>
        <row r="189">
          <cell r="A189" t="str">
            <v/>
          </cell>
          <cell r="C189" t="str">
            <v/>
          </cell>
          <cell r="F189" t="str">
            <v/>
          </cell>
          <cell r="G189" t="str">
            <v/>
          </cell>
        </row>
        <row r="190">
          <cell r="A190" t="str">
            <v/>
          </cell>
          <cell r="C190" t="str">
            <v/>
          </cell>
          <cell r="F190" t="str">
            <v/>
          </cell>
          <cell r="G190" t="str">
            <v/>
          </cell>
        </row>
        <row r="191">
          <cell r="A191" t="str">
            <v/>
          </cell>
          <cell r="C191" t="str">
            <v/>
          </cell>
          <cell r="F191" t="str">
            <v/>
          </cell>
          <cell r="G191" t="str">
            <v/>
          </cell>
        </row>
        <row r="192">
          <cell r="A192" t="str">
            <v/>
          </cell>
          <cell r="C192" t="str">
            <v/>
          </cell>
          <cell r="F192" t="str">
            <v/>
          </cell>
          <cell r="G192" t="str">
            <v/>
          </cell>
        </row>
        <row r="193">
          <cell r="A193" t="str">
            <v/>
          </cell>
          <cell r="C193" t="str">
            <v/>
          </cell>
          <cell r="F193" t="str">
            <v/>
          </cell>
          <cell r="G193" t="str">
            <v/>
          </cell>
        </row>
        <row r="194">
          <cell r="A194" t="str">
            <v/>
          </cell>
          <cell r="C194" t="str">
            <v/>
          </cell>
          <cell r="F194" t="str">
            <v/>
          </cell>
          <cell r="G194" t="str">
            <v/>
          </cell>
        </row>
        <row r="195">
          <cell r="F195" t="str">
            <v>SUBTOTAL</v>
          </cell>
          <cell r="G195" t="str">
            <v/>
          </cell>
        </row>
        <row r="197">
          <cell r="A197" t="str">
            <v>III. TRANSPORTES</v>
          </cell>
        </row>
        <row r="198">
          <cell r="A198" t="str">
            <v>CÓDIGO</v>
          </cell>
          <cell r="B198" t="str">
            <v>DESCRIPCIÓN</v>
          </cell>
          <cell r="C198" t="str">
            <v>TIPO</v>
          </cell>
          <cell r="D198" t="str">
            <v>VOLUMEN/PESO</v>
          </cell>
          <cell r="E198" t="str">
            <v>DISTANCIA</v>
          </cell>
          <cell r="F198" t="str">
            <v>TARIFA</v>
          </cell>
          <cell r="G198" t="str">
            <v>VR. UNITARIO</v>
          </cell>
        </row>
        <row r="199">
          <cell r="A199" t="str">
            <v>TR004</v>
          </cell>
          <cell r="B199" t="str">
            <v>TRANSPORTE DE ESCOMBROS</v>
          </cell>
          <cell r="C199" t="str">
            <v>ESCOMBROS</v>
          </cell>
          <cell r="D199">
            <v>6</v>
          </cell>
          <cell r="E199">
            <v>4</v>
          </cell>
          <cell r="F199">
            <v>1900</v>
          </cell>
          <cell r="G199">
            <v>45600</v>
          </cell>
        </row>
        <row r="200">
          <cell r="A200" t="str">
            <v>TR008</v>
          </cell>
          <cell r="B200" t="str">
            <v>Disposición final del material, derecho de botadero</v>
          </cell>
          <cell r="C200" t="str">
            <v>ESCOMBROS</v>
          </cell>
          <cell r="D200">
            <v>1</v>
          </cell>
          <cell r="E200">
            <v>4</v>
          </cell>
          <cell r="F200">
            <v>5126</v>
          </cell>
          <cell r="G200">
            <v>20504</v>
          </cell>
        </row>
        <row r="201">
          <cell r="A201" t="str">
            <v/>
          </cell>
          <cell r="E201" t="str">
            <v/>
          </cell>
          <cell r="F201" t="str">
            <v/>
          </cell>
          <cell r="G201" t="str">
            <v/>
          </cell>
        </row>
        <row r="202">
          <cell r="F202" t="str">
            <v>SUBTOTAL</v>
          </cell>
          <cell r="G202">
            <v>66104</v>
          </cell>
        </row>
        <row r="204">
          <cell r="A204" t="str">
            <v>IV. MANO DE OBRA</v>
          </cell>
        </row>
        <row r="205">
          <cell r="A205" t="str">
            <v>CÓDIGO</v>
          </cell>
          <cell r="B205" t="str">
            <v>CARGOS PERSONAL</v>
          </cell>
          <cell r="D205" t="str">
            <v>CANTIDAD</v>
          </cell>
          <cell r="E205" t="str">
            <v>JORNAL TOTAL</v>
          </cell>
          <cell r="F205" t="str">
            <v>RENDIMIENTO</v>
          </cell>
          <cell r="G205" t="str">
            <v>VR. UNITARIO</v>
          </cell>
        </row>
        <row r="206">
          <cell r="A206" t="str">
            <v>MO029</v>
          </cell>
          <cell r="B206" t="str">
            <v>OFICIAL DE OBRA CIVIL</v>
          </cell>
          <cell r="D206">
            <v>1</v>
          </cell>
          <cell r="E206">
            <v>192075</v>
          </cell>
          <cell r="F206">
            <v>18</v>
          </cell>
          <cell r="G206">
            <v>10670.833333333334</v>
          </cell>
        </row>
        <row r="207">
          <cell r="A207" t="str">
            <v>MO032</v>
          </cell>
          <cell r="B207" t="str">
            <v>AYUDANTE RASO</v>
          </cell>
          <cell r="D207">
            <v>2</v>
          </cell>
          <cell r="E207">
            <v>97398</v>
          </cell>
          <cell r="F207">
            <v>18</v>
          </cell>
          <cell r="G207">
            <v>10822</v>
          </cell>
        </row>
        <row r="208">
          <cell r="A208" t="str">
            <v/>
          </cell>
          <cell r="E208" t="str">
            <v/>
          </cell>
          <cell r="F208" t="str">
            <v/>
          </cell>
          <cell r="G208" t="str">
            <v/>
          </cell>
        </row>
        <row r="209">
          <cell r="A209" t="str">
            <v/>
          </cell>
          <cell r="E209" t="str">
            <v/>
          </cell>
          <cell r="F209" t="str">
            <v/>
          </cell>
          <cell r="G209" t="str">
            <v/>
          </cell>
        </row>
        <row r="210">
          <cell r="F210" t="str">
            <v>SUBTOTAL</v>
          </cell>
          <cell r="G210">
            <v>21492.833333333336</v>
          </cell>
        </row>
        <row r="212">
          <cell r="A212" t="str">
            <v>V. SERVICIOS</v>
          </cell>
        </row>
        <row r="213">
          <cell r="A213" t="str">
            <v>CÓDIGO</v>
          </cell>
          <cell r="B213" t="str">
            <v>DESCRIPCIÓN</v>
          </cell>
          <cell r="D213" t="str">
            <v>UNIDAD</v>
          </cell>
          <cell r="E213" t="str">
            <v>CANTIDAD</v>
          </cell>
          <cell r="F213" t="str">
            <v>PRECIO UNIT.</v>
          </cell>
          <cell r="G213" t="str">
            <v>VR. UNITARIO</v>
          </cell>
        </row>
        <row r="214">
          <cell r="A214" t="str">
            <v/>
          </cell>
          <cell r="D214" t="str">
            <v/>
          </cell>
          <cell r="F214" t="str">
            <v/>
          </cell>
          <cell r="G214" t="str">
            <v/>
          </cell>
        </row>
        <row r="215">
          <cell r="A215" t="str">
            <v/>
          </cell>
          <cell r="D215" t="str">
            <v/>
          </cell>
          <cell r="F215" t="str">
            <v/>
          </cell>
          <cell r="G215" t="str">
            <v/>
          </cell>
        </row>
        <row r="216">
          <cell r="A216" t="str">
            <v/>
          </cell>
          <cell r="D216" t="str">
            <v/>
          </cell>
          <cell r="F216" t="str">
            <v/>
          </cell>
          <cell r="G216" t="str">
            <v/>
          </cell>
        </row>
        <row r="217">
          <cell r="F217" t="str">
            <v>SUBTOTAL</v>
          </cell>
          <cell r="G217" t="str">
            <v/>
          </cell>
        </row>
        <row r="219">
          <cell r="A219" t="str">
            <v>TOTAL COSTO DIRECTO</v>
          </cell>
          <cell r="G219">
            <v>134354</v>
          </cell>
        </row>
        <row r="221">
          <cell r="A221" t="str">
            <v>2. COSTOS INDIRECTOS</v>
          </cell>
        </row>
        <row r="223">
          <cell r="A223" t="str">
            <v>DESCRIPCIÓN</v>
          </cell>
          <cell r="F223" t="str">
            <v>PORCENTAJE</v>
          </cell>
          <cell r="G223" t="str">
            <v>VALOR TOTAL</v>
          </cell>
        </row>
        <row r="224">
          <cell r="A224" t="str">
            <v>ADMINISTRACION</v>
          </cell>
          <cell r="F224">
            <v>0.2432</v>
          </cell>
          <cell r="G224">
            <v>32674.892800000001</v>
          </cell>
        </row>
        <row r="225">
          <cell r="A225" t="str">
            <v>IMPREVISTOS</v>
          </cell>
          <cell r="F225" t="str">
            <v/>
          </cell>
          <cell r="G225" t="str">
            <v/>
          </cell>
        </row>
        <row r="226">
          <cell r="A226" t="str">
            <v>UTILIDADES</v>
          </cell>
          <cell r="F226">
            <v>0.05</v>
          </cell>
          <cell r="G226">
            <v>6717.7000000000007</v>
          </cell>
        </row>
        <row r="227">
          <cell r="A227" t="str">
            <v>TOTAL COSTO INDIRECTO</v>
          </cell>
          <cell r="F227">
            <v>0.29320000000000002</v>
          </cell>
          <cell r="G227">
            <v>39393</v>
          </cell>
        </row>
        <row r="229">
          <cell r="A229" t="str">
            <v>PRECIO UNITARIO TOTAL APROXIMADO AL PESO</v>
          </cell>
          <cell r="G229">
            <v>173747</v>
          </cell>
        </row>
        <row r="231">
          <cell r="B231" t="str">
            <v>RESPONSABLE: SANTIAGO RODRÍGUEZ RIVAS</v>
          </cell>
        </row>
        <row r="232">
          <cell r="B232" t="str">
            <v>INGENIERO CIVIL PRESUPUESTADOR</v>
          </cell>
        </row>
        <row r="233">
          <cell r="B233" t="str">
            <v xml:space="preserve">COSTOS Y PRESUPUESTOS </v>
          </cell>
        </row>
        <row r="234">
          <cell r="B234" t="str">
            <v>M.P. 161037-0500005 TLM</v>
          </cell>
          <cell r="D234" t="str">
            <v>FIRMA RESPONSABLE</v>
          </cell>
        </row>
        <row r="235">
          <cell r="A235" t="str">
            <v>DEPARTAMENTO DE ANTIOQUIA</v>
          </cell>
          <cell r="F235" t="str">
            <v/>
          </cell>
        </row>
        <row r="236">
          <cell r="A236" t="str">
            <v>MUNICIPIO DE BRICEÑO</v>
          </cell>
        </row>
        <row r="237">
          <cell r="A237" t="str">
            <v>PROYECTO: PLANTA DE BENEFICIO ANIMAL DEL MUNICIPIO DE BRICEÑO - ANTIOQUIA</v>
          </cell>
        </row>
        <row r="239">
          <cell r="A239" t="str">
            <v>ANÁLISIS DE PRECIOS UNITARIOS</v>
          </cell>
        </row>
        <row r="241">
          <cell r="A241" t="str">
            <v>ITEM DE PAGO</v>
          </cell>
          <cell r="B241" t="str">
            <v>DESCRIPCIÓN</v>
          </cell>
          <cell r="E241" t="str">
            <v>UNIDAD</v>
          </cell>
          <cell r="F241" t="str">
            <v>CANTIDAD</v>
          </cell>
          <cell r="G241" t="str">
            <v>COSTO DIRECTO</v>
          </cell>
        </row>
        <row r="242">
          <cell r="A242" t="str">
            <v>D</v>
          </cell>
          <cell r="B242" t="str">
            <v>Demolición de estructuras (Concreto  reforzado). Incluye cargue, transporte y disposición de los materiales provenientes de la demolición.</v>
          </cell>
          <cell r="E242" t="str">
            <v>M3</v>
          </cell>
          <cell r="F242">
            <v>44.83</v>
          </cell>
          <cell r="G242">
            <v>277581</v>
          </cell>
        </row>
        <row r="244">
          <cell r="A244" t="str">
            <v>1. COSTOS DIRECTOS</v>
          </cell>
        </row>
        <row r="246">
          <cell r="A246" t="str">
            <v>I. EQUIPO</v>
          </cell>
        </row>
        <row r="247">
          <cell r="A247" t="str">
            <v>CÓDIGO</v>
          </cell>
          <cell r="B247" t="str">
            <v>DESCRIPCIÓN</v>
          </cell>
          <cell r="D247" t="str">
            <v>UNIDAD</v>
          </cell>
          <cell r="E247" t="str">
            <v>TARIFA</v>
          </cell>
          <cell r="F247" t="str">
            <v>RENDIMIENTO</v>
          </cell>
          <cell r="G247" t="str">
            <v>VR. UNITARIO</v>
          </cell>
        </row>
        <row r="248">
          <cell r="A248" t="str">
            <v>HEQ006</v>
          </cell>
          <cell r="B248" t="str">
            <v>Compresor neumático, Incluye un martillo, operador y combustible [hr]</v>
          </cell>
          <cell r="D248" t="str">
            <v>HORA</v>
          </cell>
          <cell r="E248">
            <v>102784.8</v>
          </cell>
          <cell r="F248">
            <v>2.2000000000000002</v>
          </cell>
          <cell r="G248">
            <v>46720.363636363632</v>
          </cell>
        </row>
        <row r="249">
          <cell r="A249" t="str">
            <v>HEQ011</v>
          </cell>
          <cell r="B249" t="str">
            <v>Equipo de Oxicorte incluyendo accesorios [hr]</v>
          </cell>
          <cell r="D249" t="str">
            <v>HORA</v>
          </cell>
          <cell r="E249">
            <v>91896</v>
          </cell>
          <cell r="F249">
            <v>2.2000000000000002</v>
          </cell>
          <cell r="G249">
            <v>41770.909090909088</v>
          </cell>
        </row>
        <row r="250">
          <cell r="A250" t="str">
            <v>HEQ012</v>
          </cell>
          <cell r="B250" t="str">
            <v>Retroexcavadora sobre llantas</v>
          </cell>
          <cell r="D250" t="str">
            <v>HORA</v>
          </cell>
          <cell r="E250">
            <v>218000</v>
          </cell>
          <cell r="F250">
            <v>2.2000000000000002</v>
          </cell>
          <cell r="G250">
            <v>99090.909090909088</v>
          </cell>
        </row>
        <row r="251">
          <cell r="A251" t="str">
            <v/>
          </cell>
          <cell r="D251" t="str">
            <v/>
          </cell>
          <cell r="E251" t="str">
            <v/>
          </cell>
          <cell r="G251" t="str">
            <v/>
          </cell>
        </row>
        <row r="252">
          <cell r="A252" t="str">
            <v/>
          </cell>
          <cell r="D252" t="str">
            <v/>
          </cell>
          <cell r="E252" t="str">
            <v/>
          </cell>
          <cell r="G252" t="str">
            <v/>
          </cell>
        </row>
        <row r="253">
          <cell r="A253" t="str">
            <v/>
          </cell>
          <cell r="D253" t="str">
            <v/>
          </cell>
          <cell r="E253" t="str">
            <v/>
          </cell>
          <cell r="G253" t="str">
            <v/>
          </cell>
        </row>
        <row r="254">
          <cell r="A254" t="str">
            <v>HEQ001</v>
          </cell>
          <cell r="B254" t="str">
            <v>HERRAMIENTA MENOR (5% DE LA MANO DE OBRA)</v>
          </cell>
          <cell r="D254" t="str">
            <v>%</v>
          </cell>
          <cell r="E254">
            <v>0.05</v>
          </cell>
          <cell r="F254">
            <v>22757.117647058825</v>
          </cell>
          <cell r="G254">
            <v>1137.8558823529413</v>
          </cell>
        </row>
        <row r="255">
          <cell r="F255" t="str">
            <v>SUBTOTAL</v>
          </cell>
          <cell r="G255">
            <v>188720.03770053477</v>
          </cell>
        </row>
        <row r="257">
          <cell r="A257" t="str">
            <v>II. MATERIALES</v>
          </cell>
        </row>
        <row r="258">
          <cell r="A258" t="str">
            <v>CÓDIGO</v>
          </cell>
          <cell r="B258" t="str">
            <v>DESCRIPCIÓN</v>
          </cell>
          <cell r="C258" t="str">
            <v>UNIDAD</v>
          </cell>
          <cell r="D258" t="str">
            <v>CANTIDAD</v>
          </cell>
          <cell r="E258" t="str">
            <v>DESP.</v>
          </cell>
          <cell r="F258" t="str">
            <v>PRECIO UNIT.</v>
          </cell>
          <cell r="G258" t="str">
            <v>VR. UNITARIO</v>
          </cell>
        </row>
        <row r="259">
          <cell r="A259" t="str">
            <v/>
          </cell>
          <cell r="C259" t="str">
            <v/>
          </cell>
          <cell r="F259" t="str">
            <v/>
          </cell>
          <cell r="G259" t="str">
            <v/>
          </cell>
        </row>
        <row r="260">
          <cell r="A260" t="str">
            <v/>
          </cell>
          <cell r="C260" t="str">
            <v/>
          </cell>
          <cell r="F260" t="str">
            <v/>
          </cell>
          <cell r="G260" t="str">
            <v/>
          </cell>
        </row>
        <row r="261">
          <cell r="A261" t="str">
            <v/>
          </cell>
          <cell r="C261" t="str">
            <v/>
          </cell>
          <cell r="F261" t="str">
            <v/>
          </cell>
          <cell r="G261" t="str">
            <v/>
          </cell>
        </row>
        <row r="262">
          <cell r="A262" t="str">
            <v/>
          </cell>
          <cell r="C262" t="str">
            <v/>
          </cell>
          <cell r="F262" t="str">
            <v/>
          </cell>
          <cell r="G262" t="str">
            <v/>
          </cell>
        </row>
        <row r="263">
          <cell r="A263" t="str">
            <v/>
          </cell>
          <cell r="C263" t="str">
            <v/>
          </cell>
          <cell r="F263" t="str">
            <v/>
          </cell>
          <cell r="G263" t="str">
            <v/>
          </cell>
        </row>
        <row r="264">
          <cell r="A264" t="str">
            <v/>
          </cell>
          <cell r="C264" t="str">
            <v/>
          </cell>
          <cell r="F264" t="str">
            <v/>
          </cell>
          <cell r="G264" t="str">
            <v/>
          </cell>
        </row>
        <row r="265">
          <cell r="A265" t="str">
            <v/>
          </cell>
          <cell r="C265" t="str">
            <v/>
          </cell>
          <cell r="F265" t="str">
            <v/>
          </cell>
          <cell r="G265" t="str">
            <v/>
          </cell>
        </row>
        <row r="266">
          <cell r="A266" t="str">
            <v/>
          </cell>
          <cell r="C266" t="str">
            <v/>
          </cell>
          <cell r="F266" t="str">
            <v/>
          </cell>
          <cell r="G266" t="str">
            <v/>
          </cell>
        </row>
        <row r="267">
          <cell r="A267" t="str">
            <v/>
          </cell>
          <cell r="C267" t="str">
            <v/>
          </cell>
          <cell r="F267" t="str">
            <v/>
          </cell>
          <cell r="G267" t="str">
            <v/>
          </cell>
        </row>
        <row r="268">
          <cell r="A268" t="str">
            <v/>
          </cell>
          <cell r="C268" t="str">
            <v/>
          </cell>
          <cell r="F268" t="str">
            <v/>
          </cell>
          <cell r="G268" t="str">
            <v/>
          </cell>
        </row>
        <row r="269">
          <cell r="A269" t="str">
            <v/>
          </cell>
          <cell r="C269" t="str">
            <v/>
          </cell>
          <cell r="F269" t="str">
            <v/>
          </cell>
          <cell r="G269" t="str">
            <v/>
          </cell>
        </row>
        <row r="270">
          <cell r="A270" t="str">
            <v/>
          </cell>
          <cell r="C270" t="str">
            <v/>
          </cell>
          <cell r="F270" t="str">
            <v/>
          </cell>
          <cell r="G270" t="str">
            <v/>
          </cell>
        </row>
        <row r="271">
          <cell r="A271" t="str">
            <v/>
          </cell>
          <cell r="C271" t="str">
            <v/>
          </cell>
          <cell r="F271" t="str">
            <v/>
          </cell>
          <cell r="G271" t="str">
            <v/>
          </cell>
        </row>
        <row r="272">
          <cell r="A272" t="str">
            <v/>
          </cell>
          <cell r="C272" t="str">
            <v/>
          </cell>
          <cell r="F272" t="str">
            <v/>
          </cell>
          <cell r="G272" t="str">
            <v/>
          </cell>
        </row>
        <row r="273">
          <cell r="F273" t="str">
            <v>SUBTOTAL</v>
          </cell>
          <cell r="G273" t="str">
            <v/>
          </cell>
        </row>
        <row r="275">
          <cell r="A275" t="str">
            <v>III. TRANSPORTES</v>
          </cell>
        </row>
        <row r="276">
          <cell r="A276" t="str">
            <v>CÓDIGO</v>
          </cell>
          <cell r="B276" t="str">
            <v>DESCRIPCIÓN</v>
          </cell>
          <cell r="C276" t="str">
            <v>TIPO</v>
          </cell>
          <cell r="D276" t="str">
            <v>VOLUMEN/PESO</v>
          </cell>
          <cell r="E276" t="str">
            <v>DISTANCIA</v>
          </cell>
          <cell r="F276" t="str">
            <v>TARIFA</v>
          </cell>
          <cell r="G276" t="str">
            <v>VR. UNITARIO</v>
          </cell>
        </row>
        <row r="277">
          <cell r="A277" t="str">
            <v>TR004</v>
          </cell>
          <cell r="B277" t="str">
            <v>TRANSPORTE DE ESCOMBROS</v>
          </cell>
          <cell r="C277" t="str">
            <v>ESCOMBROS</v>
          </cell>
          <cell r="D277">
            <v>6</v>
          </cell>
          <cell r="E277">
            <v>4</v>
          </cell>
          <cell r="F277">
            <v>1900</v>
          </cell>
          <cell r="G277">
            <v>45600</v>
          </cell>
        </row>
        <row r="278">
          <cell r="A278" t="str">
            <v>TR008</v>
          </cell>
          <cell r="B278" t="str">
            <v>Disposición final del material, derecho de botadero</v>
          </cell>
          <cell r="C278" t="str">
            <v>ESCOMBROS</v>
          </cell>
          <cell r="D278">
            <v>1</v>
          </cell>
          <cell r="E278">
            <v>4</v>
          </cell>
          <cell r="F278">
            <v>5126</v>
          </cell>
          <cell r="G278">
            <v>20504</v>
          </cell>
        </row>
        <row r="279">
          <cell r="A279" t="str">
            <v/>
          </cell>
          <cell r="E279" t="str">
            <v/>
          </cell>
          <cell r="F279" t="str">
            <v/>
          </cell>
          <cell r="G279" t="str">
            <v/>
          </cell>
        </row>
        <row r="280">
          <cell r="F280" t="str">
            <v>SUBTOTAL</v>
          </cell>
          <cell r="G280">
            <v>66104</v>
          </cell>
        </row>
        <row r="282">
          <cell r="A282" t="str">
            <v>IV. MANO DE OBRA</v>
          </cell>
        </row>
        <row r="283">
          <cell r="A283" t="str">
            <v>CÓDIGO</v>
          </cell>
          <cell r="B283" t="str">
            <v>CARGOS PERSONAL</v>
          </cell>
          <cell r="D283" t="str">
            <v>CANTIDAD</v>
          </cell>
          <cell r="E283" t="str">
            <v>JORNAL TOTAL</v>
          </cell>
          <cell r="F283" t="str">
            <v>RENDIMIENTO</v>
          </cell>
          <cell r="G283" t="str">
            <v>VR. UNITARIO</v>
          </cell>
        </row>
        <row r="284">
          <cell r="A284" t="str">
            <v>MO029</v>
          </cell>
          <cell r="B284" t="str">
            <v>OFICIAL DE OBRA CIVIL</v>
          </cell>
          <cell r="D284">
            <v>1</v>
          </cell>
          <cell r="E284">
            <v>192075</v>
          </cell>
          <cell r="F284">
            <v>17</v>
          </cell>
          <cell r="G284">
            <v>11298.529411764706</v>
          </cell>
        </row>
        <row r="285">
          <cell r="A285" t="str">
            <v>MO032</v>
          </cell>
          <cell r="B285" t="str">
            <v>AYUDANTE RASO</v>
          </cell>
          <cell r="D285">
            <v>2</v>
          </cell>
          <cell r="E285">
            <v>97398</v>
          </cell>
          <cell r="F285">
            <v>17</v>
          </cell>
          <cell r="G285">
            <v>11458.588235294117</v>
          </cell>
        </row>
        <row r="286">
          <cell r="A286" t="str">
            <v/>
          </cell>
          <cell r="E286" t="str">
            <v/>
          </cell>
          <cell r="F286" t="str">
            <v/>
          </cell>
          <cell r="G286" t="str">
            <v/>
          </cell>
        </row>
        <row r="287">
          <cell r="A287" t="str">
            <v/>
          </cell>
          <cell r="E287" t="str">
            <v/>
          </cell>
          <cell r="F287" t="str">
            <v/>
          </cell>
          <cell r="G287" t="str">
            <v/>
          </cell>
        </row>
        <row r="288">
          <cell r="F288" t="str">
            <v>SUBTOTAL</v>
          </cell>
          <cell r="G288">
            <v>22757.117647058825</v>
          </cell>
        </row>
        <row r="290">
          <cell r="A290" t="str">
            <v>V. SERVICIOS</v>
          </cell>
        </row>
        <row r="291">
          <cell r="A291" t="str">
            <v>CÓDIGO</v>
          </cell>
          <cell r="B291" t="str">
            <v>DESCRIPCIÓN</v>
          </cell>
          <cell r="D291" t="str">
            <v>UNIDAD</v>
          </cell>
          <cell r="E291" t="str">
            <v>CANTIDAD</v>
          </cell>
          <cell r="F291" t="str">
            <v>PRECIO UNIT.</v>
          </cell>
          <cell r="G291" t="str">
            <v>VR. UNITARIO</v>
          </cell>
        </row>
        <row r="292">
          <cell r="A292" t="str">
            <v/>
          </cell>
          <cell r="D292" t="str">
            <v/>
          </cell>
          <cell r="F292" t="str">
            <v/>
          </cell>
          <cell r="G292" t="str">
            <v/>
          </cell>
        </row>
        <row r="293">
          <cell r="A293" t="str">
            <v/>
          </cell>
          <cell r="D293" t="str">
            <v/>
          </cell>
          <cell r="F293" t="str">
            <v/>
          </cell>
          <cell r="G293" t="str">
            <v/>
          </cell>
        </row>
        <row r="294">
          <cell r="A294" t="str">
            <v/>
          </cell>
          <cell r="D294" t="str">
            <v/>
          </cell>
          <cell r="F294" t="str">
            <v/>
          </cell>
          <cell r="G294" t="str">
            <v/>
          </cell>
        </row>
        <row r="295">
          <cell r="F295" t="str">
            <v>SUBTOTAL</v>
          </cell>
          <cell r="G295" t="str">
            <v/>
          </cell>
        </row>
        <row r="297">
          <cell r="A297" t="str">
            <v>TOTAL COSTO DIRECTO</v>
          </cell>
          <cell r="G297">
            <v>277581</v>
          </cell>
        </row>
        <row r="299">
          <cell r="A299" t="str">
            <v>2. COSTOS INDIRECTOS</v>
          </cell>
        </row>
        <row r="301">
          <cell r="A301" t="str">
            <v>DESCRIPCIÓN</v>
          </cell>
          <cell r="F301" t="str">
            <v>PORCENTAJE</v>
          </cell>
          <cell r="G301" t="str">
            <v>VALOR TOTAL</v>
          </cell>
        </row>
        <row r="302">
          <cell r="A302" t="str">
            <v>ADMINISTRACION</v>
          </cell>
          <cell r="F302">
            <v>0.2432</v>
          </cell>
          <cell r="G302">
            <v>67507.699200000003</v>
          </cell>
        </row>
        <row r="303">
          <cell r="A303" t="str">
            <v>IMPREVISTOS</v>
          </cell>
          <cell r="F303" t="str">
            <v/>
          </cell>
          <cell r="G303" t="str">
            <v/>
          </cell>
        </row>
        <row r="304">
          <cell r="A304" t="str">
            <v>UTILIDADES</v>
          </cell>
          <cell r="F304">
            <v>0.05</v>
          </cell>
          <cell r="G304">
            <v>13879.050000000001</v>
          </cell>
        </row>
        <row r="305">
          <cell r="A305" t="str">
            <v>TOTAL COSTO INDIRECTO</v>
          </cell>
          <cell r="F305">
            <v>0.29320000000000002</v>
          </cell>
          <cell r="G305">
            <v>81387</v>
          </cell>
        </row>
        <row r="307">
          <cell r="A307" t="str">
            <v>PRECIO UNITARIO TOTAL APROXIMADO AL PESO</v>
          </cell>
          <cell r="G307">
            <v>6</v>
          </cell>
        </row>
        <row r="309">
          <cell r="B309" t="str">
            <v>RESPONSABLE: SANTIAGO RODRÍGUEZ RIVAS</v>
          </cell>
        </row>
        <row r="310">
          <cell r="B310" t="str">
            <v>INGENIERO CIVIL PRESUPUESTADOR</v>
          </cell>
        </row>
        <row r="311">
          <cell r="B311" t="str">
            <v xml:space="preserve">COSTOS Y PRESUPUESTOS </v>
          </cell>
        </row>
        <row r="312">
          <cell r="B312" t="str">
            <v>M.P. 161037-0500005 TLM</v>
          </cell>
          <cell r="D312" t="str">
            <v>FIRMA RESPONSABLE</v>
          </cell>
        </row>
        <row r="313">
          <cell r="A313" t="str">
            <v>DEPARTAMENTO DE ANTIOQUIA</v>
          </cell>
          <cell r="F313" t="str">
            <v/>
          </cell>
        </row>
        <row r="314">
          <cell r="A314" t="str">
            <v>MUNICIPIO DE BRICEÑO</v>
          </cell>
        </row>
        <row r="315">
          <cell r="A315" t="str">
            <v>PROYECTO: PLANTA DE BENEFICIO ANIMAL DEL MUNICIPIO DE BRICEÑO - ANTIOQUIA</v>
          </cell>
        </row>
        <row r="317">
          <cell r="A317" t="str">
            <v>ANÁLISIS DE PRECIOS UNITARIOS</v>
          </cell>
        </row>
        <row r="319">
          <cell r="A319" t="str">
            <v>ITEM DE PAGO</v>
          </cell>
          <cell r="B319" t="str">
            <v>DESCRIPCIÓN</v>
          </cell>
          <cell r="E319" t="str">
            <v>UNIDAD</v>
          </cell>
          <cell r="F319" t="str">
            <v>CANTIDAD</v>
          </cell>
          <cell r="G319" t="str">
            <v>COSTO DIRECTO</v>
          </cell>
        </row>
        <row r="320">
          <cell r="B320" t="str">
            <v/>
          </cell>
          <cell r="E320" t="str">
            <v/>
          </cell>
          <cell r="F320" t="str">
            <v/>
          </cell>
          <cell r="G320" t="str">
            <v/>
          </cell>
        </row>
        <row r="322">
          <cell r="A322" t="str">
            <v>1. COSTOS DIRECTOS</v>
          </cell>
        </row>
        <row r="324">
          <cell r="A324" t="str">
            <v>I. EQUIPO</v>
          </cell>
        </row>
        <row r="325">
          <cell r="A325" t="str">
            <v>CÓDIGO</v>
          </cell>
          <cell r="B325" t="str">
            <v>DESCRIPCIÓN</v>
          </cell>
          <cell r="D325" t="str">
            <v>UNIDAD</v>
          </cell>
          <cell r="E325" t="str">
            <v>TARIFA</v>
          </cell>
          <cell r="F325" t="str">
            <v>RENDIMIENTO</v>
          </cell>
          <cell r="G325" t="str">
            <v>VR. UNITARIO</v>
          </cell>
        </row>
        <row r="326">
          <cell r="A326" t="e">
            <v>#N/A</v>
          </cell>
          <cell r="B326" t="str">
            <v>Retroexcavadora llanta</v>
          </cell>
          <cell r="D326" t="e">
            <v>#N/A</v>
          </cell>
          <cell r="E326" t="e">
            <v>#N/A</v>
          </cell>
          <cell r="F326">
            <v>7</v>
          </cell>
          <cell r="G326" t="str">
            <v/>
          </cell>
        </row>
        <row r="327">
          <cell r="A327" t="str">
            <v/>
          </cell>
          <cell r="D327" t="str">
            <v/>
          </cell>
          <cell r="E327" t="str">
            <v/>
          </cell>
          <cell r="G327" t="str">
            <v/>
          </cell>
        </row>
        <row r="328">
          <cell r="A328" t="str">
            <v/>
          </cell>
          <cell r="D328" t="str">
            <v/>
          </cell>
          <cell r="E328" t="str">
            <v/>
          </cell>
          <cell r="G328" t="str">
            <v/>
          </cell>
        </row>
        <row r="329">
          <cell r="A329" t="str">
            <v/>
          </cell>
          <cell r="D329" t="str">
            <v/>
          </cell>
          <cell r="E329" t="str">
            <v/>
          </cell>
          <cell r="G329" t="str">
            <v/>
          </cell>
        </row>
        <row r="330">
          <cell r="A330" t="str">
            <v/>
          </cell>
          <cell r="D330" t="str">
            <v/>
          </cell>
          <cell r="E330" t="str">
            <v/>
          </cell>
          <cell r="G330" t="str">
            <v/>
          </cell>
        </row>
        <row r="331">
          <cell r="A331" t="str">
            <v/>
          </cell>
          <cell r="D331" t="str">
            <v/>
          </cell>
          <cell r="E331" t="str">
            <v/>
          </cell>
          <cell r="G331" t="str">
            <v/>
          </cell>
        </row>
        <row r="332">
          <cell r="A332" t="str">
            <v/>
          </cell>
          <cell r="B332" t="str">
            <v/>
          </cell>
          <cell r="D332" t="str">
            <v/>
          </cell>
          <cell r="E332" t="str">
            <v/>
          </cell>
          <cell r="F332" t="str">
            <v/>
          </cell>
          <cell r="G332" t="str">
            <v/>
          </cell>
        </row>
        <row r="333">
          <cell r="F333" t="str">
            <v>SUBTOTAL</v>
          </cell>
          <cell r="G333" t="str">
            <v/>
          </cell>
        </row>
        <row r="335">
          <cell r="A335" t="str">
            <v>II. MATERIALES</v>
          </cell>
        </row>
        <row r="336">
          <cell r="A336" t="str">
            <v>CÓDIGO</v>
          </cell>
          <cell r="B336" t="str">
            <v>DESCRIPCIÓN</v>
          </cell>
          <cell r="C336" t="str">
            <v>UNIDAD</v>
          </cell>
          <cell r="D336" t="str">
            <v>CANTIDAD</v>
          </cell>
          <cell r="E336" t="str">
            <v>DESP.</v>
          </cell>
          <cell r="F336" t="str">
            <v>PRECIO UNIT.</v>
          </cell>
          <cell r="G336" t="str">
            <v>VR. UNITARIO</v>
          </cell>
        </row>
        <row r="337">
          <cell r="A337" t="str">
            <v/>
          </cell>
          <cell r="C337" t="str">
            <v/>
          </cell>
          <cell r="F337" t="str">
            <v/>
          </cell>
          <cell r="G337" t="str">
            <v/>
          </cell>
        </row>
        <row r="338">
          <cell r="A338" t="str">
            <v/>
          </cell>
          <cell r="C338" t="str">
            <v/>
          </cell>
          <cell r="F338" t="str">
            <v/>
          </cell>
          <cell r="G338" t="str">
            <v/>
          </cell>
        </row>
        <row r="339">
          <cell r="A339" t="str">
            <v/>
          </cell>
          <cell r="C339" t="str">
            <v/>
          </cell>
          <cell r="F339" t="str">
            <v/>
          </cell>
          <cell r="G339" t="str">
            <v/>
          </cell>
        </row>
        <row r="340">
          <cell r="A340" t="str">
            <v/>
          </cell>
          <cell r="C340" t="str">
            <v/>
          </cell>
          <cell r="F340" t="str">
            <v/>
          </cell>
          <cell r="G340" t="str">
            <v/>
          </cell>
        </row>
        <row r="341">
          <cell r="A341" t="str">
            <v/>
          </cell>
          <cell r="C341" t="str">
            <v/>
          </cell>
          <cell r="F341" t="str">
            <v/>
          </cell>
          <cell r="G341" t="str">
            <v/>
          </cell>
        </row>
        <row r="342">
          <cell r="A342" t="str">
            <v/>
          </cell>
          <cell r="C342" t="str">
            <v/>
          </cell>
          <cell r="F342" t="str">
            <v/>
          </cell>
          <cell r="G342" t="str">
            <v/>
          </cell>
        </row>
        <row r="343">
          <cell r="A343" t="str">
            <v/>
          </cell>
          <cell r="C343" t="str">
            <v/>
          </cell>
          <cell r="F343" t="str">
            <v/>
          </cell>
          <cell r="G343" t="str">
            <v/>
          </cell>
        </row>
        <row r="344">
          <cell r="A344" t="str">
            <v/>
          </cell>
          <cell r="C344" t="str">
            <v/>
          </cell>
          <cell r="F344" t="str">
            <v/>
          </cell>
          <cell r="G344" t="str">
            <v/>
          </cell>
        </row>
        <row r="345">
          <cell r="A345" t="str">
            <v/>
          </cell>
          <cell r="C345" t="str">
            <v/>
          </cell>
          <cell r="F345" t="str">
            <v/>
          </cell>
          <cell r="G345" t="str">
            <v/>
          </cell>
        </row>
        <row r="346">
          <cell r="A346" t="str">
            <v/>
          </cell>
          <cell r="C346" t="str">
            <v/>
          </cell>
          <cell r="F346" t="str">
            <v/>
          </cell>
          <cell r="G346" t="str">
            <v/>
          </cell>
        </row>
        <row r="347">
          <cell r="A347" t="str">
            <v/>
          </cell>
          <cell r="C347" t="str">
            <v/>
          </cell>
          <cell r="F347" t="str">
            <v/>
          </cell>
          <cell r="G347" t="str">
            <v/>
          </cell>
        </row>
        <row r="348">
          <cell r="A348" t="str">
            <v/>
          </cell>
          <cell r="C348" t="str">
            <v/>
          </cell>
          <cell r="F348" t="str">
            <v/>
          </cell>
          <cell r="G348" t="str">
            <v/>
          </cell>
        </row>
        <row r="349">
          <cell r="A349" t="str">
            <v/>
          </cell>
          <cell r="C349" t="str">
            <v/>
          </cell>
          <cell r="F349" t="str">
            <v/>
          </cell>
          <cell r="G349" t="str">
            <v/>
          </cell>
        </row>
        <row r="350">
          <cell r="A350" t="str">
            <v/>
          </cell>
          <cell r="C350" t="str">
            <v/>
          </cell>
          <cell r="F350" t="str">
            <v/>
          </cell>
          <cell r="G350" t="str">
            <v/>
          </cell>
        </row>
        <row r="351">
          <cell r="F351" t="str">
            <v>SUBTOTAL</v>
          </cell>
          <cell r="G351" t="str">
            <v/>
          </cell>
        </row>
        <row r="353">
          <cell r="A353" t="str">
            <v>III. TRANSPORTES</v>
          </cell>
        </row>
        <row r="354">
          <cell r="A354" t="str">
            <v>CÓDIGO</v>
          </cell>
          <cell r="B354" t="str">
            <v>DESCRIPCIÓN</v>
          </cell>
          <cell r="C354" t="str">
            <v>TIPO</v>
          </cell>
          <cell r="D354" t="str">
            <v>VOLUMEN/PESO</v>
          </cell>
          <cell r="E354" t="str">
            <v>DISTANCIA</v>
          </cell>
          <cell r="F354" t="str">
            <v>TARIFA</v>
          </cell>
          <cell r="G354" t="str">
            <v>VR. UNITARIO</v>
          </cell>
        </row>
        <row r="355">
          <cell r="A355" t="str">
            <v/>
          </cell>
          <cell r="E355" t="str">
            <v/>
          </cell>
          <cell r="F355" t="str">
            <v/>
          </cell>
          <cell r="G355" t="str">
            <v/>
          </cell>
        </row>
        <row r="356">
          <cell r="A356" t="str">
            <v/>
          </cell>
          <cell r="E356" t="str">
            <v/>
          </cell>
          <cell r="F356" t="str">
            <v/>
          </cell>
          <cell r="G356" t="str">
            <v/>
          </cell>
        </row>
        <row r="357">
          <cell r="A357" t="str">
            <v/>
          </cell>
          <cell r="E357" t="str">
            <v/>
          </cell>
          <cell r="F357" t="str">
            <v/>
          </cell>
          <cell r="G357" t="str">
            <v/>
          </cell>
        </row>
        <row r="358">
          <cell r="F358" t="str">
            <v>SUBTOTAL</v>
          </cell>
          <cell r="G358" t="str">
            <v/>
          </cell>
        </row>
        <row r="360">
          <cell r="A360" t="str">
            <v>IV. MANO DE OBRA</v>
          </cell>
        </row>
        <row r="361">
          <cell r="A361" t="str">
            <v>CÓDIGO</v>
          </cell>
          <cell r="B361" t="str">
            <v>CARGOS PERSONAL</v>
          </cell>
          <cell r="D361" t="str">
            <v>CANTIDAD</v>
          </cell>
          <cell r="E361" t="str">
            <v>JORNAL TOTAL</v>
          </cell>
          <cell r="F361" t="str">
            <v>RENDIMIENTO</v>
          </cell>
          <cell r="G361" t="str">
            <v>VR. UNITARIO</v>
          </cell>
        </row>
        <row r="362">
          <cell r="A362" t="str">
            <v/>
          </cell>
          <cell r="E362" t="str">
            <v/>
          </cell>
          <cell r="G362" t="str">
            <v/>
          </cell>
        </row>
        <row r="363">
          <cell r="A363" t="str">
            <v/>
          </cell>
          <cell r="E363" t="str">
            <v/>
          </cell>
          <cell r="F363" t="str">
            <v/>
          </cell>
          <cell r="G363" t="str">
            <v/>
          </cell>
        </row>
        <row r="364">
          <cell r="A364" t="str">
            <v/>
          </cell>
          <cell r="E364" t="str">
            <v/>
          </cell>
          <cell r="F364" t="str">
            <v/>
          </cell>
          <cell r="G364" t="str">
            <v/>
          </cell>
        </row>
        <row r="365">
          <cell r="A365" t="str">
            <v/>
          </cell>
          <cell r="E365" t="str">
            <v/>
          </cell>
          <cell r="F365" t="str">
            <v/>
          </cell>
          <cell r="G365" t="str">
            <v/>
          </cell>
        </row>
        <row r="366">
          <cell r="F366" t="str">
            <v>SUBTOTAL</v>
          </cell>
          <cell r="G366" t="str">
            <v/>
          </cell>
        </row>
        <row r="368">
          <cell r="A368" t="str">
            <v>V. SERVICIOS</v>
          </cell>
        </row>
        <row r="369">
          <cell r="A369" t="str">
            <v>CÓDIGO</v>
          </cell>
          <cell r="B369" t="str">
            <v>DESCRIPCIÓN</v>
          </cell>
          <cell r="D369" t="str">
            <v>UNIDAD</v>
          </cell>
          <cell r="E369" t="str">
            <v>CANTIDAD</v>
          </cell>
          <cell r="F369" t="str">
            <v>PRECIO UNIT.</v>
          </cell>
          <cell r="G369" t="str">
            <v>VR. UNITARIO</v>
          </cell>
        </row>
        <row r="370">
          <cell r="A370" t="str">
            <v/>
          </cell>
          <cell r="D370" t="str">
            <v/>
          </cell>
          <cell r="F370" t="str">
            <v/>
          </cell>
          <cell r="G370" t="str">
            <v/>
          </cell>
        </row>
        <row r="371">
          <cell r="A371" t="str">
            <v/>
          </cell>
          <cell r="D371" t="str">
            <v/>
          </cell>
          <cell r="F371" t="str">
            <v/>
          </cell>
          <cell r="G371" t="str">
            <v/>
          </cell>
        </row>
        <row r="372">
          <cell r="A372" t="str">
            <v/>
          </cell>
          <cell r="D372" t="str">
            <v/>
          </cell>
          <cell r="F372" t="str">
            <v/>
          </cell>
          <cell r="G372" t="str">
            <v/>
          </cell>
        </row>
        <row r="373">
          <cell r="F373" t="str">
            <v>SUBTOTAL</v>
          </cell>
          <cell r="G373" t="str">
            <v/>
          </cell>
        </row>
        <row r="375">
          <cell r="A375" t="str">
            <v>TOTAL COSTO DIRECTO</v>
          </cell>
          <cell r="G375" t="str">
            <v/>
          </cell>
        </row>
        <row r="377">
          <cell r="A377" t="str">
            <v>2. COSTOS INDIRECTOS</v>
          </cell>
        </row>
        <row r="379">
          <cell r="A379" t="str">
            <v>DESCRIPCIÓN</v>
          </cell>
          <cell r="F379" t="str">
            <v>PORCENTAJE</v>
          </cell>
          <cell r="G379" t="str">
            <v>VALOR TOTAL</v>
          </cell>
        </row>
        <row r="380">
          <cell r="A380" t="str">
            <v>ADMINISTRACION</v>
          </cell>
          <cell r="F380">
            <v>0.2432</v>
          </cell>
          <cell r="G380" t="str">
            <v/>
          </cell>
        </row>
        <row r="381">
          <cell r="A381" t="str">
            <v>IMPREVISTOS</v>
          </cell>
          <cell r="F381" t="str">
            <v/>
          </cell>
          <cell r="G381" t="str">
            <v/>
          </cell>
        </row>
        <row r="382">
          <cell r="A382" t="str">
            <v>UTILIDADES</v>
          </cell>
          <cell r="F382">
            <v>0.05</v>
          </cell>
          <cell r="G382" t="str">
            <v/>
          </cell>
        </row>
        <row r="383">
          <cell r="A383" t="str">
            <v>TOTAL COSTO INDIRECTO</v>
          </cell>
          <cell r="F383">
            <v>0.29320000000000002</v>
          </cell>
          <cell r="G383" t="str">
            <v/>
          </cell>
        </row>
        <row r="385">
          <cell r="A385" t="str">
            <v>PRECIO UNITARIO TOTAL APROXIMADO AL PESO</v>
          </cell>
          <cell r="G385">
            <v>6</v>
          </cell>
        </row>
        <row r="387">
          <cell r="B387" t="str">
            <v>RESPONSABLE: SANTIAGO RODRÍGUEZ RIVAS</v>
          </cell>
        </row>
        <row r="388">
          <cell r="B388" t="str">
            <v>INGENIERO CIVIL PRESUPUESTADOR</v>
          </cell>
        </row>
        <row r="389">
          <cell r="B389" t="str">
            <v xml:space="preserve">COSTOS Y PRESUPUESTOS </v>
          </cell>
        </row>
        <row r="390">
          <cell r="B390" t="str">
            <v>M.P. 161037-0500005 TLM</v>
          </cell>
          <cell r="D390" t="str">
            <v>FIRMA RESPONSABLE</v>
          </cell>
        </row>
        <row r="391">
          <cell r="A391" t="str">
            <v>DEPARTAMENTO DE ANTIOQUIA</v>
          </cell>
          <cell r="F391" t="str">
            <v/>
          </cell>
        </row>
        <row r="392">
          <cell r="A392" t="str">
            <v>MUNICIPIO DE BRICEÑO</v>
          </cell>
        </row>
        <row r="393">
          <cell r="A393" t="str">
            <v>PROYECTO: PLANTA DE BENEFICIO ANIMAL DEL MUNICIPIO DE BRICEÑO - ANTIOQUIA</v>
          </cell>
        </row>
        <row r="395">
          <cell r="A395" t="str">
            <v>ANÁLISIS DE PRECIOS UNITARIOS</v>
          </cell>
        </row>
        <row r="397">
          <cell r="A397" t="str">
            <v>ITEM DE PAGO</v>
          </cell>
          <cell r="B397" t="str">
            <v>DESCRIPCIÓN</v>
          </cell>
          <cell r="E397" t="str">
            <v>UNIDAD</v>
          </cell>
          <cell r="F397" t="str">
            <v>CANTIDAD</v>
          </cell>
          <cell r="G397" t="str">
            <v>COSTO DIRECTO</v>
          </cell>
        </row>
        <row r="398">
          <cell r="B398" t="str">
            <v/>
          </cell>
          <cell r="E398" t="str">
            <v/>
          </cell>
          <cell r="F398" t="str">
            <v/>
          </cell>
          <cell r="G398" t="str">
            <v/>
          </cell>
        </row>
        <row r="400">
          <cell r="A400" t="str">
            <v>1. COSTOS DIRECTOS</v>
          </cell>
        </row>
        <row r="402">
          <cell r="A402" t="str">
            <v>I. EQUIPO</v>
          </cell>
        </row>
        <row r="403">
          <cell r="A403" t="str">
            <v>CÓDIGO</v>
          </cell>
          <cell r="B403" t="str">
            <v>DESCRIPCIÓN</v>
          </cell>
          <cell r="D403" t="str">
            <v>UNIDAD</v>
          </cell>
          <cell r="E403" t="str">
            <v>TARIFA</v>
          </cell>
          <cell r="F403" t="str">
            <v>RENDIMIENTO</v>
          </cell>
          <cell r="G403" t="str">
            <v>VR. UNITARIO</v>
          </cell>
        </row>
        <row r="404">
          <cell r="A404" t="str">
            <v/>
          </cell>
          <cell r="D404" t="str">
            <v/>
          </cell>
          <cell r="E404" t="str">
            <v/>
          </cell>
          <cell r="G404" t="str">
            <v/>
          </cell>
        </row>
        <row r="405">
          <cell r="A405" t="str">
            <v/>
          </cell>
          <cell r="D405" t="str">
            <v/>
          </cell>
          <cell r="E405" t="str">
            <v/>
          </cell>
          <cell r="G405" t="str">
            <v/>
          </cell>
        </row>
        <row r="406">
          <cell r="A406" t="str">
            <v/>
          </cell>
          <cell r="D406" t="str">
            <v/>
          </cell>
          <cell r="E406" t="str">
            <v/>
          </cell>
          <cell r="G406" t="str">
            <v/>
          </cell>
        </row>
        <row r="407">
          <cell r="A407" t="str">
            <v/>
          </cell>
          <cell r="D407" t="str">
            <v/>
          </cell>
          <cell r="E407" t="str">
            <v/>
          </cell>
          <cell r="G407" t="str">
            <v/>
          </cell>
        </row>
        <row r="408">
          <cell r="A408" t="str">
            <v/>
          </cell>
          <cell r="D408" t="str">
            <v/>
          </cell>
          <cell r="E408" t="str">
            <v/>
          </cell>
          <cell r="G408" t="str">
            <v/>
          </cell>
        </row>
        <row r="409">
          <cell r="A409" t="str">
            <v/>
          </cell>
          <cell r="D409" t="str">
            <v/>
          </cell>
          <cell r="E409" t="str">
            <v/>
          </cell>
          <cell r="G409" t="str">
            <v/>
          </cell>
        </row>
        <row r="410">
          <cell r="A410" t="str">
            <v/>
          </cell>
          <cell r="B410" t="str">
            <v/>
          </cell>
          <cell r="D410" t="str">
            <v/>
          </cell>
          <cell r="E410" t="str">
            <v/>
          </cell>
          <cell r="F410" t="str">
            <v/>
          </cell>
          <cell r="G410" t="str">
            <v/>
          </cell>
        </row>
        <row r="411">
          <cell r="F411" t="str">
            <v>SUBTOTAL</v>
          </cell>
          <cell r="G411" t="str">
            <v/>
          </cell>
        </row>
        <row r="413">
          <cell r="A413" t="str">
            <v>II. MATERIALES</v>
          </cell>
        </row>
        <row r="414">
          <cell r="A414" t="str">
            <v>CÓDIGO</v>
          </cell>
          <cell r="B414" t="str">
            <v>DESCRIPCIÓN</v>
          </cell>
          <cell r="C414" t="str">
            <v>UNIDAD</v>
          </cell>
          <cell r="D414" t="str">
            <v>CANTIDAD</v>
          </cell>
          <cell r="E414" t="str">
            <v>DESP.</v>
          </cell>
          <cell r="F414" t="str">
            <v>PRECIO UNIT.</v>
          </cell>
          <cell r="G414" t="str">
            <v>VR. UNITARIO</v>
          </cell>
        </row>
        <row r="415">
          <cell r="A415" t="str">
            <v/>
          </cell>
          <cell r="C415" t="str">
            <v/>
          </cell>
          <cell r="F415" t="str">
            <v/>
          </cell>
          <cell r="G415" t="str">
            <v/>
          </cell>
        </row>
        <row r="416">
          <cell r="A416" t="str">
            <v/>
          </cell>
          <cell r="C416" t="str">
            <v/>
          </cell>
          <cell r="F416" t="str">
            <v/>
          </cell>
          <cell r="G416" t="str">
            <v/>
          </cell>
        </row>
        <row r="417">
          <cell r="A417" t="str">
            <v/>
          </cell>
          <cell r="C417" t="str">
            <v/>
          </cell>
          <cell r="F417" t="str">
            <v/>
          </cell>
          <cell r="G417" t="str">
            <v/>
          </cell>
        </row>
        <row r="418">
          <cell r="A418" t="str">
            <v/>
          </cell>
          <cell r="C418" t="str">
            <v/>
          </cell>
          <cell r="F418" t="str">
            <v/>
          </cell>
          <cell r="G418" t="str">
            <v/>
          </cell>
        </row>
        <row r="419">
          <cell r="A419" t="str">
            <v/>
          </cell>
          <cell r="C419" t="str">
            <v/>
          </cell>
          <cell r="F419" t="str">
            <v/>
          </cell>
          <cell r="G419" t="str">
            <v/>
          </cell>
        </row>
        <row r="420">
          <cell r="A420" t="str">
            <v/>
          </cell>
          <cell r="C420" t="str">
            <v/>
          </cell>
          <cell r="F420" t="str">
            <v/>
          </cell>
          <cell r="G420" t="str">
            <v/>
          </cell>
        </row>
        <row r="421">
          <cell r="A421" t="str">
            <v/>
          </cell>
          <cell r="C421" t="str">
            <v/>
          </cell>
          <cell r="F421" t="str">
            <v/>
          </cell>
          <cell r="G421" t="str">
            <v/>
          </cell>
        </row>
        <row r="422">
          <cell r="A422" t="str">
            <v/>
          </cell>
          <cell r="C422" t="str">
            <v/>
          </cell>
          <cell r="F422" t="str">
            <v/>
          </cell>
          <cell r="G422" t="str">
            <v/>
          </cell>
        </row>
        <row r="423">
          <cell r="A423" t="str">
            <v/>
          </cell>
          <cell r="C423" t="str">
            <v/>
          </cell>
          <cell r="F423" t="str">
            <v/>
          </cell>
          <cell r="G423" t="str">
            <v/>
          </cell>
        </row>
        <row r="424">
          <cell r="A424" t="str">
            <v/>
          </cell>
          <cell r="C424" t="str">
            <v/>
          </cell>
          <cell r="F424" t="str">
            <v/>
          </cell>
          <cell r="G424" t="str">
            <v/>
          </cell>
        </row>
        <row r="425">
          <cell r="A425" t="str">
            <v/>
          </cell>
          <cell r="C425" t="str">
            <v/>
          </cell>
          <cell r="F425" t="str">
            <v/>
          </cell>
          <cell r="G425" t="str">
            <v/>
          </cell>
        </row>
        <row r="426">
          <cell r="A426" t="str">
            <v/>
          </cell>
          <cell r="C426" t="str">
            <v/>
          </cell>
          <cell r="F426" t="str">
            <v/>
          </cell>
          <cell r="G426" t="str">
            <v/>
          </cell>
        </row>
        <row r="427">
          <cell r="A427" t="str">
            <v/>
          </cell>
          <cell r="C427" t="str">
            <v/>
          </cell>
          <cell r="F427" t="str">
            <v/>
          </cell>
          <cell r="G427" t="str">
            <v/>
          </cell>
        </row>
        <row r="428">
          <cell r="A428" t="str">
            <v/>
          </cell>
          <cell r="C428" t="str">
            <v/>
          </cell>
          <cell r="F428" t="str">
            <v/>
          </cell>
          <cell r="G428" t="str">
            <v/>
          </cell>
        </row>
        <row r="429">
          <cell r="F429" t="str">
            <v>SUBTOTAL</v>
          </cell>
          <cell r="G429" t="str">
            <v/>
          </cell>
        </row>
        <row r="431">
          <cell r="A431" t="str">
            <v>III. TRANSPORTES</v>
          </cell>
        </row>
        <row r="432">
          <cell r="A432" t="str">
            <v>CÓDIGO</v>
          </cell>
          <cell r="B432" t="str">
            <v>DESCRIPCIÓN</v>
          </cell>
          <cell r="C432" t="str">
            <v>TIPO</v>
          </cell>
          <cell r="D432" t="str">
            <v>VOLUMEN/PESO</v>
          </cell>
          <cell r="E432" t="str">
            <v>DISTANCIA</v>
          </cell>
          <cell r="F432" t="str">
            <v>TARIFA</v>
          </cell>
          <cell r="G432" t="str">
            <v>VR. UNITARIO</v>
          </cell>
        </row>
        <row r="433">
          <cell r="A433" t="str">
            <v/>
          </cell>
          <cell r="E433" t="str">
            <v/>
          </cell>
          <cell r="F433" t="str">
            <v/>
          </cell>
          <cell r="G433" t="str">
            <v/>
          </cell>
        </row>
        <row r="434">
          <cell r="A434" t="str">
            <v/>
          </cell>
          <cell r="E434" t="str">
            <v/>
          </cell>
          <cell r="F434" t="str">
            <v/>
          </cell>
          <cell r="G434" t="str">
            <v/>
          </cell>
        </row>
        <row r="435">
          <cell r="A435" t="str">
            <v/>
          </cell>
          <cell r="E435" t="str">
            <v/>
          </cell>
          <cell r="F435" t="str">
            <v/>
          </cell>
          <cell r="G435" t="str">
            <v/>
          </cell>
        </row>
        <row r="436">
          <cell r="F436" t="str">
            <v>SUBTOTAL</v>
          </cell>
          <cell r="G436" t="str">
            <v/>
          </cell>
        </row>
        <row r="438">
          <cell r="A438" t="str">
            <v>IV. MANO DE OBRA</v>
          </cell>
        </row>
        <row r="439">
          <cell r="A439" t="str">
            <v>CÓDIGO</v>
          </cell>
          <cell r="B439" t="str">
            <v>CARGOS PERSONAL</v>
          </cell>
          <cell r="D439" t="str">
            <v>CANTIDAD</v>
          </cell>
          <cell r="E439" t="str">
            <v>JORNAL TOTAL</v>
          </cell>
          <cell r="F439" t="str">
            <v>RENDIMIENTO</v>
          </cell>
          <cell r="G439" t="str">
            <v>VR. UNITARIO</v>
          </cell>
        </row>
        <row r="440">
          <cell r="A440" t="str">
            <v/>
          </cell>
          <cell r="E440" t="str">
            <v/>
          </cell>
          <cell r="G440" t="str">
            <v/>
          </cell>
        </row>
        <row r="441">
          <cell r="A441" t="str">
            <v/>
          </cell>
          <cell r="E441" t="str">
            <v/>
          </cell>
          <cell r="F441" t="str">
            <v/>
          </cell>
          <cell r="G441" t="str">
            <v/>
          </cell>
        </row>
        <row r="442">
          <cell r="A442" t="str">
            <v/>
          </cell>
          <cell r="E442" t="str">
            <v/>
          </cell>
          <cell r="F442" t="str">
            <v/>
          </cell>
          <cell r="G442" t="str">
            <v/>
          </cell>
        </row>
        <row r="443">
          <cell r="A443" t="str">
            <v/>
          </cell>
          <cell r="E443" t="str">
            <v/>
          </cell>
          <cell r="F443" t="str">
            <v/>
          </cell>
          <cell r="G443" t="str">
            <v/>
          </cell>
        </row>
        <row r="444">
          <cell r="F444" t="str">
            <v>SUBTOTAL</v>
          </cell>
          <cell r="G444" t="str">
            <v/>
          </cell>
        </row>
        <row r="446">
          <cell r="A446" t="str">
            <v>V. SERVICIOS</v>
          </cell>
        </row>
        <row r="447">
          <cell r="A447" t="str">
            <v>CÓDIGO</v>
          </cell>
          <cell r="B447" t="str">
            <v>DESCRIPCIÓN</v>
          </cell>
          <cell r="D447" t="str">
            <v>UNIDAD</v>
          </cell>
          <cell r="E447" t="str">
            <v>CANTIDAD</v>
          </cell>
          <cell r="F447" t="str">
            <v>PRECIO UNIT.</v>
          </cell>
          <cell r="G447" t="str">
            <v>VR. UNITARIO</v>
          </cell>
        </row>
        <row r="448">
          <cell r="A448" t="str">
            <v/>
          </cell>
          <cell r="D448" t="str">
            <v/>
          </cell>
          <cell r="F448" t="str">
            <v/>
          </cell>
          <cell r="G448" t="str">
            <v/>
          </cell>
        </row>
        <row r="449">
          <cell r="A449" t="str">
            <v/>
          </cell>
          <cell r="D449" t="str">
            <v/>
          </cell>
          <cell r="F449" t="str">
            <v/>
          </cell>
          <cell r="G449" t="str">
            <v/>
          </cell>
        </row>
        <row r="450">
          <cell r="A450" t="str">
            <v/>
          </cell>
          <cell r="D450" t="str">
            <v/>
          </cell>
          <cell r="F450" t="str">
            <v/>
          </cell>
          <cell r="G450" t="str">
            <v/>
          </cell>
        </row>
        <row r="451">
          <cell r="F451" t="str">
            <v>SUBTOTAL</v>
          </cell>
          <cell r="G451" t="str">
            <v/>
          </cell>
        </row>
        <row r="453">
          <cell r="A453" t="str">
            <v>TOTAL COSTO DIRECTO</v>
          </cell>
          <cell r="G453" t="str">
            <v/>
          </cell>
        </row>
        <row r="455">
          <cell r="A455" t="str">
            <v>2. COSTOS INDIRECTOS</v>
          </cell>
        </row>
        <row r="457">
          <cell r="A457" t="str">
            <v>DESCRIPCIÓN</v>
          </cell>
          <cell r="F457" t="str">
            <v>PORCENTAJE</v>
          </cell>
          <cell r="G457" t="str">
            <v>VALOR TOTAL</v>
          </cell>
        </row>
        <row r="458">
          <cell r="A458" t="str">
            <v>ADMINISTRACION</v>
          </cell>
          <cell r="F458">
            <v>0.2432</v>
          </cell>
          <cell r="G458" t="str">
            <v/>
          </cell>
        </row>
        <row r="459">
          <cell r="A459" t="str">
            <v>IMPREVISTOS</v>
          </cell>
          <cell r="F459" t="str">
            <v/>
          </cell>
          <cell r="G459" t="str">
            <v/>
          </cell>
        </row>
        <row r="460">
          <cell r="A460" t="str">
            <v>UTILIDADES</v>
          </cell>
          <cell r="F460">
            <v>0.05</v>
          </cell>
          <cell r="G460" t="str">
            <v/>
          </cell>
        </row>
        <row r="461">
          <cell r="A461" t="str">
            <v>TOTAL COSTO INDIRECTO</v>
          </cell>
          <cell r="F461">
            <v>0.29320000000000002</v>
          </cell>
          <cell r="G461" t="str">
            <v/>
          </cell>
        </row>
        <row r="463">
          <cell r="A463" t="str">
            <v>PRECIO UNITARIO TOTAL APROXIMADO AL PESO</v>
          </cell>
          <cell r="G463" t="str">
            <v/>
          </cell>
        </row>
        <row r="465">
          <cell r="B465" t="str">
            <v>RESPONSABLE: SANTIAGO RODRÍGUEZ RIVAS</v>
          </cell>
        </row>
        <row r="466">
          <cell r="B466" t="str">
            <v>INGENIERO CIVIL PRESUPUESTADOR</v>
          </cell>
        </row>
        <row r="467">
          <cell r="B467" t="str">
            <v xml:space="preserve">COSTOS Y PRESUPUESTOS </v>
          </cell>
        </row>
        <row r="468">
          <cell r="B468" t="str">
            <v>M.P. 161037-0500005 TLM</v>
          </cell>
          <cell r="D468" t="str">
            <v>FIRMA RESPONSABLE</v>
          </cell>
        </row>
        <row r="469">
          <cell r="A469" t="str">
            <v>DEPARTAMENTO DE ANTIOQUIA</v>
          </cell>
          <cell r="F469" t="str">
            <v/>
          </cell>
        </row>
        <row r="470">
          <cell r="A470" t="str">
            <v>MUNICIPIO DE BRICEÑO</v>
          </cell>
        </row>
        <row r="471">
          <cell r="A471" t="str">
            <v>PROYECTO: PLANTA DE BENEFICIO ANIMAL DEL MUNICIPIO DE BRICEÑO - ANTIOQUIA</v>
          </cell>
        </row>
        <row r="473">
          <cell r="A473" t="str">
            <v>ANÁLISIS DE PRECIOS UNITARIOS</v>
          </cell>
        </row>
        <row r="475">
          <cell r="A475" t="str">
            <v>ITEM DE PAGO</v>
          </cell>
          <cell r="B475" t="str">
            <v>DESCRIPCIÓN</v>
          </cell>
          <cell r="E475" t="str">
            <v>UNIDAD</v>
          </cell>
          <cell r="F475" t="str">
            <v>CANTIDAD</v>
          </cell>
          <cell r="G475" t="str">
            <v>COSTO DIRECTO</v>
          </cell>
        </row>
        <row r="476">
          <cell r="B476" t="str">
            <v/>
          </cell>
          <cell r="E476" t="str">
            <v/>
          </cell>
          <cell r="F476" t="str">
            <v/>
          </cell>
          <cell r="G476">
            <v>15505</v>
          </cell>
        </row>
        <row r="478">
          <cell r="A478" t="str">
            <v>1. COSTOS DIRECTOS</v>
          </cell>
        </row>
        <row r="480">
          <cell r="A480" t="str">
            <v>I. EQUIPO</v>
          </cell>
        </row>
        <row r="481">
          <cell r="A481" t="str">
            <v>CÓDIGO</v>
          </cell>
          <cell r="B481" t="str">
            <v>DESCRIPCIÓN</v>
          </cell>
          <cell r="D481" t="str">
            <v>UNIDAD</v>
          </cell>
          <cell r="E481" t="str">
            <v>TARIFA</v>
          </cell>
          <cell r="F481" t="str">
            <v>RENDIMIENTO</v>
          </cell>
          <cell r="G481" t="str">
            <v>VR. UNITARIO</v>
          </cell>
        </row>
        <row r="482">
          <cell r="A482" t="str">
            <v>HEQ024</v>
          </cell>
          <cell r="B482" t="str">
            <v>MARTILLO DEMOLEDOR COMPRESOR #21 60 LB.</v>
          </cell>
          <cell r="D482" t="str">
            <v>HORA</v>
          </cell>
          <cell r="E482">
            <v>35000</v>
          </cell>
          <cell r="F482">
            <v>10</v>
          </cell>
          <cell r="G482">
            <v>3500</v>
          </cell>
        </row>
        <row r="483">
          <cell r="A483" t="str">
            <v/>
          </cell>
          <cell r="D483" t="str">
            <v/>
          </cell>
          <cell r="E483" t="str">
            <v/>
          </cell>
          <cell r="G483" t="str">
            <v/>
          </cell>
        </row>
        <row r="484">
          <cell r="A484" t="str">
            <v/>
          </cell>
          <cell r="D484" t="str">
            <v/>
          </cell>
          <cell r="E484" t="str">
            <v/>
          </cell>
          <cell r="G484" t="str">
            <v/>
          </cell>
        </row>
        <row r="485">
          <cell r="A485" t="str">
            <v/>
          </cell>
          <cell r="D485" t="str">
            <v/>
          </cell>
          <cell r="E485" t="str">
            <v/>
          </cell>
          <cell r="G485" t="str">
            <v/>
          </cell>
        </row>
        <row r="486">
          <cell r="A486" t="str">
            <v/>
          </cell>
          <cell r="D486" t="str">
            <v/>
          </cell>
          <cell r="E486" t="str">
            <v/>
          </cell>
          <cell r="G486" t="str">
            <v/>
          </cell>
        </row>
        <row r="487">
          <cell r="A487" t="str">
            <v/>
          </cell>
          <cell r="D487" t="str">
            <v/>
          </cell>
          <cell r="E487" t="str">
            <v/>
          </cell>
          <cell r="G487" t="str">
            <v/>
          </cell>
        </row>
        <row r="488">
          <cell r="A488" t="str">
            <v>HEQ001</v>
          </cell>
          <cell r="B488" t="str">
            <v>HERRAMIENTA MENOR (5% DE LA MANO DE OBRA)</v>
          </cell>
          <cell r="D488" t="str">
            <v>%</v>
          </cell>
          <cell r="E488">
            <v>0.05</v>
          </cell>
          <cell r="F488">
            <v>11433.3</v>
          </cell>
          <cell r="G488">
            <v>571.66499999999996</v>
          </cell>
        </row>
        <row r="489">
          <cell r="F489" t="str">
            <v>SUBTOTAL</v>
          </cell>
          <cell r="G489">
            <v>4071.665</v>
          </cell>
        </row>
        <row r="491">
          <cell r="A491" t="str">
            <v>II. MATERIALES</v>
          </cell>
        </row>
        <row r="492">
          <cell r="A492" t="str">
            <v>CÓDIGO</v>
          </cell>
          <cell r="B492" t="str">
            <v>DESCRIPCIÓN</v>
          </cell>
          <cell r="C492" t="str">
            <v>UNIDAD</v>
          </cell>
          <cell r="D492" t="str">
            <v>CANTIDAD</v>
          </cell>
          <cell r="E492" t="str">
            <v>DESP.</v>
          </cell>
          <cell r="F492" t="str">
            <v>PRECIO UNIT.</v>
          </cell>
          <cell r="G492" t="str">
            <v>VR. UNITARIO</v>
          </cell>
        </row>
        <row r="493">
          <cell r="A493" t="str">
            <v/>
          </cell>
          <cell r="C493" t="str">
            <v/>
          </cell>
          <cell r="F493" t="str">
            <v/>
          </cell>
          <cell r="G493" t="str">
            <v/>
          </cell>
        </row>
        <row r="494">
          <cell r="A494" t="str">
            <v/>
          </cell>
          <cell r="C494" t="str">
            <v/>
          </cell>
          <cell r="F494" t="str">
            <v/>
          </cell>
          <cell r="G494" t="str">
            <v/>
          </cell>
        </row>
        <row r="495">
          <cell r="A495" t="str">
            <v/>
          </cell>
          <cell r="C495" t="str">
            <v/>
          </cell>
          <cell r="F495" t="str">
            <v/>
          </cell>
          <cell r="G495" t="str">
            <v/>
          </cell>
        </row>
        <row r="496">
          <cell r="A496" t="str">
            <v/>
          </cell>
          <cell r="C496" t="str">
            <v/>
          </cell>
          <cell r="F496" t="str">
            <v/>
          </cell>
          <cell r="G496" t="str">
            <v/>
          </cell>
        </row>
        <row r="497">
          <cell r="A497" t="str">
            <v/>
          </cell>
          <cell r="C497" t="str">
            <v/>
          </cell>
          <cell r="F497" t="str">
            <v/>
          </cell>
          <cell r="G497" t="str">
            <v/>
          </cell>
        </row>
        <row r="498">
          <cell r="A498" t="str">
            <v/>
          </cell>
          <cell r="C498" t="str">
            <v/>
          </cell>
          <cell r="F498" t="str">
            <v/>
          </cell>
          <cell r="G498" t="str">
            <v/>
          </cell>
        </row>
        <row r="499">
          <cell r="A499" t="str">
            <v/>
          </cell>
          <cell r="C499" t="str">
            <v/>
          </cell>
          <cell r="F499" t="str">
            <v/>
          </cell>
          <cell r="G499" t="str">
            <v/>
          </cell>
        </row>
        <row r="500">
          <cell r="A500" t="str">
            <v/>
          </cell>
          <cell r="C500" t="str">
            <v/>
          </cell>
          <cell r="F500" t="str">
            <v/>
          </cell>
          <cell r="G500" t="str">
            <v/>
          </cell>
        </row>
        <row r="501">
          <cell r="A501" t="str">
            <v/>
          </cell>
          <cell r="C501" t="str">
            <v/>
          </cell>
          <cell r="F501" t="str">
            <v/>
          </cell>
          <cell r="G501" t="str">
            <v/>
          </cell>
        </row>
        <row r="502">
          <cell r="A502" t="str">
            <v/>
          </cell>
          <cell r="C502" t="str">
            <v/>
          </cell>
          <cell r="F502" t="str">
            <v/>
          </cell>
          <cell r="G502" t="str">
            <v/>
          </cell>
        </row>
        <row r="503">
          <cell r="A503" t="str">
            <v/>
          </cell>
          <cell r="C503" t="str">
            <v/>
          </cell>
          <cell r="F503" t="str">
            <v/>
          </cell>
          <cell r="G503" t="str">
            <v/>
          </cell>
        </row>
        <row r="504">
          <cell r="A504" t="str">
            <v/>
          </cell>
          <cell r="C504" t="str">
            <v/>
          </cell>
          <cell r="F504" t="str">
            <v/>
          </cell>
          <cell r="G504" t="str">
            <v/>
          </cell>
        </row>
        <row r="505">
          <cell r="A505" t="str">
            <v/>
          </cell>
          <cell r="C505" t="str">
            <v/>
          </cell>
          <cell r="F505" t="str">
            <v/>
          </cell>
          <cell r="G505" t="str">
            <v/>
          </cell>
        </row>
        <row r="506">
          <cell r="A506" t="str">
            <v/>
          </cell>
          <cell r="C506" t="str">
            <v/>
          </cell>
          <cell r="F506" t="str">
            <v/>
          </cell>
          <cell r="G506" t="str">
            <v/>
          </cell>
        </row>
        <row r="507">
          <cell r="F507" t="str">
            <v>SUBTOTAL</v>
          </cell>
          <cell r="G507" t="str">
            <v/>
          </cell>
        </row>
        <row r="509">
          <cell r="A509" t="str">
            <v>III. TRANSPORTES</v>
          </cell>
        </row>
        <row r="510">
          <cell r="A510" t="str">
            <v>CÓDIGO</v>
          </cell>
          <cell r="B510" t="str">
            <v>DESCRIPCIÓN</v>
          </cell>
          <cell r="C510" t="str">
            <v>TIPO</v>
          </cell>
          <cell r="D510" t="str">
            <v>VOLUMEN/PESO</v>
          </cell>
          <cell r="E510" t="str">
            <v>DISTANCIA</v>
          </cell>
          <cell r="F510" t="str">
            <v>TARIFA</v>
          </cell>
          <cell r="G510" t="str">
            <v>VR. UNITARIO</v>
          </cell>
        </row>
        <row r="511">
          <cell r="A511" t="str">
            <v/>
          </cell>
          <cell r="E511" t="str">
            <v/>
          </cell>
          <cell r="F511" t="str">
            <v/>
          </cell>
          <cell r="G511" t="str">
            <v/>
          </cell>
        </row>
        <row r="512">
          <cell r="A512" t="str">
            <v/>
          </cell>
          <cell r="E512" t="str">
            <v/>
          </cell>
          <cell r="F512" t="str">
            <v/>
          </cell>
          <cell r="G512" t="str">
            <v/>
          </cell>
        </row>
        <row r="513">
          <cell r="A513" t="str">
            <v/>
          </cell>
          <cell r="E513" t="str">
            <v/>
          </cell>
          <cell r="F513" t="str">
            <v/>
          </cell>
          <cell r="G513" t="str">
            <v/>
          </cell>
        </row>
        <row r="514">
          <cell r="F514" t="str">
            <v>SUBTOTAL</v>
          </cell>
          <cell r="G514" t="str">
            <v/>
          </cell>
        </row>
        <row r="516">
          <cell r="A516" t="str">
            <v>IV. MANO DE OBRA</v>
          </cell>
        </row>
        <row r="517">
          <cell r="A517" t="str">
            <v>CÓDIGO</v>
          </cell>
          <cell r="B517" t="str">
            <v>CARGOS PERSONAL</v>
          </cell>
          <cell r="D517" t="str">
            <v>CANTIDAD</v>
          </cell>
          <cell r="E517" t="str">
            <v>JORNAL TOTAL</v>
          </cell>
          <cell r="F517" t="str">
            <v>RENDIMIENTO</v>
          </cell>
          <cell r="G517" t="str">
            <v>VR. UNITARIO</v>
          </cell>
        </row>
        <row r="518">
          <cell r="A518" t="str">
            <v>MO031</v>
          </cell>
          <cell r="B518" t="str">
            <v>AYUDANTE ENTENDIDO</v>
          </cell>
          <cell r="D518">
            <v>1</v>
          </cell>
          <cell r="E518">
            <v>114333</v>
          </cell>
          <cell r="F518">
            <v>10</v>
          </cell>
          <cell r="G518">
            <v>11433.3</v>
          </cell>
        </row>
        <row r="519">
          <cell r="A519" t="str">
            <v/>
          </cell>
          <cell r="E519" t="str">
            <v/>
          </cell>
          <cell r="F519" t="str">
            <v/>
          </cell>
          <cell r="G519" t="str">
            <v/>
          </cell>
        </row>
        <row r="520">
          <cell r="A520" t="str">
            <v/>
          </cell>
          <cell r="E520" t="str">
            <v/>
          </cell>
          <cell r="F520" t="str">
            <v/>
          </cell>
          <cell r="G520" t="str">
            <v/>
          </cell>
        </row>
        <row r="521">
          <cell r="A521" t="str">
            <v/>
          </cell>
          <cell r="E521" t="str">
            <v/>
          </cell>
          <cell r="F521" t="str">
            <v/>
          </cell>
          <cell r="G521" t="str">
            <v/>
          </cell>
        </row>
        <row r="522">
          <cell r="F522" t="str">
            <v>SUBTOTAL</v>
          </cell>
          <cell r="G522">
            <v>11433.3</v>
          </cell>
        </row>
        <row r="524">
          <cell r="A524" t="str">
            <v>V. SERVICIOS</v>
          </cell>
        </row>
        <row r="525">
          <cell r="A525" t="str">
            <v>CÓDIGO</v>
          </cell>
          <cell r="B525" t="str">
            <v>DESCRIPCIÓN</v>
          </cell>
          <cell r="D525" t="str">
            <v>UNIDAD</v>
          </cell>
          <cell r="E525" t="str">
            <v>CANTIDAD</v>
          </cell>
          <cell r="F525" t="str">
            <v>PRECIO UNIT.</v>
          </cell>
          <cell r="G525" t="str">
            <v>VR. UNITARIO</v>
          </cell>
        </row>
        <row r="526">
          <cell r="A526" t="str">
            <v/>
          </cell>
          <cell r="D526" t="str">
            <v/>
          </cell>
          <cell r="F526" t="str">
            <v/>
          </cell>
          <cell r="G526" t="str">
            <v/>
          </cell>
        </row>
        <row r="527">
          <cell r="A527" t="str">
            <v/>
          </cell>
          <cell r="D527" t="str">
            <v/>
          </cell>
          <cell r="F527" t="str">
            <v/>
          </cell>
          <cell r="G527" t="str">
            <v/>
          </cell>
        </row>
        <row r="528">
          <cell r="A528" t="str">
            <v/>
          </cell>
          <cell r="D528" t="str">
            <v/>
          </cell>
          <cell r="F528" t="str">
            <v/>
          </cell>
          <cell r="G528" t="str">
            <v/>
          </cell>
        </row>
        <row r="529">
          <cell r="F529" t="str">
            <v>SUBTOTAL</v>
          </cell>
          <cell r="G529" t="str">
            <v/>
          </cell>
        </row>
        <row r="531">
          <cell r="A531" t="str">
            <v>TOTAL COSTO DIRECTO</v>
          </cell>
          <cell r="G531">
            <v>15505</v>
          </cell>
        </row>
        <row r="533">
          <cell r="A533" t="str">
            <v>2. COSTOS INDIRECTOS</v>
          </cell>
        </row>
        <row r="535">
          <cell r="A535" t="str">
            <v>DESCRIPCIÓN</v>
          </cell>
          <cell r="F535" t="str">
            <v>PORCENTAJE</v>
          </cell>
          <cell r="G535" t="str">
            <v>VALOR TOTAL</v>
          </cell>
        </row>
        <row r="536">
          <cell r="A536" t="str">
            <v>ADMINISTRACION</v>
          </cell>
          <cell r="F536">
            <v>0.2432</v>
          </cell>
          <cell r="G536">
            <v>3770.8159999999998</v>
          </cell>
        </row>
        <row r="537">
          <cell r="A537" t="str">
            <v>IMPREVISTOS</v>
          </cell>
          <cell r="F537" t="str">
            <v/>
          </cell>
          <cell r="G537" t="str">
            <v/>
          </cell>
        </row>
        <row r="538">
          <cell r="A538" t="str">
            <v>UTILIDADES</v>
          </cell>
          <cell r="F538">
            <v>0.05</v>
          </cell>
          <cell r="G538">
            <v>775.25</v>
          </cell>
        </row>
        <row r="539">
          <cell r="A539" t="str">
            <v>TOTAL COSTO INDIRECTO</v>
          </cell>
          <cell r="F539">
            <v>0.29320000000000002</v>
          </cell>
          <cell r="G539">
            <v>4546</v>
          </cell>
        </row>
        <row r="541">
          <cell r="A541" t="str">
            <v>PRECIO UNITARIO TOTAL APROXIMADO AL PESO</v>
          </cell>
          <cell r="G541">
            <v>6</v>
          </cell>
        </row>
        <row r="543">
          <cell r="B543" t="str">
            <v>RESPONSABLE: SANTIAGO RODRÍGUEZ RIVAS</v>
          </cell>
        </row>
        <row r="544">
          <cell r="B544" t="str">
            <v>INGENIERO CIVIL PRESUPUESTADOR</v>
          </cell>
        </row>
        <row r="545">
          <cell r="B545" t="str">
            <v xml:space="preserve">COSTOS Y PRESUPUESTOS </v>
          </cell>
        </row>
        <row r="546">
          <cell r="B546" t="str">
            <v>M.P. 161037-0500005 TLM</v>
          </cell>
          <cell r="D546" t="str">
            <v>FIRMA RESPONSABLE</v>
          </cell>
        </row>
        <row r="547">
          <cell r="A547" t="str">
            <v>DEPARTAMENTO DE ANTIOQUIA</v>
          </cell>
          <cell r="F547" t="str">
            <v/>
          </cell>
        </row>
        <row r="548">
          <cell r="A548" t="str">
            <v>MUNICIPIO DE BRICEÑO</v>
          </cell>
        </row>
        <row r="549">
          <cell r="A549" t="str">
            <v>PROYECTO: PLANTA DE BENEFICIO ANIMAL DEL MUNICIPIO DE BRICEÑO - ANTIOQUIA</v>
          </cell>
        </row>
        <row r="551">
          <cell r="A551" t="str">
            <v>ANÁLISIS DE PRECIOS UNITARIOS</v>
          </cell>
        </row>
        <row r="553">
          <cell r="A553" t="str">
            <v>ITEM DE PAGO</v>
          </cell>
          <cell r="B553" t="str">
            <v>DESCRIPCIÓN</v>
          </cell>
          <cell r="E553" t="str">
            <v>UNIDAD</v>
          </cell>
          <cell r="F553" t="str">
            <v>CANTIDAD</v>
          </cell>
          <cell r="G553" t="str">
            <v>COSTO DIRECTO</v>
          </cell>
        </row>
        <row r="554">
          <cell r="A554" t="str">
            <v>E</v>
          </cell>
          <cell r="B554" t="str">
            <v>Demolición de muros en mampostería de cualquier espesor.  Incluye retiro de revoques, enchapes (baldosa o cualquier otro acabado que se encuentre sobre el muro). Incluye cargue, transporte y botada de escombros con su respectivo derecho de botadero, cortes máquina de disco. Además recuperación de los materiales aprovechables o su transporte hasta el sitio que indique la interventoría.</v>
          </cell>
          <cell r="E554" t="str">
            <v>M2</v>
          </cell>
          <cell r="F554">
            <v>54.63</v>
          </cell>
          <cell r="G554">
            <v>65214</v>
          </cell>
        </row>
        <row r="556">
          <cell r="A556" t="str">
            <v>1. COSTOS DIRECTOS</v>
          </cell>
        </row>
        <row r="558">
          <cell r="A558" t="str">
            <v>I. EQUIPO</v>
          </cell>
        </row>
        <row r="559">
          <cell r="A559" t="str">
            <v>CÓDIGO</v>
          </cell>
          <cell r="B559" t="str">
            <v>DESCRIPCIÓN</v>
          </cell>
          <cell r="D559" t="str">
            <v>UNIDAD</v>
          </cell>
          <cell r="E559" t="str">
            <v>TARIFA</v>
          </cell>
          <cell r="F559" t="str">
            <v>RENDIMIENTO</v>
          </cell>
          <cell r="G559" t="str">
            <v>VR. UNITARIO</v>
          </cell>
        </row>
        <row r="560">
          <cell r="A560" t="str">
            <v>HEQ006</v>
          </cell>
          <cell r="B560" t="str">
            <v>Compresor neumático, Incluye un martillo, operador y combustible [hr]</v>
          </cell>
          <cell r="D560" t="str">
            <v>HORA</v>
          </cell>
          <cell r="E560">
            <v>102784.8</v>
          </cell>
          <cell r="F560">
            <v>20.457999999999998</v>
          </cell>
          <cell r="G560">
            <v>5024.1861374523423</v>
          </cell>
        </row>
        <row r="561">
          <cell r="A561" t="str">
            <v>HEQ012</v>
          </cell>
          <cell r="B561" t="str">
            <v>Retroexcavadora sobre llantas</v>
          </cell>
          <cell r="D561" t="str">
            <v>HORA</v>
          </cell>
          <cell r="E561">
            <v>218000</v>
          </cell>
          <cell r="F561">
            <v>22.026</v>
          </cell>
          <cell r="G561">
            <v>9897.3939889221838</v>
          </cell>
        </row>
        <row r="562">
          <cell r="A562" t="str">
            <v/>
          </cell>
          <cell r="D562" t="str">
            <v/>
          </cell>
          <cell r="E562" t="str">
            <v/>
          </cell>
          <cell r="G562" t="str">
            <v/>
          </cell>
        </row>
        <row r="563">
          <cell r="A563" t="str">
            <v/>
          </cell>
          <cell r="D563" t="str">
            <v/>
          </cell>
          <cell r="E563" t="str">
            <v/>
          </cell>
          <cell r="G563" t="str">
            <v/>
          </cell>
        </row>
        <row r="564">
          <cell r="A564" t="str">
            <v/>
          </cell>
          <cell r="D564" t="str">
            <v/>
          </cell>
          <cell r="E564" t="str">
            <v/>
          </cell>
          <cell r="G564" t="str">
            <v/>
          </cell>
        </row>
        <row r="565">
          <cell r="A565" t="str">
            <v/>
          </cell>
          <cell r="D565" t="str">
            <v/>
          </cell>
          <cell r="E565" t="str">
            <v/>
          </cell>
          <cell r="G565" t="str">
            <v/>
          </cell>
        </row>
        <row r="566">
          <cell r="A566" t="str">
            <v>HEQ001</v>
          </cell>
          <cell r="B566" t="str">
            <v>HERRAMIENTA MENOR (5% DE LA MANO DE OBRA)</v>
          </cell>
          <cell r="D566" t="str">
            <v>%</v>
          </cell>
          <cell r="E566">
            <v>0.05</v>
          </cell>
          <cell r="F566">
            <v>24179.4375</v>
          </cell>
          <cell r="G566">
            <v>1208.971875</v>
          </cell>
        </row>
        <row r="567">
          <cell r="F567" t="str">
            <v>SUBTOTAL</v>
          </cell>
          <cell r="G567">
            <v>16130.552001374526</v>
          </cell>
        </row>
        <row r="569">
          <cell r="A569" t="str">
            <v>II. MATERIALES</v>
          </cell>
        </row>
        <row r="570">
          <cell r="A570" t="str">
            <v>CÓDIGO</v>
          </cell>
          <cell r="B570" t="str">
            <v>DESCRIPCIÓN</v>
          </cell>
          <cell r="C570" t="str">
            <v>UNIDAD</v>
          </cell>
          <cell r="D570" t="str">
            <v>CANTIDAD</v>
          </cell>
          <cell r="E570" t="str">
            <v>DESP.</v>
          </cell>
          <cell r="F570" t="str">
            <v>PRECIO UNIT.</v>
          </cell>
          <cell r="G570" t="str">
            <v>VR. UNITARIO</v>
          </cell>
        </row>
        <row r="571">
          <cell r="A571" t="str">
            <v/>
          </cell>
          <cell r="C571" t="str">
            <v/>
          </cell>
          <cell r="F571" t="str">
            <v/>
          </cell>
          <cell r="G571" t="str">
            <v/>
          </cell>
        </row>
        <row r="572">
          <cell r="A572" t="str">
            <v/>
          </cell>
          <cell r="C572" t="str">
            <v/>
          </cell>
          <cell r="F572" t="str">
            <v/>
          </cell>
          <cell r="G572" t="str">
            <v/>
          </cell>
        </row>
        <row r="573">
          <cell r="A573" t="str">
            <v/>
          </cell>
          <cell r="C573" t="str">
            <v/>
          </cell>
          <cell r="F573" t="str">
            <v/>
          </cell>
          <cell r="G573" t="str">
            <v/>
          </cell>
        </row>
        <row r="574">
          <cell r="A574" t="str">
            <v/>
          </cell>
          <cell r="C574" t="str">
            <v/>
          </cell>
          <cell r="F574" t="str">
            <v/>
          </cell>
          <cell r="G574" t="str">
            <v/>
          </cell>
        </row>
        <row r="575">
          <cell r="A575" t="str">
            <v/>
          </cell>
          <cell r="C575" t="str">
            <v/>
          </cell>
          <cell r="F575" t="str">
            <v/>
          </cell>
          <cell r="G575" t="str">
            <v/>
          </cell>
        </row>
        <row r="576">
          <cell r="A576" t="str">
            <v/>
          </cell>
          <cell r="C576" t="str">
            <v/>
          </cell>
          <cell r="F576" t="str">
            <v/>
          </cell>
          <cell r="G576" t="str">
            <v/>
          </cell>
        </row>
        <row r="577">
          <cell r="A577" t="str">
            <v/>
          </cell>
          <cell r="C577" t="str">
            <v/>
          </cell>
          <cell r="F577" t="str">
            <v/>
          </cell>
          <cell r="G577" t="str">
            <v/>
          </cell>
        </row>
        <row r="578">
          <cell r="A578" t="str">
            <v/>
          </cell>
          <cell r="C578" t="str">
            <v/>
          </cell>
          <cell r="F578" t="str">
            <v/>
          </cell>
          <cell r="G578" t="str">
            <v/>
          </cell>
        </row>
        <row r="579">
          <cell r="A579" t="str">
            <v/>
          </cell>
          <cell r="C579" t="str">
            <v/>
          </cell>
          <cell r="F579" t="str">
            <v/>
          </cell>
          <cell r="G579" t="str">
            <v/>
          </cell>
        </row>
        <row r="580">
          <cell r="A580" t="str">
            <v/>
          </cell>
          <cell r="C580" t="str">
            <v/>
          </cell>
          <cell r="F580" t="str">
            <v/>
          </cell>
          <cell r="G580" t="str">
            <v/>
          </cell>
        </row>
        <row r="581">
          <cell r="A581" t="str">
            <v/>
          </cell>
          <cell r="C581" t="str">
            <v/>
          </cell>
          <cell r="F581" t="str">
            <v/>
          </cell>
          <cell r="G581" t="str">
            <v/>
          </cell>
        </row>
        <row r="582">
          <cell r="A582" t="str">
            <v/>
          </cell>
          <cell r="C582" t="str">
            <v/>
          </cell>
          <cell r="F582" t="str">
            <v/>
          </cell>
          <cell r="G582" t="str">
            <v/>
          </cell>
        </row>
        <row r="583">
          <cell r="A583" t="str">
            <v/>
          </cell>
          <cell r="C583" t="str">
            <v/>
          </cell>
          <cell r="F583" t="str">
            <v/>
          </cell>
          <cell r="G583" t="str">
            <v/>
          </cell>
        </row>
        <row r="584">
          <cell r="A584" t="str">
            <v/>
          </cell>
          <cell r="C584" t="str">
            <v/>
          </cell>
          <cell r="F584" t="str">
            <v/>
          </cell>
          <cell r="G584" t="str">
            <v/>
          </cell>
        </row>
        <row r="585">
          <cell r="F585" t="str">
            <v>SUBTOTAL</v>
          </cell>
          <cell r="G585" t="str">
            <v/>
          </cell>
        </row>
        <row r="587">
          <cell r="A587" t="str">
            <v>III. TRANSPORTES</v>
          </cell>
        </row>
        <row r="588">
          <cell r="A588" t="str">
            <v>CÓDIGO</v>
          </cell>
          <cell r="B588" t="str">
            <v>DESCRIPCIÓN</v>
          </cell>
          <cell r="C588" t="str">
            <v>TIPO</v>
          </cell>
          <cell r="D588" t="str">
            <v>VOLUMEN/PESO</v>
          </cell>
          <cell r="E588" t="str">
            <v>DISTANCIA</v>
          </cell>
          <cell r="F588" t="str">
            <v>TARIFA</v>
          </cell>
          <cell r="G588" t="str">
            <v>VR. UNITARIO</v>
          </cell>
        </row>
        <row r="589">
          <cell r="A589" t="str">
            <v>TR004</v>
          </cell>
          <cell r="B589" t="str">
            <v>TRANSPORTE DE ESCOMBROS</v>
          </cell>
          <cell r="C589" t="str">
            <v>ESCOMBROS</v>
          </cell>
          <cell r="D589">
            <v>2.4</v>
          </cell>
          <cell r="E589">
            <v>4</v>
          </cell>
          <cell r="F589">
            <v>1900</v>
          </cell>
          <cell r="G589">
            <v>18240</v>
          </cell>
        </row>
        <row r="590">
          <cell r="A590" t="str">
            <v>TR008</v>
          </cell>
          <cell r="B590" t="str">
            <v>Disposición final del material, derecho de botadero</v>
          </cell>
          <cell r="C590" t="str">
            <v>ESCOMBROS</v>
          </cell>
          <cell r="D590">
            <v>1.3</v>
          </cell>
          <cell r="E590">
            <v>1</v>
          </cell>
          <cell r="F590">
            <v>5126</v>
          </cell>
          <cell r="G590">
            <v>6663.8</v>
          </cell>
        </row>
        <row r="591">
          <cell r="A591" t="str">
            <v/>
          </cell>
          <cell r="E591" t="str">
            <v/>
          </cell>
          <cell r="F591" t="str">
            <v/>
          </cell>
          <cell r="G591" t="str">
            <v/>
          </cell>
        </row>
        <row r="592">
          <cell r="F592" t="str">
            <v>SUBTOTAL</v>
          </cell>
          <cell r="G592">
            <v>24903.8</v>
          </cell>
        </row>
        <row r="594">
          <cell r="A594" t="str">
            <v>IV. MANO DE OBRA</v>
          </cell>
        </row>
        <row r="595">
          <cell r="A595" t="str">
            <v>CÓDIGO</v>
          </cell>
          <cell r="B595" t="str">
            <v>CARGOS PERSONAL</v>
          </cell>
          <cell r="D595" t="str">
            <v>CANTIDAD</v>
          </cell>
          <cell r="E595" t="str">
            <v>JORNAL TOTAL</v>
          </cell>
          <cell r="F595" t="str">
            <v>RENDIMIENTO</v>
          </cell>
          <cell r="G595" t="str">
            <v>VR. UNITARIO</v>
          </cell>
        </row>
        <row r="596">
          <cell r="A596" t="str">
            <v>MO029</v>
          </cell>
          <cell r="B596" t="str">
            <v>OFICIAL DE OBRA CIVIL</v>
          </cell>
          <cell r="D596">
            <v>1</v>
          </cell>
          <cell r="E596">
            <v>192075</v>
          </cell>
          <cell r="F596">
            <v>16</v>
          </cell>
          <cell r="G596">
            <v>12004.6875</v>
          </cell>
        </row>
        <row r="597">
          <cell r="A597" t="str">
            <v>MO032</v>
          </cell>
          <cell r="B597" t="str">
            <v>AYUDANTE RASO</v>
          </cell>
          <cell r="D597">
            <v>2</v>
          </cell>
          <cell r="E597">
            <v>97398</v>
          </cell>
          <cell r="F597">
            <v>16</v>
          </cell>
          <cell r="G597">
            <v>12174.75</v>
          </cell>
        </row>
        <row r="598">
          <cell r="A598" t="str">
            <v/>
          </cell>
          <cell r="E598" t="str">
            <v/>
          </cell>
          <cell r="F598" t="str">
            <v/>
          </cell>
          <cell r="G598" t="str">
            <v/>
          </cell>
        </row>
        <row r="599">
          <cell r="A599" t="str">
            <v/>
          </cell>
          <cell r="E599" t="str">
            <v/>
          </cell>
          <cell r="F599" t="str">
            <v/>
          </cell>
          <cell r="G599" t="str">
            <v/>
          </cell>
        </row>
        <row r="600">
          <cell r="F600" t="str">
            <v>SUBTOTAL</v>
          </cell>
          <cell r="G600">
            <v>24179.4375</v>
          </cell>
        </row>
        <row r="602">
          <cell r="A602" t="str">
            <v>V. SERVICIOS</v>
          </cell>
        </row>
        <row r="603">
          <cell r="A603" t="str">
            <v>CÓDIGO</v>
          </cell>
          <cell r="B603" t="str">
            <v>DESCRIPCIÓN</v>
          </cell>
          <cell r="D603" t="str">
            <v>UNIDAD</v>
          </cell>
          <cell r="E603" t="str">
            <v>CANTIDAD</v>
          </cell>
          <cell r="F603" t="str">
            <v>PRECIO UNIT.</v>
          </cell>
          <cell r="G603" t="str">
            <v>VR. UNITARIO</v>
          </cell>
        </row>
        <row r="604">
          <cell r="A604" t="str">
            <v/>
          </cell>
          <cell r="D604" t="str">
            <v/>
          </cell>
          <cell r="F604" t="str">
            <v/>
          </cell>
          <cell r="G604" t="str">
            <v/>
          </cell>
        </row>
        <row r="605">
          <cell r="A605" t="str">
            <v/>
          </cell>
          <cell r="D605" t="str">
            <v/>
          </cell>
          <cell r="F605" t="str">
            <v/>
          </cell>
          <cell r="G605" t="str">
            <v/>
          </cell>
        </row>
        <row r="606">
          <cell r="A606" t="str">
            <v/>
          </cell>
          <cell r="D606" t="str">
            <v/>
          </cell>
          <cell r="F606" t="str">
            <v/>
          </cell>
          <cell r="G606" t="str">
            <v/>
          </cell>
        </row>
        <row r="607">
          <cell r="F607" t="str">
            <v>SUBTOTAL</v>
          </cell>
          <cell r="G607" t="str">
            <v/>
          </cell>
        </row>
        <row r="609">
          <cell r="A609" t="str">
            <v>TOTAL COSTO DIRECTO</v>
          </cell>
          <cell r="G609">
            <v>65214</v>
          </cell>
        </row>
        <row r="611">
          <cell r="A611" t="str">
            <v>2. COSTOS INDIRECTOS</v>
          </cell>
        </row>
        <row r="613">
          <cell r="A613" t="str">
            <v>DESCRIPCIÓN</v>
          </cell>
          <cell r="F613" t="str">
            <v>PORCENTAJE</v>
          </cell>
          <cell r="G613" t="str">
            <v>VALOR TOTAL</v>
          </cell>
        </row>
        <row r="614">
          <cell r="A614" t="str">
            <v>ADMINISTRACION</v>
          </cell>
          <cell r="F614">
            <v>0.2432</v>
          </cell>
          <cell r="G614">
            <v>15860.0448</v>
          </cell>
        </row>
        <row r="615">
          <cell r="A615" t="str">
            <v>IMPREVISTOS</v>
          </cell>
          <cell r="F615" t="str">
            <v/>
          </cell>
          <cell r="G615" t="str">
            <v/>
          </cell>
        </row>
        <row r="616">
          <cell r="A616" t="str">
            <v>UTILIDADES</v>
          </cell>
          <cell r="F616">
            <v>0.05</v>
          </cell>
          <cell r="G616">
            <v>3260.7000000000003</v>
          </cell>
        </row>
        <row r="617">
          <cell r="A617" t="str">
            <v>TOTAL COSTO INDIRECTO</v>
          </cell>
          <cell r="F617">
            <v>0.29320000000000002</v>
          </cell>
          <cell r="G617">
            <v>19121</v>
          </cell>
        </row>
        <row r="619">
          <cell r="A619" t="str">
            <v>PRECIO UNITARIO TOTAL APROXIMADO AL PESO</v>
          </cell>
          <cell r="G619">
            <v>84335</v>
          </cell>
        </row>
        <row r="621">
          <cell r="B621" t="str">
            <v>RESPONSABLE: SANTIAGO RODRÍGUEZ RIVAS</v>
          </cell>
        </row>
        <row r="622">
          <cell r="B622" t="str">
            <v>INGENIERO CIVIL PRESUPUESTADOR</v>
          </cell>
        </row>
        <row r="623">
          <cell r="B623" t="str">
            <v xml:space="preserve">COSTOS Y PRESUPUESTOS </v>
          </cell>
        </row>
        <row r="624">
          <cell r="B624" t="str">
            <v>M.P. 161037-0500005 TLM</v>
          </cell>
          <cell r="D624" t="str">
            <v>FIRMA RESPONSABLE</v>
          </cell>
        </row>
        <row r="625">
          <cell r="A625" t="str">
            <v>DEPARTAMENTO DE ANTIOQUIA</v>
          </cell>
        </row>
        <row r="626">
          <cell r="A626" t="str">
            <v>MUNICIPIO DE BRICEÑO</v>
          </cell>
        </row>
        <row r="627">
          <cell r="A627" t="str">
            <v>PROYECTO: PLANTA DE BENEFICIO ANIMAL DEL MUNICIPIO DE BRICEÑO - ANTIOQUIA</v>
          </cell>
        </row>
        <row r="629">
          <cell r="A629" t="str">
            <v>ANÁLISIS DE PRECIOS UNITARIOS</v>
          </cell>
        </row>
        <row r="631">
          <cell r="A631" t="str">
            <v>ITEM DE PAGO</v>
          </cell>
          <cell r="B631" t="str">
            <v>DESCRIPCIÓN</v>
          </cell>
          <cell r="E631" t="str">
            <v>UNIDAD</v>
          </cell>
          <cell r="F631" t="str">
            <v>CANTIDAD</v>
          </cell>
          <cell r="G631" t="str">
            <v>COSTO DIRECTO</v>
          </cell>
        </row>
        <row r="632">
          <cell r="A632" t="str">
            <v>F</v>
          </cell>
          <cell r="B632" t="str">
            <v>Desmonte de cubierta en estructura de madera. Incluye retiro de elementos de fijación, cargue, transporte y botada de escombros con su respectivo derecho de botadero, cortes máquina de disco. Además recuperación de los materiales aprovechables o su transporte hasta el sitio que indique la interventoría.</v>
          </cell>
          <cell r="E632" t="str">
            <v>M2</v>
          </cell>
          <cell r="F632">
            <v>58.98</v>
          </cell>
          <cell r="G632">
            <v>47438</v>
          </cell>
        </row>
        <row r="634">
          <cell r="A634" t="str">
            <v>1. COSTOS DIRECTOS</v>
          </cell>
        </row>
        <row r="636">
          <cell r="A636" t="str">
            <v>I. EQUIPO</v>
          </cell>
        </row>
        <row r="637">
          <cell r="A637" t="str">
            <v>CÓDIGO</v>
          </cell>
          <cell r="B637" t="str">
            <v>DESCRIPCIÓN</v>
          </cell>
          <cell r="D637" t="str">
            <v>UNIDAD</v>
          </cell>
          <cell r="E637" t="str">
            <v>TARIFA</v>
          </cell>
          <cell r="F637" t="str">
            <v>RENDIMIENTO</v>
          </cell>
          <cell r="G637" t="str">
            <v>VR. UNITARIO</v>
          </cell>
        </row>
        <row r="638">
          <cell r="A638" t="str">
            <v>HEQ012</v>
          </cell>
          <cell r="B638" t="str">
            <v>Retroexcavadora sobre llantas</v>
          </cell>
          <cell r="D638" t="str">
            <v>HORA</v>
          </cell>
          <cell r="E638">
            <v>218000</v>
          </cell>
          <cell r="F638">
            <v>22</v>
          </cell>
          <cell r="G638">
            <v>9909.0909090909099</v>
          </cell>
        </row>
        <row r="639">
          <cell r="A639" t="str">
            <v>HEQ040</v>
          </cell>
          <cell r="B639" t="str">
            <v>Andamio tubular con tijera de 1,50 x 1,50</v>
          </cell>
          <cell r="D639" t="str">
            <v>DÍA</v>
          </cell>
          <cell r="E639">
            <v>12860</v>
          </cell>
          <cell r="F639">
            <v>18</v>
          </cell>
          <cell r="G639">
            <v>714.44444444444446</v>
          </cell>
        </row>
        <row r="640">
          <cell r="A640" t="str">
            <v/>
          </cell>
          <cell r="D640" t="str">
            <v/>
          </cell>
          <cell r="E640" t="str">
            <v/>
          </cell>
          <cell r="G640" t="str">
            <v/>
          </cell>
        </row>
        <row r="641">
          <cell r="A641" t="str">
            <v/>
          </cell>
          <cell r="D641" t="str">
            <v/>
          </cell>
          <cell r="E641" t="str">
            <v/>
          </cell>
          <cell r="G641" t="str">
            <v/>
          </cell>
        </row>
        <row r="642">
          <cell r="A642" t="str">
            <v/>
          </cell>
          <cell r="D642" t="str">
            <v/>
          </cell>
          <cell r="E642" t="str">
            <v/>
          </cell>
          <cell r="G642" t="str">
            <v/>
          </cell>
        </row>
        <row r="643">
          <cell r="A643" t="str">
            <v/>
          </cell>
          <cell r="D643" t="str">
            <v/>
          </cell>
          <cell r="E643" t="str">
            <v/>
          </cell>
          <cell r="G643" t="str">
            <v/>
          </cell>
        </row>
        <row r="644">
          <cell r="A644" t="str">
            <v>HEQ001</v>
          </cell>
          <cell r="B644" t="str">
            <v>HERRAMIENTA MENOR (5% DE LA MANO DE OBRA)</v>
          </cell>
          <cell r="D644" t="str">
            <v>%</v>
          </cell>
          <cell r="E644">
            <v>0.05</v>
          </cell>
          <cell r="F644">
            <v>35061.75</v>
          </cell>
          <cell r="G644">
            <v>1753.0875000000001</v>
          </cell>
        </row>
        <row r="645">
          <cell r="F645" t="str">
            <v>SUBTOTAL</v>
          </cell>
          <cell r="G645">
            <v>12376.622853535355</v>
          </cell>
        </row>
        <row r="647">
          <cell r="A647" t="str">
            <v>II. MATERIALES</v>
          </cell>
        </row>
        <row r="648">
          <cell r="A648" t="str">
            <v>CÓDIGO</v>
          </cell>
          <cell r="B648" t="str">
            <v>DESCRIPCIÓN</v>
          </cell>
          <cell r="C648" t="str">
            <v>UNIDAD</v>
          </cell>
          <cell r="D648" t="str">
            <v>CANTIDAD</v>
          </cell>
          <cell r="E648" t="str">
            <v>DESP.</v>
          </cell>
          <cell r="F648" t="str">
            <v>PRECIO UNIT.</v>
          </cell>
          <cell r="G648" t="str">
            <v>VR. UNITARIO</v>
          </cell>
        </row>
        <row r="649">
          <cell r="A649" t="str">
            <v/>
          </cell>
          <cell r="C649" t="str">
            <v/>
          </cell>
          <cell r="F649" t="str">
            <v/>
          </cell>
          <cell r="G649" t="str">
            <v/>
          </cell>
        </row>
        <row r="650">
          <cell r="A650" t="str">
            <v/>
          </cell>
          <cell r="C650" t="str">
            <v/>
          </cell>
          <cell r="F650" t="str">
            <v/>
          </cell>
          <cell r="G650" t="str">
            <v/>
          </cell>
        </row>
        <row r="651">
          <cell r="A651" t="str">
            <v/>
          </cell>
          <cell r="C651" t="str">
            <v/>
          </cell>
          <cell r="F651" t="str">
            <v/>
          </cell>
          <cell r="G651" t="str">
            <v/>
          </cell>
        </row>
        <row r="652">
          <cell r="A652" t="str">
            <v/>
          </cell>
          <cell r="C652" t="str">
            <v/>
          </cell>
          <cell r="F652" t="str">
            <v/>
          </cell>
          <cell r="G652" t="str">
            <v/>
          </cell>
        </row>
        <row r="653">
          <cell r="A653" t="str">
            <v/>
          </cell>
          <cell r="C653" t="str">
            <v/>
          </cell>
          <cell r="F653" t="str">
            <v/>
          </cell>
          <cell r="G653" t="str">
            <v/>
          </cell>
        </row>
        <row r="654">
          <cell r="A654" t="str">
            <v/>
          </cell>
          <cell r="C654" t="str">
            <v/>
          </cell>
          <cell r="F654" t="str">
            <v/>
          </cell>
          <cell r="G654" t="str">
            <v/>
          </cell>
        </row>
        <row r="655">
          <cell r="A655" t="str">
            <v/>
          </cell>
          <cell r="C655" t="str">
            <v/>
          </cell>
          <cell r="F655" t="str">
            <v/>
          </cell>
          <cell r="G655" t="str">
            <v/>
          </cell>
        </row>
        <row r="656">
          <cell r="A656" t="str">
            <v/>
          </cell>
          <cell r="C656" t="str">
            <v/>
          </cell>
          <cell r="F656" t="str">
            <v/>
          </cell>
          <cell r="G656" t="str">
            <v/>
          </cell>
        </row>
        <row r="657">
          <cell r="A657" t="str">
            <v/>
          </cell>
          <cell r="C657" t="str">
            <v/>
          </cell>
          <cell r="F657" t="str">
            <v/>
          </cell>
          <cell r="G657" t="str">
            <v/>
          </cell>
        </row>
        <row r="658">
          <cell r="A658" t="str">
            <v/>
          </cell>
          <cell r="C658" t="str">
            <v/>
          </cell>
          <cell r="F658" t="str">
            <v/>
          </cell>
          <cell r="G658" t="str">
            <v/>
          </cell>
        </row>
        <row r="659">
          <cell r="A659" t="str">
            <v/>
          </cell>
          <cell r="C659" t="str">
            <v/>
          </cell>
          <cell r="F659" t="str">
            <v/>
          </cell>
          <cell r="G659" t="str">
            <v/>
          </cell>
        </row>
        <row r="660">
          <cell r="A660" t="str">
            <v/>
          </cell>
          <cell r="C660" t="str">
            <v/>
          </cell>
          <cell r="F660" t="str">
            <v/>
          </cell>
          <cell r="G660" t="str">
            <v/>
          </cell>
        </row>
        <row r="661">
          <cell r="A661" t="str">
            <v/>
          </cell>
          <cell r="C661" t="str">
            <v/>
          </cell>
          <cell r="F661" t="str">
            <v/>
          </cell>
          <cell r="G661" t="str">
            <v/>
          </cell>
        </row>
        <row r="662">
          <cell r="A662" t="str">
            <v/>
          </cell>
          <cell r="C662" t="str">
            <v/>
          </cell>
          <cell r="F662" t="str">
            <v/>
          </cell>
          <cell r="G662" t="str">
            <v/>
          </cell>
        </row>
        <row r="663">
          <cell r="F663" t="str">
            <v>SUBTOTAL</v>
          </cell>
          <cell r="G663" t="str">
            <v/>
          </cell>
        </row>
        <row r="665">
          <cell r="A665" t="str">
            <v>III. TRANSPORTES</v>
          </cell>
        </row>
        <row r="666">
          <cell r="A666" t="str">
            <v>CÓDIGO</v>
          </cell>
          <cell r="B666" t="str">
            <v>DESCRIPCIÓN</v>
          </cell>
          <cell r="C666" t="str">
            <v>TIPO</v>
          </cell>
          <cell r="D666" t="str">
            <v>VOLUMEN/PESO</v>
          </cell>
          <cell r="E666" t="str">
            <v>DISTANCIA</v>
          </cell>
          <cell r="F666" t="str">
            <v>TARIFA</v>
          </cell>
          <cell r="G666" t="str">
            <v>VR. UNITARIO</v>
          </cell>
        </row>
        <row r="667">
          <cell r="A667" t="str">
            <v/>
          </cell>
          <cell r="E667" t="str">
            <v/>
          </cell>
          <cell r="F667" t="str">
            <v/>
          </cell>
          <cell r="G667" t="str">
            <v/>
          </cell>
        </row>
        <row r="668">
          <cell r="A668" t="str">
            <v/>
          </cell>
          <cell r="E668" t="str">
            <v/>
          </cell>
          <cell r="F668" t="str">
            <v/>
          </cell>
          <cell r="G668" t="str">
            <v/>
          </cell>
        </row>
        <row r="669">
          <cell r="A669" t="str">
            <v/>
          </cell>
          <cell r="E669" t="str">
            <v/>
          </cell>
          <cell r="F669" t="str">
            <v/>
          </cell>
          <cell r="G669" t="str">
            <v/>
          </cell>
        </row>
        <row r="670">
          <cell r="F670" t="str">
            <v>SUBTOTAL</v>
          </cell>
          <cell r="G670" t="str">
            <v/>
          </cell>
        </row>
        <row r="672">
          <cell r="A672" t="str">
            <v>IV. MANO DE OBRA</v>
          </cell>
        </row>
        <row r="673">
          <cell r="A673" t="str">
            <v>CÓDIGO</v>
          </cell>
          <cell r="B673" t="str">
            <v>CARGOS PERSONAL</v>
          </cell>
          <cell r="D673" t="str">
            <v>CANTIDAD</v>
          </cell>
          <cell r="E673" t="str">
            <v>JORNAL TOTAL</v>
          </cell>
          <cell r="F673" t="str">
            <v>RENDIMIENTO</v>
          </cell>
          <cell r="G673" t="str">
            <v>VR. UNITARIO</v>
          </cell>
        </row>
        <row r="674">
          <cell r="A674" t="str">
            <v>MO029</v>
          </cell>
          <cell r="B674" t="str">
            <v>OFICIAL DE OBRA CIVIL</v>
          </cell>
          <cell r="D674">
            <v>1</v>
          </cell>
          <cell r="E674">
            <v>192075</v>
          </cell>
          <cell r="F674">
            <v>12</v>
          </cell>
          <cell r="G674">
            <v>16006.25</v>
          </cell>
        </row>
        <row r="675">
          <cell r="A675" t="str">
            <v>MO031</v>
          </cell>
          <cell r="B675" t="str">
            <v>AYUDANTE ENTENDIDO</v>
          </cell>
          <cell r="D675">
            <v>2</v>
          </cell>
          <cell r="E675">
            <v>114333</v>
          </cell>
          <cell r="F675">
            <v>12</v>
          </cell>
          <cell r="G675">
            <v>19055.5</v>
          </cell>
        </row>
        <row r="676">
          <cell r="A676" t="str">
            <v/>
          </cell>
          <cell r="E676" t="str">
            <v/>
          </cell>
          <cell r="F676" t="str">
            <v/>
          </cell>
          <cell r="G676" t="str">
            <v/>
          </cell>
        </row>
        <row r="677">
          <cell r="A677" t="str">
            <v/>
          </cell>
          <cell r="E677" t="str">
            <v/>
          </cell>
          <cell r="F677" t="str">
            <v/>
          </cell>
          <cell r="G677" t="str">
            <v/>
          </cell>
        </row>
        <row r="678">
          <cell r="F678" t="str">
            <v>SUBTOTAL</v>
          </cell>
          <cell r="G678">
            <v>35061.75</v>
          </cell>
        </row>
        <row r="680">
          <cell r="A680" t="str">
            <v>V. SERVICIOS</v>
          </cell>
        </row>
        <row r="681">
          <cell r="A681" t="str">
            <v>CÓDIGO</v>
          </cell>
          <cell r="B681" t="str">
            <v>DESCRIPCIÓN</v>
          </cell>
          <cell r="D681" t="str">
            <v>UNIDAD</v>
          </cell>
          <cell r="E681" t="str">
            <v>CANTIDAD</v>
          </cell>
          <cell r="F681" t="str">
            <v>PRECIO UNIT.</v>
          </cell>
          <cell r="G681" t="str">
            <v>VR. UNITARIO</v>
          </cell>
        </row>
        <row r="682">
          <cell r="A682" t="str">
            <v/>
          </cell>
          <cell r="D682" t="str">
            <v/>
          </cell>
          <cell r="F682" t="str">
            <v/>
          </cell>
          <cell r="G682" t="str">
            <v/>
          </cell>
        </row>
        <row r="683">
          <cell r="A683" t="str">
            <v/>
          </cell>
          <cell r="D683" t="str">
            <v/>
          </cell>
          <cell r="F683" t="str">
            <v/>
          </cell>
          <cell r="G683" t="str">
            <v/>
          </cell>
        </row>
        <row r="684">
          <cell r="A684" t="str">
            <v/>
          </cell>
          <cell r="D684" t="str">
            <v/>
          </cell>
          <cell r="F684" t="str">
            <v/>
          </cell>
          <cell r="G684" t="str">
            <v/>
          </cell>
        </row>
        <row r="685">
          <cell r="F685" t="str">
            <v>SUBTOTAL</v>
          </cell>
          <cell r="G685" t="str">
            <v/>
          </cell>
        </row>
        <row r="687">
          <cell r="A687" t="str">
            <v>TOTAL COSTO DIRECTO</v>
          </cell>
          <cell r="G687">
            <v>47438</v>
          </cell>
        </row>
        <row r="689">
          <cell r="A689" t="str">
            <v>2. COSTOS INDIRECTOS</v>
          </cell>
        </row>
        <row r="691">
          <cell r="A691" t="str">
            <v>DESCRIPCIÓN</v>
          </cell>
          <cell r="F691" t="str">
            <v>PORCENTAJE</v>
          </cell>
          <cell r="G691" t="str">
            <v>VALOR TOTAL</v>
          </cell>
        </row>
        <row r="692">
          <cell r="A692" t="str">
            <v>ADMINISTRACION</v>
          </cell>
          <cell r="F692">
            <v>0.2432</v>
          </cell>
          <cell r="G692">
            <v>11536.9216</v>
          </cell>
        </row>
        <row r="693">
          <cell r="A693" t="str">
            <v>IMPREVISTOS</v>
          </cell>
          <cell r="F693" t="str">
            <v/>
          </cell>
          <cell r="G693" t="str">
            <v/>
          </cell>
        </row>
        <row r="694">
          <cell r="A694" t="str">
            <v>UTILIDADES</v>
          </cell>
          <cell r="F694">
            <v>0.05</v>
          </cell>
          <cell r="G694">
            <v>2371.9</v>
          </cell>
        </row>
        <row r="695">
          <cell r="A695" t="str">
            <v>TOTAL COSTO INDIRECTO</v>
          </cell>
          <cell r="F695">
            <v>0.29320000000000002</v>
          </cell>
          <cell r="G695">
            <v>13909</v>
          </cell>
        </row>
        <row r="697">
          <cell r="A697" t="str">
            <v>PRECIO UNITARIO TOTAL APROXIMADO AL PESO</v>
          </cell>
          <cell r="G697">
            <v>61347</v>
          </cell>
        </row>
        <row r="699">
          <cell r="B699" t="str">
            <v>RESPONSABLE: SANTIAGO RODRÍGUEZ RIVAS</v>
          </cell>
        </row>
        <row r="700">
          <cell r="B700" t="str">
            <v>INGENIERO CIVIL PRESUPUESTADOR</v>
          </cell>
        </row>
        <row r="701">
          <cell r="B701" t="str">
            <v xml:space="preserve">COSTOS Y PRESUPUESTOS </v>
          </cell>
        </row>
        <row r="702">
          <cell r="B702" t="str">
            <v>M.P. 161037-0500005 TLM</v>
          </cell>
          <cell r="D702" t="str">
            <v>FIRMA RESPONSABLE</v>
          </cell>
        </row>
        <row r="703">
          <cell r="A703" t="str">
            <v>DEPARTAMENTO DE ANTIOQUIA</v>
          </cell>
          <cell r="F703" t="str">
            <v/>
          </cell>
        </row>
        <row r="704">
          <cell r="A704" t="str">
            <v>MUNICIPIO DE BRICEÑO</v>
          </cell>
        </row>
        <row r="705">
          <cell r="A705" t="str">
            <v>PROYECTO: PLANTA DE BENEFICIO ANIMAL DEL MUNICIPIO DE BRICEÑO - ANTIOQUIA</v>
          </cell>
        </row>
        <row r="707">
          <cell r="A707" t="str">
            <v>ANÁLISIS DE PRECIOS UNITARIOS</v>
          </cell>
        </row>
        <row r="709">
          <cell r="A709" t="str">
            <v>ITEM DE PAGO</v>
          </cell>
          <cell r="B709" t="str">
            <v>DESCRIPCIÓN</v>
          </cell>
          <cell r="E709" t="str">
            <v>UNIDAD</v>
          </cell>
          <cell r="F709" t="str">
            <v>CANTIDAD</v>
          </cell>
          <cell r="G709" t="str">
            <v>COSTO DIRECTO</v>
          </cell>
        </row>
        <row r="710">
          <cell r="A710" t="str">
            <v>G</v>
          </cell>
          <cell r="B710" t="str">
            <v>Desmonte de cerramiento provisional en malla de galvanizada tipo gallinero. Incluye retiro de parales en guadua, transporte y disposición de escombros resultantes.</v>
          </cell>
          <cell r="E710" t="str">
            <v>M</v>
          </cell>
          <cell r="F710">
            <v>40.96</v>
          </cell>
          <cell r="G710">
            <v>42019</v>
          </cell>
        </row>
        <row r="712">
          <cell r="A712" t="str">
            <v>1. COSTOS DIRECTOS</v>
          </cell>
        </row>
        <row r="714">
          <cell r="A714" t="str">
            <v>I. EQUIPO</v>
          </cell>
        </row>
        <row r="715">
          <cell r="A715" t="str">
            <v>CÓDIGO</v>
          </cell>
          <cell r="B715" t="str">
            <v>DESCRIPCIÓN</v>
          </cell>
          <cell r="D715" t="str">
            <v>UNIDAD</v>
          </cell>
          <cell r="E715" t="str">
            <v>TARIFA</v>
          </cell>
          <cell r="F715" t="str">
            <v>RENDIMIENTO</v>
          </cell>
          <cell r="G715" t="str">
            <v>VR. UNITARIO</v>
          </cell>
        </row>
        <row r="716">
          <cell r="A716" t="str">
            <v>HEQ007</v>
          </cell>
          <cell r="B716" t="str">
            <v>Compresor 185 C,F,M,90 [hr]</v>
          </cell>
          <cell r="D716" t="str">
            <v>HORA</v>
          </cell>
          <cell r="E716">
            <v>61580</v>
          </cell>
          <cell r="F716">
            <v>25</v>
          </cell>
          <cell r="G716">
            <v>2463.1999999999998</v>
          </cell>
        </row>
        <row r="717">
          <cell r="A717" t="str">
            <v>HEQ012</v>
          </cell>
          <cell r="B717" t="str">
            <v>Retroexcavadora sobre llantas</v>
          </cell>
          <cell r="D717" t="str">
            <v>HORA</v>
          </cell>
          <cell r="E717">
            <v>218000</v>
          </cell>
          <cell r="F717">
            <v>25</v>
          </cell>
          <cell r="G717">
            <v>8720</v>
          </cell>
        </row>
        <row r="718">
          <cell r="A718" t="str">
            <v/>
          </cell>
          <cell r="D718" t="str">
            <v/>
          </cell>
          <cell r="E718" t="str">
            <v/>
          </cell>
          <cell r="G718" t="str">
            <v/>
          </cell>
        </row>
        <row r="719">
          <cell r="A719" t="str">
            <v/>
          </cell>
          <cell r="D719" t="str">
            <v/>
          </cell>
          <cell r="E719" t="str">
            <v/>
          </cell>
          <cell r="G719" t="str">
            <v/>
          </cell>
        </row>
        <row r="720">
          <cell r="A720" t="str">
            <v/>
          </cell>
          <cell r="D720" t="str">
            <v/>
          </cell>
          <cell r="E720" t="str">
            <v/>
          </cell>
          <cell r="G720" t="str">
            <v/>
          </cell>
        </row>
        <row r="721">
          <cell r="A721" t="str">
            <v/>
          </cell>
          <cell r="D721" t="str">
            <v/>
          </cell>
          <cell r="E721" t="str">
            <v/>
          </cell>
          <cell r="G721" t="str">
            <v/>
          </cell>
        </row>
        <row r="722">
          <cell r="A722" t="str">
            <v>HEQ001</v>
          </cell>
          <cell r="B722" t="str">
            <v>HERRAMIENTA MENOR (5% DE LA MANO DE OBRA)</v>
          </cell>
          <cell r="D722" t="str">
            <v>%</v>
          </cell>
          <cell r="E722">
            <v>0.05</v>
          </cell>
          <cell r="F722">
            <v>12365.16</v>
          </cell>
          <cell r="G722">
            <v>618.25800000000004</v>
          </cell>
        </row>
        <row r="723">
          <cell r="F723" t="str">
            <v>SUBTOTAL</v>
          </cell>
          <cell r="G723">
            <v>11801.458000000001</v>
          </cell>
        </row>
        <row r="725">
          <cell r="A725" t="str">
            <v>II. MATERIALES</v>
          </cell>
        </row>
        <row r="726">
          <cell r="A726" t="str">
            <v>CÓDIGO</v>
          </cell>
          <cell r="B726" t="str">
            <v>DESCRIPCIÓN</v>
          </cell>
          <cell r="C726" t="str">
            <v>UNIDAD</v>
          </cell>
          <cell r="D726" t="str">
            <v>CANTIDAD</v>
          </cell>
          <cell r="E726" t="str">
            <v>DESP.</v>
          </cell>
          <cell r="F726" t="str">
            <v>PRECIO UNIT.</v>
          </cell>
          <cell r="G726" t="str">
            <v>VR. UNITARIO</v>
          </cell>
        </row>
        <row r="727">
          <cell r="A727" t="str">
            <v/>
          </cell>
          <cell r="C727" t="str">
            <v/>
          </cell>
          <cell r="F727" t="str">
            <v/>
          </cell>
          <cell r="G727" t="str">
            <v/>
          </cell>
        </row>
        <row r="728">
          <cell r="A728" t="str">
            <v/>
          </cell>
          <cell r="C728" t="str">
            <v/>
          </cell>
          <cell r="F728" t="str">
            <v/>
          </cell>
          <cell r="G728" t="str">
            <v/>
          </cell>
        </row>
        <row r="729">
          <cell r="A729" t="str">
            <v/>
          </cell>
          <cell r="C729" t="str">
            <v/>
          </cell>
          <cell r="F729" t="str">
            <v/>
          </cell>
          <cell r="G729" t="str">
            <v/>
          </cell>
        </row>
        <row r="730">
          <cell r="A730" t="str">
            <v/>
          </cell>
          <cell r="C730" t="str">
            <v/>
          </cell>
          <cell r="F730" t="str">
            <v/>
          </cell>
          <cell r="G730" t="str">
            <v/>
          </cell>
        </row>
        <row r="731">
          <cell r="A731" t="str">
            <v/>
          </cell>
          <cell r="C731" t="str">
            <v/>
          </cell>
          <cell r="F731" t="str">
            <v/>
          </cell>
          <cell r="G731" t="str">
            <v/>
          </cell>
        </row>
        <row r="732">
          <cell r="A732" t="str">
            <v/>
          </cell>
          <cell r="C732" t="str">
            <v/>
          </cell>
          <cell r="F732" t="str">
            <v/>
          </cell>
          <cell r="G732" t="str">
            <v/>
          </cell>
        </row>
        <row r="733">
          <cell r="A733" t="str">
            <v/>
          </cell>
          <cell r="C733" t="str">
            <v/>
          </cell>
          <cell r="F733" t="str">
            <v/>
          </cell>
          <cell r="G733" t="str">
            <v/>
          </cell>
        </row>
        <row r="734">
          <cell r="A734" t="str">
            <v/>
          </cell>
          <cell r="C734" t="str">
            <v/>
          </cell>
          <cell r="F734" t="str">
            <v/>
          </cell>
          <cell r="G734" t="str">
            <v/>
          </cell>
        </row>
        <row r="735">
          <cell r="A735" t="str">
            <v/>
          </cell>
          <cell r="C735" t="str">
            <v/>
          </cell>
          <cell r="F735" t="str">
            <v/>
          </cell>
          <cell r="G735" t="str">
            <v/>
          </cell>
        </row>
        <row r="736">
          <cell r="A736" t="str">
            <v/>
          </cell>
          <cell r="C736" t="str">
            <v/>
          </cell>
          <cell r="F736" t="str">
            <v/>
          </cell>
          <cell r="G736" t="str">
            <v/>
          </cell>
        </row>
        <row r="737">
          <cell r="A737" t="str">
            <v/>
          </cell>
          <cell r="C737" t="str">
            <v/>
          </cell>
          <cell r="F737" t="str">
            <v/>
          </cell>
          <cell r="G737" t="str">
            <v/>
          </cell>
        </row>
        <row r="738">
          <cell r="A738" t="str">
            <v/>
          </cell>
          <cell r="C738" t="str">
            <v/>
          </cell>
          <cell r="F738" t="str">
            <v/>
          </cell>
          <cell r="G738" t="str">
            <v/>
          </cell>
        </row>
        <row r="739">
          <cell r="A739" t="str">
            <v/>
          </cell>
          <cell r="C739" t="str">
            <v/>
          </cell>
          <cell r="F739" t="str">
            <v/>
          </cell>
          <cell r="G739" t="str">
            <v/>
          </cell>
        </row>
        <row r="740">
          <cell r="A740" t="str">
            <v/>
          </cell>
          <cell r="C740" t="str">
            <v/>
          </cell>
          <cell r="F740" t="str">
            <v/>
          </cell>
          <cell r="G740" t="str">
            <v/>
          </cell>
        </row>
        <row r="741">
          <cell r="F741" t="str">
            <v>SUBTOTAL</v>
          </cell>
          <cell r="G741" t="str">
            <v/>
          </cell>
        </row>
        <row r="743">
          <cell r="A743" t="str">
            <v>III. TRANSPORTES</v>
          </cell>
        </row>
        <row r="744">
          <cell r="A744" t="str">
            <v>CÓDIGO</v>
          </cell>
          <cell r="B744" t="str">
            <v>DESCRIPCIÓN</v>
          </cell>
          <cell r="C744" t="str">
            <v>TIPO</v>
          </cell>
          <cell r="D744" t="str">
            <v>VOLUMEN/PESO</v>
          </cell>
          <cell r="E744" t="str">
            <v>DISTANCIA</v>
          </cell>
          <cell r="F744" t="str">
            <v>TARIFA</v>
          </cell>
          <cell r="G744" t="str">
            <v>VR. UNITARIO</v>
          </cell>
        </row>
        <row r="745">
          <cell r="A745" t="str">
            <v>TR004</v>
          </cell>
          <cell r="B745" t="str">
            <v>TRANSPORTE DE ESCOMBROS</v>
          </cell>
          <cell r="C745" t="str">
            <v>ESCOMBROS</v>
          </cell>
          <cell r="D745">
            <v>1</v>
          </cell>
          <cell r="E745">
            <v>4</v>
          </cell>
          <cell r="F745">
            <v>1900</v>
          </cell>
          <cell r="G745">
            <v>7600</v>
          </cell>
        </row>
        <row r="746">
          <cell r="A746" t="str">
            <v>TR008</v>
          </cell>
          <cell r="B746" t="str">
            <v>Disposición final del material, derecho de botadero</v>
          </cell>
          <cell r="C746" t="str">
            <v>ESCOMBROS</v>
          </cell>
          <cell r="D746">
            <v>2</v>
          </cell>
          <cell r="E746">
            <v>1</v>
          </cell>
          <cell r="F746">
            <v>5126</v>
          </cell>
          <cell r="G746">
            <v>10252</v>
          </cell>
        </row>
        <row r="747">
          <cell r="A747" t="str">
            <v/>
          </cell>
          <cell r="E747" t="str">
            <v/>
          </cell>
          <cell r="F747" t="str">
            <v/>
          </cell>
          <cell r="G747" t="str">
            <v/>
          </cell>
        </row>
        <row r="748">
          <cell r="F748" t="str">
            <v>SUBTOTAL</v>
          </cell>
          <cell r="G748">
            <v>17852</v>
          </cell>
        </row>
        <row r="750">
          <cell r="A750" t="str">
            <v>IV. MANO DE OBRA</v>
          </cell>
        </row>
        <row r="751">
          <cell r="A751" t="str">
            <v>CÓDIGO</v>
          </cell>
          <cell r="B751" t="str">
            <v>CARGOS PERSONAL</v>
          </cell>
          <cell r="D751" t="str">
            <v>CANTIDAD</v>
          </cell>
          <cell r="E751" t="str">
            <v>JORNAL TOTAL</v>
          </cell>
          <cell r="F751" t="str">
            <v>RENDIMIENTO</v>
          </cell>
          <cell r="G751" t="str">
            <v>VR. UNITARIO</v>
          </cell>
        </row>
        <row r="752">
          <cell r="A752" t="str">
            <v>MO031</v>
          </cell>
          <cell r="B752" t="str">
            <v>AYUDANTE ENTENDIDO</v>
          </cell>
          <cell r="D752">
            <v>1</v>
          </cell>
          <cell r="E752">
            <v>114333</v>
          </cell>
          <cell r="F752">
            <v>25</v>
          </cell>
          <cell r="G752">
            <v>4573.32</v>
          </cell>
        </row>
        <row r="753">
          <cell r="A753" t="str">
            <v>MO032</v>
          </cell>
          <cell r="B753" t="str">
            <v>AYUDANTE RASO</v>
          </cell>
          <cell r="D753">
            <v>2</v>
          </cell>
          <cell r="E753">
            <v>97398</v>
          </cell>
          <cell r="F753">
            <v>25</v>
          </cell>
          <cell r="G753">
            <v>7791.84</v>
          </cell>
        </row>
        <row r="754">
          <cell r="A754" t="str">
            <v/>
          </cell>
          <cell r="E754" t="str">
            <v/>
          </cell>
          <cell r="F754" t="str">
            <v/>
          </cell>
          <cell r="G754" t="str">
            <v/>
          </cell>
        </row>
        <row r="755">
          <cell r="A755" t="str">
            <v/>
          </cell>
          <cell r="E755" t="str">
            <v/>
          </cell>
          <cell r="F755" t="str">
            <v/>
          </cell>
          <cell r="G755" t="str">
            <v/>
          </cell>
        </row>
        <row r="756">
          <cell r="F756" t="str">
            <v>SUBTOTAL</v>
          </cell>
          <cell r="G756">
            <v>12365.16</v>
          </cell>
        </row>
        <row r="758">
          <cell r="A758" t="str">
            <v>V. SERVICIOS</v>
          </cell>
        </row>
        <row r="759">
          <cell r="A759" t="str">
            <v>CÓDIGO</v>
          </cell>
          <cell r="B759" t="str">
            <v>DESCRIPCIÓN</v>
          </cell>
          <cell r="D759" t="str">
            <v>UNIDAD</v>
          </cell>
          <cell r="E759" t="str">
            <v>CANTIDAD</v>
          </cell>
          <cell r="F759" t="str">
            <v>PRECIO UNIT.</v>
          </cell>
          <cell r="G759" t="str">
            <v>VR. UNITARIO</v>
          </cell>
        </row>
        <row r="760">
          <cell r="A760" t="str">
            <v/>
          </cell>
          <cell r="D760" t="str">
            <v/>
          </cell>
          <cell r="F760" t="str">
            <v/>
          </cell>
          <cell r="G760" t="str">
            <v/>
          </cell>
        </row>
        <row r="761">
          <cell r="A761" t="str">
            <v/>
          </cell>
          <cell r="D761" t="str">
            <v/>
          </cell>
          <cell r="F761" t="str">
            <v/>
          </cell>
          <cell r="G761" t="str">
            <v/>
          </cell>
        </row>
        <row r="762">
          <cell r="A762" t="str">
            <v/>
          </cell>
          <cell r="D762" t="str">
            <v/>
          </cell>
          <cell r="F762" t="str">
            <v/>
          </cell>
          <cell r="G762" t="str">
            <v/>
          </cell>
        </row>
        <row r="763">
          <cell r="F763" t="str">
            <v>SUBTOTAL</v>
          </cell>
          <cell r="G763" t="str">
            <v/>
          </cell>
        </row>
        <row r="765">
          <cell r="A765" t="str">
            <v>TOTAL COSTO DIRECTO</v>
          </cell>
          <cell r="G765">
            <v>42019</v>
          </cell>
        </row>
        <row r="767">
          <cell r="A767" t="str">
            <v>2. COSTOS INDIRECTOS</v>
          </cell>
        </row>
        <row r="769">
          <cell r="A769" t="str">
            <v>DESCRIPCIÓN</v>
          </cell>
          <cell r="F769" t="str">
            <v>PORCENTAJE</v>
          </cell>
          <cell r="G769" t="str">
            <v>VALOR TOTAL</v>
          </cell>
        </row>
        <row r="770">
          <cell r="A770" t="str">
            <v>ADMINISTRACION</v>
          </cell>
          <cell r="F770">
            <v>0.2432</v>
          </cell>
          <cell r="G770">
            <v>10219.0208</v>
          </cell>
        </row>
        <row r="771">
          <cell r="A771" t="str">
            <v>IMPREVISTOS</v>
          </cell>
          <cell r="F771" t="str">
            <v/>
          </cell>
          <cell r="G771" t="str">
            <v/>
          </cell>
        </row>
        <row r="772">
          <cell r="A772" t="str">
            <v>UTILIDADES</v>
          </cell>
          <cell r="F772">
            <v>0.05</v>
          </cell>
          <cell r="G772">
            <v>2100.9500000000003</v>
          </cell>
        </row>
        <row r="773">
          <cell r="A773" t="str">
            <v>TOTAL COSTO INDIRECTO</v>
          </cell>
          <cell r="F773">
            <v>0.29320000000000002</v>
          </cell>
          <cell r="G773">
            <v>12320</v>
          </cell>
        </row>
        <row r="775">
          <cell r="A775" t="str">
            <v>PRECIO UNITARIO TOTAL APROXIMADO AL PESO</v>
          </cell>
          <cell r="G775">
            <v>54339</v>
          </cell>
        </row>
        <row r="777">
          <cell r="B777" t="str">
            <v>RESPONSABLE: SANTIAGO RODRÍGUEZ RIVAS</v>
          </cell>
        </row>
        <row r="778">
          <cell r="B778" t="str">
            <v>INGENIERO CIVIL PRESUPUESTADOR</v>
          </cell>
        </row>
        <row r="779">
          <cell r="B779" t="str">
            <v xml:space="preserve">COSTOS Y PRESUPUESTOS </v>
          </cell>
        </row>
        <row r="780">
          <cell r="B780" t="str">
            <v>M.P. 161037-0500005 TLM</v>
          </cell>
          <cell r="D780" t="str">
            <v>FIRMA RESPONSABLE</v>
          </cell>
        </row>
        <row r="781">
          <cell r="A781" t="str">
            <v>DEPARTAMENTO DE ANTIOQUIA</v>
          </cell>
          <cell r="F781" t="str">
            <v/>
          </cell>
        </row>
        <row r="782">
          <cell r="A782" t="str">
            <v>MUNICIPIO DE BRICEÑO</v>
          </cell>
        </row>
        <row r="783">
          <cell r="A783" t="str">
            <v>PROYECTO: PLANTA DE BENEFICIO ANIMAL DEL MUNICIPIO DE BRICEÑO - ANTIOQUIA</v>
          </cell>
        </row>
        <row r="785">
          <cell r="A785" t="str">
            <v>ANÁLISIS DE PRECIOS UNITARIOS</v>
          </cell>
        </row>
        <row r="787">
          <cell r="A787" t="str">
            <v>ITEM DE PAGO</v>
          </cell>
          <cell r="B787" t="str">
            <v>DESCRIPCIÓN</v>
          </cell>
          <cell r="E787" t="str">
            <v>UNIDAD</v>
          </cell>
          <cell r="F787" t="str">
            <v>CANTIDAD</v>
          </cell>
          <cell r="G787" t="str">
            <v>COSTO DIRECTO</v>
          </cell>
        </row>
        <row r="788">
          <cell r="A788" t="str">
            <v>H</v>
          </cell>
          <cell r="B788" t="str">
            <v>Descapote a máquina del terreno natural hasta 30 cm. Incluye transporte y disposición final de los materiales.</v>
          </cell>
          <cell r="E788" t="str">
            <v>M2</v>
          </cell>
          <cell r="F788">
            <v>158.16</v>
          </cell>
          <cell r="G788">
            <v>34978</v>
          </cell>
        </row>
        <row r="790">
          <cell r="A790" t="str">
            <v>1. COSTOS DIRECTOS</v>
          </cell>
        </row>
        <row r="792">
          <cell r="A792" t="str">
            <v>I. EQUIPO</v>
          </cell>
        </row>
        <row r="793">
          <cell r="A793" t="str">
            <v>CÓDIGO</v>
          </cell>
          <cell r="B793" t="str">
            <v>DESCRIPCIÓN</v>
          </cell>
          <cell r="D793" t="str">
            <v>UNIDAD</v>
          </cell>
          <cell r="E793" t="str">
            <v>TARIFA</v>
          </cell>
          <cell r="F793" t="str">
            <v>RENDIMIENTO</v>
          </cell>
          <cell r="G793" t="str">
            <v>VR. UNITARIO</v>
          </cell>
        </row>
        <row r="794">
          <cell r="A794" t="str">
            <v>HEQ012</v>
          </cell>
          <cell r="B794" t="str">
            <v>Retroexcavadora sobre llantas</v>
          </cell>
          <cell r="D794" t="str">
            <v>HORA</v>
          </cell>
          <cell r="E794">
            <v>218000</v>
          </cell>
          <cell r="F794">
            <v>40</v>
          </cell>
          <cell r="G794">
            <v>5450</v>
          </cell>
        </row>
        <row r="795">
          <cell r="A795" t="str">
            <v/>
          </cell>
          <cell r="D795" t="str">
            <v/>
          </cell>
          <cell r="E795" t="str">
            <v/>
          </cell>
          <cell r="G795" t="str">
            <v/>
          </cell>
        </row>
        <row r="796">
          <cell r="A796" t="str">
            <v/>
          </cell>
          <cell r="D796" t="str">
            <v/>
          </cell>
          <cell r="E796" t="str">
            <v/>
          </cell>
          <cell r="G796" t="str">
            <v/>
          </cell>
        </row>
        <row r="797">
          <cell r="A797" t="str">
            <v/>
          </cell>
          <cell r="D797" t="str">
            <v/>
          </cell>
          <cell r="E797" t="str">
            <v/>
          </cell>
          <cell r="G797" t="str">
            <v/>
          </cell>
        </row>
        <row r="798">
          <cell r="A798" t="str">
            <v/>
          </cell>
          <cell r="D798" t="str">
            <v/>
          </cell>
          <cell r="E798" t="str">
            <v/>
          </cell>
          <cell r="G798" t="str">
            <v/>
          </cell>
        </row>
        <row r="799">
          <cell r="A799" t="str">
            <v/>
          </cell>
          <cell r="D799" t="str">
            <v/>
          </cell>
          <cell r="E799" t="str">
            <v/>
          </cell>
          <cell r="G799" t="str">
            <v/>
          </cell>
        </row>
        <row r="800">
          <cell r="A800" t="str">
            <v>HEQ001</v>
          </cell>
          <cell r="B800" t="str">
            <v>HERRAMIENTA MENOR (5% DE LA MANO DE OBRA)</v>
          </cell>
          <cell r="D800" t="str">
            <v>%</v>
          </cell>
          <cell r="E800">
            <v>0.05</v>
          </cell>
          <cell r="F800">
            <v>9739.7999999999993</v>
          </cell>
          <cell r="G800">
            <v>486.99</v>
          </cell>
        </row>
        <row r="801">
          <cell r="F801" t="str">
            <v>SUBTOTAL</v>
          </cell>
          <cell r="G801">
            <v>5936.99</v>
          </cell>
        </row>
        <row r="803">
          <cell r="A803" t="str">
            <v>II. MATERIALES</v>
          </cell>
        </row>
        <row r="804">
          <cell r="A804" t="str">
            <v>CÓDIGO</v>
          </cell>
          <cell r="B804" t="str">
            <v>DESCRIPCIÓN</v>
          </cell>
          <cell r="C804" t="str">
            <v>UNIDAD</v>
          </cell>
          <cell r="D804" t="str">
            <v>CANTIDAD</v>
          </cell>
          <cell r="E804" t="str">
            <v>DESP.</v>
          </cell>
          <cell r="F804" t="str">
            <v>PRECIO UNIT.</v>
          </cell>
          <cell r="G804" t="str">
            <v>VR. UNITARIO</v>
          </cell>
        </row>
        <row r="805">
          <cell r="A805" t="str">
            <v/>
          </cell>
          <cell r="C805" t="str">
            <v/>
          </cell>
          <cell r="F805" t="str">
            <v/>
          </cell>
          <cell r="G805" t="str">
            <v/>
          </cell>
        </row>
        <row r="806">
          <cell r="A806" t="str">
            <v/>
          </cell>
          <cell r="C806" t="str">
            <v/>
          </cell>
          <cell r="F806" t="str">
            <v/>
          </cell>
          <cell r="G806" t="str">
            <v/>
          </cell>
        </row>
        <row r="807">
          <cell r="A807" t="str">
            <v/>
          </cell>
          <cell r="C807" t="str">
            <v/>
          </cell>
          <cell r="F807" t="str">
            <v/>
          </cell>
          <cell r="G807" t="str">
            <v/>
          </cell>
        </row>
        <row r="808">
          <cell r="A808" t="str">
            <v/>
          </cell>
          <cell r="C808" t="str">
            <v/>
          </cell>
          <cell r="F808" t="str">
            <v/>
          </cell>
          <cell r="G808" t="str">
            <v/>
          </cell>
        </row>
        <row r="809">
          <cell r="A809" t="str">
            <v/>
          </cell>
          <cell r="C809" t="str">
            <v/>
          </cell>
          <cell r="F809" t="str">
            <v/>
          </cell>
          <cell r="G809" t="str">
            <v/>
          </cell>
        </row>
        <row r="810">
          <cell r="A810" t="str">
            <v/>
          </cell>
          <cell r="C810" t="str">
            <v/>
          </cell>
          <cell r="F810" t="str">
            <v/>
          </cell>
          <cell r="G810" t="str">
            <v/>
          </cell>
        </row>
        <row r="811">
          <cell r="A811" t="str">
            <v/>
          </cell>
          <cell r="C811" t="str">
            <v/>
          </cell>
          <cell r="F811" t="str">
            <v/>
          </cell>
          <cell r="G811" t="str">
            <v/>
          </cell>
        </row>
        <row r="812">
          <cell r="A812" t="str">
            <v/>
          </cell>
          <cell r="C812" t="str">
            <v/>
          </cell>
          <cell r="F812" t="str">
            <v/>
          </cell>
          <cell r="G812" t="str">
            <v/>
          </cell>
        </row>
        <row r="813">
          <cell r="A813" t="str">
            <v/>
          </cell>
          <cell r="C813" t="str">
            <v/>
          </cell>
          <cell r="F813" t="str">
            <v/>
          </cell>
          <cell r="G813" t="str">
            <v/>
          </cell>
        </row>
        <row r="814">
          <cell r="A814" t="str">
            <v/>
          </cell>
          <cell r="C814" t="str">
            <v/>
          </cell>
          <cell r="F814" t="str">
            <v/>
          </cell>
          <cell r="G814" t="str">
            <v/>
          </cell>
        </row>
        <row r="815">
          <cell r="A815" t="str">
            <v/>
          </cell>
          <cell r="C815" t="str">
            <v/>
          </cell>
          <cell r="F815" t="str">
            <v/>
          </cell>
          <cell r="G815" t="str">
            <v/>
          </cell>
        </row>
        <row r="816">
          <cell r="A816" t="str">
            <v/>
          </cell>
          <cell r="C816" t="str">
            <v/>
          </cell>
          <cell r="F816" t="str">
            <v/>
          </cell>
          <cell r="G816" t="str">
            <v/>
          </cell>
        </row>
        <row r="817">
          <cell r="A817" t="str">
            <v/>
          </cell>
          <cell r="C817" t="str">
            <v/>
          </cell>
          <cell r="F817" t="str">
            <v/>
          </cell>
          <cell r="G817" t="str">
            <v/>
          </cell>
        </row>
        <row r="818">
          <cell r="A818" t="str">
            <v/>
          </cell>
          <cell r="C818" t="str">
            <v/>
          </cell>
          <cell r="F818" t="str">
            <v/>
          </cell>
          <cell r="G818" t="str">
            <v/>
          </cell>
        </row>
        <row r="819">
          <cell r="F819" t="str">
            <v>SUBTOTAL</v>
          </cell>
          <cell r="G819" t="str">
            <v/>
          </cell>
        </row>
        <row r="821">
          <cell r="A821" t="str">
            <v>III. TRANSPORTES</v>
          </cell>
        </row>
        <row r="822">
          <cell r="A822" t="str">
            <v>CÓDIGO</v>
          </cell>
          <cell r="B822" t="str">
            <v>DESCRIPCIÓN</v>
          </cell>
          <cell r="C822" t="str">
            <v>TIPO</v>
          </cell>
          <cell r="D822" t="str">
            <v>VOLUMEN/PESO</v>
          </cell>
          <cell r="E822" t="str">
            <v>DISTANCIA</v>
          </cell>
          <cell r="F822" t="str">
            <v>TARIFA</v>
          </cell>
          <cell r="G822" t="str">
            <v>VR. UNITARIO</v>
          </cell>
        </row>
        <row r="823">
          <cell r="A823" t="str">
            <v>TR004</v>
          </cell>
          <cell r="B823" t="str">
            <v>TRANSPORTE DE ESCOMBROS</v>
          </cell>
          <cell r="C823" t="str">
            <v>ESCOMBROS</v>
          </cell>
          <cell r="D823">
            <v>2</v>
          </cell>
          <cell r="E823">
            <v>4</v>
          </cell>
          <cell r="F823">
            <v>1900</v>
          </cell>
          <cell r="G823">
            <v>15200</v>
          </cell>
        </row>
        <row r="824">
          <cell r="A824" t="str">
            <v>TR008</v>
          </cell>
          <cell r="B824" t="str">
            <v>Disposición final del material, derecho de botadero</v>
          </cell>
          <cell r="C824" t="str">
            <v>TIERRA</v>
          </cell>
          <cell r="D824">
            <v>0.4</v>
          </cell>
          <cell r="E824">
            <v>2</v>
          </cell>
          <cell r="F824">
            <v>5126</v>
          </cell>
          <cell r="G824">
            <v>4100.8</v>
          </cell>
        </row>
        <row r="825">
          <cell r="A825" t="str">
            <v/>
          </cell>
          <cell r="E825" t="str">
            <v/>
          </cell>
          <cell r="F825" t="str">
            <v/>
          </cell>
          <cell r="G825" t="str">
            <v/>
          </cell>
        </row>
        <row r="826">
          <cell r="F826" t="str">
            <v>SUBTOTAL</v>
          </cell>
          <cell r="G826">
            <v>19300.8</v>
          </cell>
        </row>
        <row r="828">
          <cell r="A828" t="str">
            <v>IV. MANO DE OBRA</v>
          </cell>
        </row>
        <row r="829">
          <cell r="A829" t="str">
            <v>CÓDIGO</v>
          </cell>
          <cell r="B829" t="str">
            <v>CARGOS PERSONAL</v>
          </cell>
          <cell r="D829" t="str">
            <v>CANTIDAD</v>
          </cell>
          <cell r="E829" t="str">
            <v>JORNAL TOTAL</v>
          </cell>
          <cell r="F829" t="str">
            <v>RENDIMIENTO</v>
          </cell>
          <cell r="G829" t="str">
            <v>VR. UNITARIO</v>
          </cell>
        </row>
        <row r="830">
          <cell r="A830" t="str">
            <v>MO032</v>
          </cell>
          <cell r="B830" t="str">
            <v>AYUDANTE RASO</v>
          </cell>
          <cell r="D830">
            <v>2</v>
          </cell>
          <cell r="E830">
            <v>97398</v>
          </cell>
          <cell r="F830">
            <v>20</v>
          </cell>
          <cell r="G830">
            <v>9739.7999999999993</v>
          </cell>
        </row>
        <row r="831">
          <cell r="A831" t="str">
            <v/>
          </cell>
          <cell r="E831" t="str">
            <v/>
          </cell>
          <cell r="F831" t="str">
            <v/>
          </cell>
          <cell r="G831" t="str">
            <v/>
          </cell>
        </row>
        <row r="832">
          <cell r="A832" t="str">
            <v/>
          </cell>
          <cell r="E832" t="str">
            <v/>
          </cell>
          <cell r="F832" t="str">
            <v/>
          </cell>
          <cell r="G832" t="str">
            <v/>
          </cell>
        </row>
        <row r="833">
          <cell r="A833" t="str">
            <v/>
          </cell>
          <cell r="E833" t="str">
            <v/>
          </cell>
          <cell r="F833" t="str">
            <v/>
          </cell>
          <cell r="G833" t="str">
            <v/>
          </cell>
        </row>
        <row r="834">
          <cell r="F834" t="str">
            <v>SUBTOTAL</v>
          </cell>
          <cell r="G834">
            <v>9739.7999999999993</v>
          </cell>
        </row>
        <row r="836">
          <cell r="A836" t="str">
            <v>V. SERVICIOS</v>
          </cell>
        </row>
        <row r="837">
          <cell r="A837" t="str">
            <v>CÓDIGO</v>
          </cell>
          <cell r="B837" t="str">
            <v>DESCRIPCIÓN</v>
          </cell>
          <cell r="D837" t="str">
            <v>UNIDAD</v>
          </cell>
          <cell r="E837" t="str">
            <v>CANTIDAD</v>
          </cell>
          <cell r="F837" t="str">
            <v>PRECIO UNIT.</v>
          </cell>
          <cell r="G837" t="str">
            <v>VR. UNITARIO</v>
          </cell>
        </row>
        <row r="838">
          <cell r="A838" t="str">
            <v/>
          </cell>
          <cell r="D838" t="str">
            <v/>
          </cell>
          <cell r="F838" t="str">
            <v/>
          </cell>
          <cell r="G838" t="str">
            <v/>
          </cell>
        </row>
        <row r="839">
          <cell r="A839" t="str">
            <v/>
          </cell>
          <cell r="D839" t="str">
            <v/>
          </cell>
          <cell r="F839" t="str">
            <v/>
          </cell>
          <cell r="G839" t="str">
            <v/>
          </cell>
        </row>
        <row r="840">
          <cell r="A840" t="str">
            <v/>
          </cell>
          <cell r="D840" t="str">
            <v/>
          </cell>
          <cell r="F840" t="str">
            <v/>
          </cell>
          <cell r="G840" t="str">
            <v/>
          </cell>
        </row>
        <row r="841">
          <cell r="F841" t="str">
            <v>SUBTOTAL</v>
          </cell>
          <cell r="G841" t="str">
            <v/>
          </cell>
        </row>
        <row r="843">
          <cell r="A843" t="str">
            <v>TOTAL COSTO DIRECTO</v>
          </cell>
          <cell r="G843">
            <v>34978</v>
          </cell>
        </row>
        <row r="845">
          <cell r="A845" t="str">
            <v>2. COSTOS INDIRECTOS</v>
          </cell>
        </row>
        <row r="847">
          <cell r="A847" t="str">
            <v>DESCRIPCIÓN</v>
          </cell>
          <cell r="F847" t="str">
            <v>PORCENTAJE</v>
          </cell>
          <cell r="G847" t="str">
            <v>VALOR TOTAL</v>
          </cell>
        </row>
        <row r="848">
          <cell r="A848" t="str">
            <v>ADMINISTRACION</v>
          </cell>
          <cell r="F848">
            <v>0.2432</v>
          </cell>
          <cell r="G848">
            <v>8506.6496000000006</v>
          </cell>
        </row>
        <row r="849">
          <cell r="A849" t="str">
            <v>IMPREVISTOS</v>
          </cell>
          <cell r="F849" t="str">
            <v/>
          </cell>
          <cell r="G849" t="str">
            <v/>
          </cell>
        </row>
        <row r="850">
          <cell r="A850" t="str">
            <v>UTILIDADES</v>
          </cell>
          <cell r="F850">
            <v>0.05</v>
          </cell>
          <cell r="G850">
            <v>1748.9</v>
          </cell>
        </row>
        <row r="851">
          <cell r="A851" t="str">
            <v>TOTAL COSTO INDIRECTO</v>
          </cell>
          <cell r="F851">
            <v>0.29320000000000002</v>
          </cell>
          <cell r="G851">
            <v>10256</v>
          </cell>
        </row>
        <row r="853">
          <cell r="A853" t="str">
            <v>PRECIO UNITARIO TOTAL APROXIMADO AL PESO</v>
          </cell>
          <cell r="G853">
            <v>45234</v>
          </cell>
        </row>
        <row r="855">
          <cell r="B855" t="str">
            <v>RESPONSABLE: SANTIAGO RODRÍGUEZ RIVAS</v>
          </cell>
        </row>
        <row r="856">
          <cell r="B856" t="str">
            <v>INGENIERO CIVIL PRESUPUESTADOR</v>
          </cell>
        </row>
        <row r="857">
          <cell r="B857" t="str">
            <v xml:space="preserve">COSTOS Y PRESUPUESTOS </v>
          </cell>
        </row>
        <row r="858">
          <cell r="B858" t="str">
            <v>M.P. 161037-0500005 TLM</v>
          </cell>
          <cell r="D858" t="str">
            <v>FIRMA RESPONSABLE</v>
          </cell>
        </row>
        <row r="859">
          <cell r="A859" t="str">
            <v>DEPARTAMENTO DE ANTIOQUIA</v>
          </cell>
          <cell r="F859" t="str">
            <v/>
          </cell>
        </row>
        <row r="860">
          <cell r="A860" t="str">
            <v>MUNICIPIO DE BRICEÑO</v>
          </cell>
        </row>
        <row r="861">
          <cell r="A861" t="str">
            <v>PROYECTO: PLANTA DE BENEFICIO ANIMAL DEL MUNICIPIO DE BRICEÑO - ANTIOQUIA</v>
          </cell>
        </row>
        <row r="863">
          <cell r="A863" t="str">
            <v>ANÁLISIS DE PRECIOS UNITARIOS</v>
          </cell>
        </row>
        <row r="865">
          <cell r="A865" t="str">
            <v>ITEM DE PAGO</v>
          </cell>
          <cell r="B865" t="str">
            <v>DESCRIPCIÓN</v>
          </cell>
          <cell r="E865" t="str">
            <v>UNIDAD</v>
          </cell>
          <cell r="F865" t="str">
            <v>CANTIDAD</v>
          </cell>
          <cell r="G865" t="str">
            <v>COSTO DIRECTO</v>
          </cell>
        </row>
        <row r="866">
          <cell r="A866" t="str">
            <v>I</v>
          </cell>
          <cell r="B866" t="str">
            <v>Excavaciones para  redes hidrosanitarias e hidráulicas varias en material común en seco. Incluye entibado en caso de ser necesario y transporte y disposición final de los materiales.</v>
          </cell>
          <cell r="E866" t="str">
            <v>M3</v>
          </cell>
          <cell r="F866">
            <v>53.15</v>
          </cell>
          <cell r="G866">
            <v>53462</v>
          </cell>
        </row>
        <row r="868">
          <cell r="A868" t="str">
            <v>1. COSTOS DIRECTOS</v>
          </cell>
        </row>
        <row r="870">
          <cell r="A870" t="str">
            <v>I. EQUIPO</v>
          </cell>
        </row>
        <row r="871">
          <cell r="A871" t="str">
            <v>CÓDIGO</v>
          </cell>
          <cell r="B871" t="str">
            <v>DESCRIPCIÓN</v>
          </cell>
          <cell r="D871" t="str">
            <v>UNIDAD</v>
          </cell>
          <cell r="E871" t="str">
            <v>TARIFA</v>
          </cell>
          <cell r="F871" t="str">
            <v>RENDIMIENTO</v>
          </cell>
          <cell r="G871" t="str">
            <v>VR. UNITARIO</v>
          </cell>
        </row>
        <row r="872">
          <cell r="A872" t="str">
            <v>HEQ012</v>
          </cell>
          <cell r="B872" t="str">
            <v>Retroexcavadora sobre llantas</v>
          </cell>
          <cell r="D872" t="str">
            <v>HORA</v>
          </cell>
          <cell r="E872">
            <v>218000</v>
          </cell>
          <cell r="F872">
            <v>20</v>
          </cell>
          <cell r="G872">
            <v>10900</v>
          </cell>
        </row>
        <row r="873">
          <cell r="A873" t="str">
            <v>HEQ025</v>
          </cell>
          <cell r="B873" t="str">
            <v>TACO</v>
          </cell>
          <cell r="D873" t="str">
            <v>HORA</v>
          </cell>
          <cell r="E873">
            <v>9864</v>
          </cell>
          <cell r="F873">
            <v>1.59</v>
          </cell>
          <cell r="G873">
            <v>6203.7735849056598</v>
          </cell>
        </row>
        <row r="874">
          <cell r="A874" t="str">
            <v/>
          </cell>
          <cell r="D874" t="str">
            <v/>
          </cell>
          <cell r="E874" t="str">
            <v/>
          </cell>
          <cell r="G874" t="str">
            <v/>
          </cell>
        </row>
        <row r="875">
          <cell r="A875" t="str">
            <v/>
          </cell>
          <cell r="D875" t="str">
            <v/>
          </cell>
          <cell r="E875" t="str">
            <v/>
          </cell>
          <cell r="G875" t="str">
            <v/>
          </cell>
        </row>
        <row r="876">
          <cell r="A876" t="str">
            <v/>
          </cell>
          <cell r="D876" t="str">
            <v/>
          </cell>
          <cell r="E876" t="str">
            <v/>
          </cell>
          <cell r="G876" t="str">
            <v/>
          </cell>
        </row>
        <row r="877">
          <cell r="A877" t="str">
            <v/>
          </cell>
          <cell r="D877" t="str">
            <v/>
          </cell>
          <cell r="E877" t="str">
            <v/>
          </cell>
          <cell r="G877" t="str">
            <v/>
          </cell>
        </row>
        <row r="878">
          <cell r="A878" t="str">
            <v>HEQ001</v>
          </cell>
          <cell r="B878" t="str">
            <v>HERRAMIENTA MENOR (5% DE LA MANO DE OBRA)</v>
          </cell>
          <cell r="D878" t="str">
            <v>%</v>
          </cell>
          <cell r="E878">
            <v>0.05</v>
          </cell>
          <cell r="F878">
            <v>1082.2</v>
          </cell>
          <cell r="G878">
            <v>54.110000000000007</v>
          </cell>
        </row>
        <row r="879">
          <cell r="F879" t="str">
            <v>SUBTOTAL</v>
          </cell>
          <cell r="G879">
            <v>17157.88358490566</v>
          </cell>
        </row>
        <row r="881">
          <cell r="A881" t="str">
            <v>II. MATERIALES</v>
          </cell>
        </row>
        <row r="882">
          <cell r="A882" t="str">
            <v>CÓDIGO</v>
          </cell>
          <cell r="B882" t="str">
            <v>DESCRIPCIÓN</v>
          </cell>
          <cell r="C882" t="str">
            <v>UNIDAD</v>
          </cell>
          <cell r="D882" t="str">
            <v>CANTIDAD</v>
          </cell>
          <cell r="E882" t="str">
            <v>DESP.</v>
          </cell>
          <cell r="F882" t="str">
            <v>PRECIO UNIT.</v>
          </cell>
          <cell r="G882" t="str">
            <v>VR. UNITARIO</v>
          </cell>
        </row>
        <row r="883">
          <cell r="A883" t="str">
            <v>MA044</v>
          </cell>
          <cell r="B883" t="str">
            <v>Tabla madera comun 1,7x19x3m</v>
          </cell>
          <cell r="C883" t="str">
            <v>m</v>
          </cell>
          <cell r="D883">
            <v>1.4</v>
          </cell>
          <cell r="F883">
            <v>4894.3999999999996</v>
          </cell>
          <cell r="G883">
            <v>6852.1599999999989</v>
          </cell>
        </row>
        <row r="884">
          <cell r="A884" t="str">
            <v>MA045</v>
          </cell>
          <cell r="B884" t="str">
            <v>Larguero madera comun 4cmx8cmx2,80</v>
          </cell>
          <cell r="C884" t="str">
            <v>un</v>
          </cell>
          <cell r="D884">
            <v>0.44</v>
          </cell>
          <cell r="F884">
            <v>11291</v>
          </cell>
          <cell r="G884">
            <v>4968.04</v>
          </cell>
        </row>
        <row r="885">
          <cell r="A885" t="str">
            <v/>
          </cell>
          <cell r="C885" t="str">
            <v/>
          </cell>
          <cell r="F885" t="str">
            <v/>
          </cell>
          <cell r="G885" t="str">
            <v/>
          </cell>
        </row>
        <row r="886">
          <cell r="A886" t="str">
            <v/>
          </cell>
          <cell r="C886" t="str">
            <v/>
          </cell>
          <cell r="F886" t="str">
            <v/>
          </cell>
          <cell r="G886" t="str">
            <v/>
          </cell>
        </row>
        <row r="887">
          <cell r="A887" t="str">
            <v/>
          </cell>
          <cell r="C887" t="str">
            <v/>
          </cell>
          <cell r="F887" t="str">
            <v/>
          </cell>
          <cell r="G887" t="str">
            <v/>
          </cell>
        </row>
        <row r="888">
          <cell r="A888" t="str">
            <v/>
          </cell>
          <cell r="C888" t="str">
            <v/>
          </cell>
          <cell r="F888" t="str">
            <v/>
          </cell>
          <cell r="G888" t="str">
            <v/>
          </cell>
        </row>
        <row r="889">
          <cell r="A889" t="str">
            <v/>
          </cell>
          <cell r="C889" t="str">
            <v/>
          </cell>
          <cell r="F889" t="str">
            <v/>
          </cell>
          <cell r="G889" t="str">
            <v/>
          </cell>
        </row>
        <row r="890">
          <cell r="A890" t="str">
            <v/>
          </cell>
          <cell r="C890" t="str">
            <v/>
          </cell>
          <cell r="F890" t="str">
            <v/>
          </cell>
          <cell r="G890" t="str">
            <v/>
          </cell>
        </row>
        <row r="891">
          <cell r="A891" t="str">
            <v/>
          </cell>
          <cell r="C891" t="str">
            <v/>
          </cell>
          <cell r="F891" t="str">
            <v/>
          </cell>
          <cell r="G891" t="str">
            <v/>
          </cell>
        </row>
        <row r="892">
          <cell r="A892" t="str">
            <v/>
          </cell>
          <cell r="C892" t="str">
            <v/>
          </cell>
          <cell r="F892" t="str">
            <v/>
          </cell>
          <cell r="G892" t="str">
            <v/>
          </cell>
        </row>
        <row r="893">
          <cell r="A893" t="str">
            <v/>
          </cell>
          <cell r="C893" t="str">
            <v/>
          </cell>
          <cell r="F893" t="str">
            <v/>
          </cell>
          <cell r="G893" t="str">
            <v/>
          </cell>
        </row>
        <row r="894">
          <cell r="A894" t="str">
            <v/>
          </cell>
          <cell r="C894" t="str">
            <v/>
          </cell>
          <cell r="F894" t="str">
            <v/>
          </cell>
          <cell r="G894" t="str">
            <v/>
          </cell>
        </row>
        <row r="895">
          <cell r="A895" t="str">
            <v/>
          </cell>
          <cell r="C895" t="str">
            <v/>
          </cell>
          <cell r="F895" t="str">
            <v/>
          </cell>
          <cell r="G895" t="str">
            <v/>
          </cell>
        </row>
        <row r="896">
          <cell r="A896" t="str">
            <v/>
          </cell>
          <cell r="C896" t="str">
            <v/>
          </cell>
          <cell r="F896" t="str">
            <v/>
          </cell>
          <cell r="G896" t="str">
            <v/>
          </cell>
        </row>
        <row r="897">
          <cell r="F897" t="str">
            <v>SUBTOTAL</v>
          </cell>
          <cell r="G897">
            <v>11820.199999999999</v>
          </cell>
        </row>
        <row r="899">
          <cell r="A899" t="str">
            <v>III. TRANSPORTES</v>
          </cell>
        </row>
        <row r="900">
          <cell r="A900" t="str">
            <v>CÓDIGO</v>
          </cell>
          <cell r="B900" t="str">
            <v>DESCRIPCIÓN</v>
          </cell>
          <cell r="C900" t="str">
            <v>TIPO</v>
          </cell>
          <cell r="D900" t="str">
            <v>VOLUMEN/PESO</v>
          </cell>
          <cell r="E900" t="str">
            <v>DISTANCIA</v>
          </cell>
          <cell r="F900" t="str">
            <v>TARIFA</v>
          </cell>
          <cell r="G900" t="str">
            <v>VR. UNITARIO</v>
          </cell>
        </row>
        <row r="901">
          <cell r="A901" t="str">
            <v>TR004</v>
          </cell>
          <cell r="B901" t="str">
            <v>TRANSPORTE DE ESCOMBROS</v>
          </cell>
          <cell r="C901" t="str">
            <v>ESCOMBROS</v>
          </cell>
          <cell r="D901">
            <v>2</v>
          </cell>
          <cell r="E901">
            <v>4</v>
          </cell>
          <cell r="F901">
            <v>1900</v>
          </cell>
          <cell r="G901">
            <v>15200</v>
          </cell>
        </row>
        <row r="902">
          <cell r="A902" t="str">
            <v>TR008</v>
          </cell>
          <cell r="B902" t="str">
            <v>Disposición final del material, derecho de botadero</v>
          </cell>
          <cell r="C902" t="str">
            <v>ESCOMBROS</v>
          </cell>
          <cell r="D902">
            <v>0.4</v>
          </cell>
          <cell r="E902">
            <v>4</v>
          </cell>
          <cell r="F902">
            <v>5126</v>
          </cell>
          <cell r="G902">
            <v>8201.6</v>
          </cell>
        </row>
        <row r="903">
          <cell r="A903" t="str">
            <v/>
          </cell>
          <cell r="E903" t="str">
            <v/>
          </cell>
          <cell r="F903" t="str">
            <v/>
          </cell>
          <cell r="G903" t="str">
            <v/>
          </cell>
        </row>
        <row r="904">
          <cell r="F904" t="str">
            <v>SUBTOTAL</v>
          </cell>
          <cell r="G904">
            <v>23401.599999999999</v>
          </cell>
        </row>
        <row r="906">
          <cell r="A906" t="str">
            <v>IV. MANO DE OBRA</v>
          </cell>
        </row>
        <row r="907">
          <cell r="A907" t="str">
            <v>CÓDIGO</v>
          </cell>
          <cell r="B907" t="str">
            <v>CARGOS PERSONAL</v>
          </cell>
          <cell r="D907" t="str">
            <v>CANTIDAD</v>
          </cell>
          <cell r="E907" t="str">
            <v>JORNAL TOTAL</v>
          </cell>
          <cell r="F907" t="str">
            <v>RENDIMIENTO</v>
          </cell>
          <cell r="G907" t="str">
            <v>VR. UNITARIO</v>
          </cell>
        </row>
        <row r="908">
          <cell r="A908" t="str">
            <v>MO032</v>
          </cell>
          <cell r="B908" t="str">
            <v>AYUDANTE RASO</v>
          </cell>
          <cell r="D908">
            <v>1</v>
          </cell>
          <cell r="E908">
            <v>97398</v>
          </cell>
          <cell r="F908">
            <v>90</v>
          </cell>
          <cell r="G908">
            <v>1082.2</v>
          </cell>
        </row>
        <row r="909">
          <cell r="A909" t="str">
            <v/>
          </cell>
          <cell r="E909" t="str">
            <v/>
          </cell>
          <cell r="F909" t="str">
            <v/>
          </cell>
          <cell r="G909" t="str">
            <v/>
          </cell>
        </row>
        <row r="910">
          <cell r="A910" t="str">
            <v/>
          </cell>
          <cell r="E910" t="str">
            <v/>
          </cell>
          <cell r="F910" t="str">
            <v/>
          </cell>
          <cell r="G910" t="str">
            <v/>
          </cell>
        </row>
        <row r="911">
          <cell r="A911" t="str">
            <v/>
          </cell>
          <cell r="E911" t="str">
            <v/>
          </cell>
          <cell r="F911" t="str">
            <v/>
          </cell>
          <cell r="G911" t="str">
            <v/>
          </cell>
        </row>
        <row r="912">
          <cell r="F912" t="str">
            <v>SUBTOTAL</v>
          </cell>
          <cell r="G912">
            <v>1082.2</v>
          </cell>
        </row>
        <row r="914">
          <cell r="A914" t="str">
            <v>V. SERVICIOS</v>
          </cell>
        </row>
        <row r="915">
          <cell r="A915" t="str">
            <v>CÓDIGO</v>
          </cell>
          <cell r="B915" t="str">
            <v>DESCRIPCIÓN</v>
          </cell>
          <cell r="D915" t="str">
            <v>UNIDAD</v>
          </cell>
          <cell r="E915" t="str">
            <v>CANTIDAD</v>
          </cell>
          <cell r="F915" t="str">
            <v>PRECIO UNIT.</v>
          </cell>
          <cell r="G915" t="str">
            <v>VR. UNITARIO</v>
          </cell>
        </row>
        <row r="916">
          <cell r="A916" t="str">
            <v/>
          </cell>
          <cell r="D916" t="str">
            <v/>
          </cell>
          <cell r="F916" t="str">
            <v/>
          </cell>
          <cell r="G916" t="str">
            <v/>
          </cell>
        </row>
        <row r="917">
          <cell r="A917" t="str">
            <v/>
          </cell>
          <cell r="D917" t="str">
            <v/>
          </cell>
          <cell r="F917" t="str">
            <v/>
          </cell>
          <cell r="G917" t="str">
            <v/>
          </cell>
        </row>
        <row r="918">
          <cell r="A918" t="str">
            <v/>
          </cell>
          <cell r="D918" t="str">
            <v/>
          </cell>
          <cell r="F918" t="str">
            <v/>
          </cell>
          <cell r="G918" t="str">
            <v/>
          </cell>
        </row>
        <row r="919">
          <cell r="F919" t="str">
            <v>SUBTOTAL</v>
          </cell>
          <cell r="G919" t="str">
            <v/>
          </cell>
        </row>
        <row r="921">
          <cell r="A921" t="str">
            <v>TOTAL COSTO DIRECTO</v>
          </cell>
          <cell r="G921">
            <v>53462</v>
          </cell>
        </row>
        <row r="923">
          <cell r="A923" t="str">
            <v>2. COSTOS INDIRECTOS</v>
          </cell>
        </row>
        <row r="925">
          <cell r="A925" t="str">
            <v>DESCRIPCIÓN</v>
          </cell>
          <cell r="F925" t="str">
            <v>PORCENTAJE</v>
          </cell>
          <cell r="G925" t="str">
            <v>VALOR TOTAL</v>
          </cell>
        </row>
        <row r="926">
          <cell r="A926" t="str">
            <v>ADMINISTRACION</v>
          </cell>
          <cell r="F926">
            <v>0.2432</v>
          </cell>
          <cell r="G926">
            <v>13001.9584</v>
          </cell>
        </row>
        <row r="927">
          <cell r="A927" t="str">
            <v>IMPREVISTOS</v>
          </cell>
          <cell r="F927" t="str">
            <v/>
          </cell>
          <cell r="G927" t="str">
            <v/>
          </cell>
        </row>
        <row r="928">
          <cell r="A928" t="str">
            <v>UTILIDADES</v>
          </cell>
          <cell r="F928">
            <v>0.05</v>
          </cell>
          <cell r="G928">
            <v>2673.1000000000004</v>
          </cell>
        </row>
        <row r="929">
          <cell r="A929" t="str">
            <v>TOTAL COSTO INDIRECTO</v>
          </cell>
          <cell r="F929">
            <v>0.29320000000000002</v>
          </cell>
          <cell r="G929">
            <v>15675</v>
          </cell>
        </row>
        <row r="931">
          <cell r="A931" t="str">
            <v>PRECIO UNITARIO TOTAL APROXIMADO AL PESO</v>
          </cell>
          <cell r="G931">
            <v>69137</v>
          </cell>
        </row>
        <row r="933">
          <cell r="B933" t="str">
            <v>RESPONSABLE: SANTIAGO RODRÍGUEZ RIVAS</v>
          </cell>
        </row>
        <row r="934">
          <cell r="B934" t="str">
            <v>INGENIERO CIVIL PRESUPUESTADOR</v>
          </cell>
        </row>
        <row r="935">
          <cell r="B935" t="str">
            <v xml:space="preserve">COSTOS Y PRESUPUESTOS </v>
          </cell>
        </row>
        <row r="936">
          <cell r="B936" t="str">
            <v>M.P. 161037-0500005 TLM</v>
          </cell>
          <cell r="D936" t="str">
            <v>FIRMA RESPONSABLE</v>
          </cell>
        </row>
        <row r="937">
          <cell r="A937" t="str">
            <v>DEPARTAMENTO DE ANTIOQUIA</v>
          </cell>
          <cell r="F937" t="str">
            <v/>
          </cell>
        </row>
        <row r="938">
          <cell r="A938" t="str">
            <v>MUNICIPIO DE BRICEÑO</v>
          </cell>
        </row>
        <row r="939">
          <cell r="A939" t="str">
            <v>PROYECTO: PLANTA DE BENEFICIO ANIMAL DEL MUNICIPIO DE BRICEÑO - ANTIOQUIA</v>
          </cell>
        </row>
        <row r="941">
          <cell r="A941" t="str">
            <v>ANÁLISIS DE PRECIOS UNITARIOS</v>
          </cell>
        </row>
        <row r="943">
          <cell r="A943" t="str">
            <v>ITEM DE PAGO</v>
          </cell>
          <cell r="B943" t="str">
            <v>DESCRIPCIÓN</v>
          </cell>
          <cell r="E943" t="str">
            <v>UNIDAD</v>
          </cell>
          <cell r="F943" t="str">
            <v>CANTIDAD</v>
          </cell>
          <cell r="G943" t="str">
            <v>COSTO DIRECTO</v>
          </cell>
        </row>
        <row r="944">
          <cell r="A944" t="str">
            <v>J</v>
          </cell>
          <cell r="B944" t="str">
            <v>Excavaciones para Cimentaciones en material común en seco. Incluye entibado en caso de ser necesario y transporte y disposición final de los materiales.</v>
          </cell>
          <cell r="E944" t="str">
            <v>M3</v>
          </cell>
          <cell r="F944">
            <v>48.09</v>
          </cell>
          <cell r="G944">
            <v>53462</v>
          </cell>
        </row>
        <row r="946">
          <cell r="A946" t="str">
            <v>1. COSTOS DIRECTOS</v>
          </cell>
        </row>
        <row r="948">
          <cell r="A948" t="str">
            <v>I. EQUIPO</v>
          </cell>
        </row>
        <row r="949">
          <cell r="A949" t="str">
            <v>CÓDIGO</v>
          </cell>
          <cell r="B949" t="str">
            <v>DESCRIPCIÓN</v>
          </cell>
          <cell r="D949" t="str">
            <v>UNIDAD</v>
          </cell>
          <cell r="E949" t="str">
            <v>TARIFA</v>
          </cell>
          <cell r="F949" t="str">
            <v>RENDIMIENTO</v>
          </cell>
          <cell r="G949" t="str">
            <v>VR. UNITARIO</v>
          </cell>
        </row>
        <row r="950">
          <cell r="A950" t="str">
            <v>HEQ012</v>
          </cell>
          <cell r="B950" t="str">
            <v>Retroexcavadora sobre llantas</v>
          </cell>
          <cell r="D950" t="str">
            <v>HORA</v>
          </cell>
          <cell r="E950">
            <v>218000</v>
          </cell>
          <cell r="F950">
            <v>20</v>
          </cell>
          <cell r="G950">
            <v>10900</v>
          </cell>
        </row>
        <row r="951">
          <cell r="A951" t="str">
            <v>HEQ025</v>
          </cell>
          <cell r="B951" t="str">
            <v>TACO</v>
          </cell>
          <cell r="D951" t="str">
            <v>HORA</v>
          </cell>
          <cell r="E951">
            <v>9864</v>
          </cell>
          <cell r="F951">
            <v>1.59</v>
          </cell>
          <cell r="G951">
            <v>6203.7735849056598</v>
          </cell>
        </row>
        <row r="952">
          <cell r="A952" t="str">
            <v/>
          </cell>
          <cell r="D952" t="str">
            <v/>
          </cell>
          <cell r="E952" t="str">
            <v/>
          </cell>
          <cell r="G952" t="str">
            <v/>
          </cell>
        </row>
        <row r="953">
          <cell r="A953" t="str">
            <v/>
          </cell>
          <cell r="D953" t="str">
            <v/>
          </cell>
          <cell r="E953" t="str">
            <v/>
          </cell>
          <cell r="G953" t="str">
            <v/>
          </cell>
        </row>
        <row r="954">
          <cell r="A954" t="str">
            <v/>
          </cell>
          <cell r="D954" t="str">
            <v/>
          </cell>
          <cell r="E954" t="str">
            <v/>
          </cell>
          <cell r="G954" t="str">
            <v/>
          </cell>
        </row>
        <row r="955">
          <cell r="A955" t="str">
            <v/>
          </cell>
          <cell r="D955" t="str">
            <v/>
          </cell>
          <cell r="E955" t="str">
            <v/>
          </cell>
          <cell r="G955" t="str">
            <v/>
          </cell>
        </row>
        <row r="956">
          <cell r="A956" t="str">
            <v>HEQ001</v>
          </cell>
          <cell r="B956" t="str">
            <v>HERRAMIENTA MENOR (5% DE LA MANO DE OBRA)</v>
          </cell>
          <cell r="D956" t="str">
            <v>%</v>
          </cell>
          <cell r="E956">
            <v>0.05</v>
          </cell>
          <cell r="F956">
            <v>1082.2</v>
          </cell>
          <cell r="G956">
            <v>54.110000000000007</v>
          </cell>
        </row>
        <row r="957">
          <cell r="F957" t="str">
            <v>SUBTOTAL</v>
          </cell>
          <cell r="G957">
            <v>17157.88358490566</v>
          </cell>
        </row>
        <row r="959">
          <cell r="A959" t="str">
            <v>II. MATERIALES</v>
          </cell>
        </row>
        <row r="960">
          <cell r="A960" t="str">
            <v>CÓDIGO</v>
          </cell>
          <cell r="B960" t="str">
            <v>DESCRIPCIÓN</v>
          </cell>
          <cell r="C960" t="str">
            <v>UNIDAD</v>
          </cell>
          <cell r="D960" t="str">
            <v>CANTIDAD</v>
          </cell>
          <cell r="E960" t="str">
            <v>DESP.</v>
          </cell>
          <cell r="F960" t="str">
            <v>PRECIO UNIT.</v>
          </cell>
          <cell r="G960" t="str">
            <v>VR. UNITARIO</v>
          </cell>
        </row>
        <row r="961">
          <cell r="A961" t="str">
            <v>MA044</v>
          </cell>
          <cell r="B961" t="str">
            <v>Tabla madera comun 1,7x19x3m</v>
          </cell>
          <cell r="C961" t="str">
            <v>m</v>
          </cell>
          <cell r="D961">
            <v>1.4</v>
          </cell>
          <cell r="F961">
            <v>4894.3999999999996</v>
          </cell>
          <cell r="G961">
            <v>6852.1599999999989</v>
          </cell>
        </row>
        <row r="962">
          <cell r="A962" t="str">
            <v>MA045</v>
          </cell>
          <cell r="B962" t="str">
            <v>Larguero madera comun 4cmx8cmx2,80</v>
          </cell>
          <cell r="C962" t="str">
            <v>un</v>
          </cell>
          <cell r="D962">
            <v>0.44</v>
          </cell>
          <cell r="F962">
            <v>11291</v>
          </cell>
          <cell r="G962">
            <v>4968.04</v>
          </cell>
        </row>
        <row r="963">
          <cell r="A963" t="str">
            <v/>
          </cell>
          <cell r="C963" t="str">
            <v/>
          </cell>
          <cell r="F963" t="str">
            <v/>
          </cell>
          <cell r="G963" t="str">
            <v/>
          </cell>
        </row>
        <row r="964">
          <cell r="A964" t="str">
            <v/>
          </cell>
          <cell r="C964" t="str">
            <v/>
          </cell>
          <cell r="F964" t="str">
            <v/>
          </cell>
          <cell r="G964" t="str">
            <v/>
          </cell>
        </row>
        <row r="965">
          <cell r="A965" t="str">
            <v/>
          </cell>
          <cell r="C965" t="str">
            <v/>
          </cell>
          <cell r="F965" t="str">
            <v/>
          </cell>
          <cell r="G965" t="str">
            <v/>
          </cell>
        </row>
        <row r="966">
          <cell r="A966" t="str">
            <v/>
          </cell>
          <cell r="C966" t="str">
            <v/>
          </cell>
          <cell r="F966" t="str">
            <v/>
          </cell>
          <cell r="G966" t="str">
            <v/>
          </cell>
        </row>
        <row r="967">
          <cell r="A967" t="str">
            <v/>
          </cell>
          <cell r="C967" t="str">
            <v/>
          </cell>
          <cell r="F967" t="str">
            <v/>
          </cell>
          <cell r="G967" t="str">
            <v/>
          </cell>
        </row>
        <row r="968">
          <cell r="A968" t="str">
            <v/>
          </cell>
          <cell r="C968" t="str">
            <v/>
          </cell>
          <cell r="F968" t="str">
            <v/>
          </cell>
          <cell r="G968" t="str">
            <v/>
          </cell>
        </row>
        <row r="969">
          <cell r="A969" t="str">
            <v/>
          </cell>
          <cell r="C969" t="str">
            <v/>
          </cell>
          <cell r="F969" t="str">
            <v/>
          </cell>
          <cell r="G969" t="str">
            <v/>
          </cell>
        </row>
        <row r="970">
          <cell r="A970" t="str">
            <v/>
          </cell>
          <cell r="C970" t="str">
            <v/>
          </cell>
          <cell r="F970" t="str">
            <v/>
          </cell>
          <cell r="G970" t="str">
            <v/>
          </cell>
        </row>
        <row r="971">
          <cell r="A971" t="str">
            <v/>
          </cell>
          <cell r="C971" t="str">
            <v/>
          </cell>
          <cell r="F971" t="str">
            <v/>
          </cell>
          <cell r="G971" t="str">
            <v/>
          </cell>
        </row>
        <row r="972">
          <cell r="A972" t="str">
            <v/>
          </cell>
          <cell r="C972" t="str">
            <v/>
          </cell>
          <cell r="F972" t="str">
            <v/>
          </cell>
          <cell r="G972" t="str">
            <v/>
          </cell>
        </row>
        <row r="973">
          <cell r="A973" t="str">
            <v/>
          </cell>
          <cell r="C973" t="str">
            <v/>
          </cell>
          <cell r="F973" t="str">
            <v/>
          </cell>
          <cell r="G973" t="str">
            <v/>
          </cell>
        </row>
        <row r="974">
          <cell r="A974" t="str">
            <v/>
          </cell>
          <cell r="C974" t="str">
            <v/>
          </cell>
          <cell r="F974" t="str">
            <v/>
          </cell>
          <cell r="G974" t="str">
            <v/>
          </cell>
        </row>
        <row r="975">
          <cell r="F975" t="str">
            <v>SUBTOTAL</v>
          </cell>
          <cell r="G975">
            <v>11820.199999999999</v>
          </cell>
        </row>
        <row r="977">
          <cell r="A977" t="str">
            <v>III. TRANSPORTES</v>
          </cell>
        </row>
        <row r="978">
          <cell r="A978" t="str">
            <v>CÓDIGO</v>
          </cell>
          <cell r="B978" t="str">
            <v>DESCRIPCIÓN</v>
          </cell>
          <cell r="C978" t="str">
            <v>TIPO</v>
          </cell>
          <cell r="D978" t="str">
            <v>VOLUMEN/PESO</v>
          </cell>
          <cell r="E978" t="str">
            <v>DISTANCIA</v>
          </cell>
          <cell r="F978" t="str">
            <v>TARIFA</v>
          </cell>
          <cell r="G978" t="str">
            <v>VR. UNITARIO</v>
          </cell>
        </row>
        <row r="979">
          <cell r="A979" t="str">
            <v>TR004</v>
          </cell>
          <cell r="B979" t="str">
            <v>TRANSPORTE DE ESCOMBROS</v>
          </cell>
          <cell r="C979" t="str">
            <v>ESCOMBROS</v>
          </cell>
          <cell r="D979">
            <v>2</v>
          </cell>
          <cell r="E979">
            <v>4</v>
          </cell>
          <cell r="F979">
            <v>1900</v>
          </cell>
          <cell r="G979">
            <v>15200</v>
          </cell>
        </row>
        <row r="980">
          <cell r="A980" t="str">
            <v>TR008</v>
          </cell>
          <cell r="B980" t="str">
            <v>Disposición final del material, derecho de botadero</v>
          </cell>
          <cell r="C980" t="str">
            <v>ESCOMBROS</v>
          </cell>
          <cell r="D980">
            <v>0.4</v>
          </cell>
          <cell r="E980">
            <v>4</v>
          </cell>
          <cell r="F980">
            <v>5126</v>
          </cell>
          <cell r="G980">
            <v>8201.6</v>
          </cell>
        </row>
        <row r="981">
          <cell r="A981" t="str">
            <v/>
          </cell>
          <cell r="E981" t="str">
            <v/>
          </cell>
          <cell r="F981" t="str">
            <v/>
          </cell>
          <cell r="G981" t="str">
            <v/>
          </cell>
        </row>
        <row r="982">
          <cell r="F982" t="str">
            <v>SUBTOTAL</v>
          </cell>
          <cell r="G982">
            <v>23401.599999999999</v>
          </cell>
        </row>
        <row r="984">
          <cell r="A984" t="str">
            <v>IV. MANO DE OBRA</v>
          </cell>
        </row>
        <row r="985">
          <cell r="A985" t="str">
            <v>CÓDIGO</v>
          </cell>
          <cell r="B985" t="str">
            <v>CARGOS PERSONAL</v>
          </cell>
          <cell r="D985" t="str">
            <v>CANTIDAD</v>
          </cell>
          <cell r="E985" t="str">
            <v>JORNAL TOTAL</v>
          </cell>
          <cell r="F985" t="str">
            <v>RENDIMIENTO</v>
          </cell>
          <cell r="G985" t="str">
            <v>VR. UNITARIO</v>
          </cell>
        </row>
        <row r="986">
          <cell r="A986" t="str">
            <v>MO032</v>
          </cell>
          <cell r="B986" t="str">
            <v>AYUDANTE RASO</v>
          </cell>
          <cell r="D986">
            <v>1</v>
          </cell>
          <cell r="E986">
            <v>97398</v>
          </cell>
          <cell r="F986">
            <v>90</v>
          </cell>
          <cell r="G986">
            <v>1082.2</v>
          </cell>
        </row>
        <row r="987">
          <cell r="A987" t="str">
            <v/>
          </cell>
          <cell r="E987" t="str">
            <v/>
          </cell>
          <cell r="F987" t="str">
            <v/>
          </cell>
          <cell r="G987" t="str">
            <v/>
          </cell>
        </row>
        <row r="988">
          <cell r="A988" t="str">
            <v/>
          </cell>
          <cell r="E988" t="str">
            <v/>
          </cell>
          <cell r="F988" t="str">
            <v/>
          </cell>
          <cell r="G988" t="str">
            <v/>
          </cell>
        </row>
        <row r="989">
          <cell r="A989" t="str">
            <v/>
          </cell>
          <cell r="E989" t="str">
            <v/>
          </cell>
          <cell r="F989" t="str">
            <v/>
          </cell>
          <cell r="G989" t="str">
            <v/>
          </cell>
        </row>
        <row r="990">
          <cell r="F990" t="str">
            <v>SUBTOTAL</v>
          </cell>
          <cell r="G990">
            <v>1082.2</v>
          </cell>
        </row>
        <row r="992">
          <cell r="A992" t="str">
            <v>V. SERVICIOS</v>
          </cell>
        </row>
        <row r="993">
          <cell r="A993" t="str">
            <v>CÓDIGO</v>
          </cell>
          <cell r="B993" t="str">
            <v>DESCRIPCIÓN</v>
          </cell>
          <cell r="D993" t="str">
            <v>UNIDAD</v>
          </cell>
          <cell r="E993" t="str">
            <v>CANTIDAD</v>
          </cell>
          <cell r="F993" t="str">
            <v>PRECIO UNIT.</v>
          </cell>
          <cell r="G993" t="str">
            <v>VR. UNITARIO</v>
          </cell>
        </row>
        <row r="994">
          <cell r="A994" t="str">
            <v/>
          </cell>
          <cell r="D994" t="str">
            <v/>
          </cell>
          <cell r="F994" t="str">
            <v/>
          </cell>
          <cell r="G994" t="str">
            <v/>
          </cell>
        </row>
        <row r="995">
          <cell r="A995" t="str">
            <v/>
          </cell>
          <cell r="D995" t="str">
            <v/>
          </cell>
          <cell r="F995" t="str">
            <v/>
          </cell>
          <cell r="G995" t="str">
            <v/>
          </cell>
        </row>
        <row r="996">
          <cell r="A996" t="str">
            <v/>
          </cell>
          <cell r="D996" t="str">
            <v/>
          </cell>
          <cell r="F996" t="str">
            <v/>
          </cell>
          <cell r="G996" t="str">
            <v/>
          </cell>
        </row>
        <row r="997">
          <cell r="F997" t="str">
            <v>SUBTOTAL</v>
          </cell>
          <cell r="G997" t="str">
            <v/>
          </cell>
        </row>
        <row r="999">
          <cell r="A999" t="str">
            <v>TOTAL COSTO DIRECTO</v>
          </cell>
          <cell r="G999">
            <v>53462</v>
          </cell>
        </row>
        <row r="1001">
          <cell r="A1001" t="str">
            <v>2. COSTOS INDIRECTOS</v>
          </cell>
        </row>
        <row r="1003">
          <cell r="A1003" t="str">
            <v>DESCRIPCIÓN</v>
          </cell>
          <cell r="F1003" t="str">
            <v>PORCENTAJE</v>
          </cell>
          <cell r="G1003" t="str">
            <v>VALOR TOTAL</v>
          </cell>
        </row>
        <row r="1004">
          <cell r="A1004" t="str">
            <v>ADMINISTRACION</v>
          </cell>
          <cell r="F1004">
            <v>0.2432</v>
          </cell>
          <cell r="G1004">
            <v>13001.9584</v>
          </cell>
        </row>
        <row r="1005">
          <cell r="A1005" t="str">
            <v>IMPREVISTOS</v>
          </cell>
          <cell r="F1005" t="str">
            <v/>
          </cell>
          <cell r="G1005" t="str">
            <v/>
          </cell>
        </row>
        <row r="1006">
          <cell r="A1006" t="str">
            <v>UTILIDADES</v>
          </cell>
          <cell r="F1006">
            <v>0.05</v>
          </cell>
          <cell r="G1006">
            <v>2673.1000000000004</v>
          </cell>
        </row>
        <row r="1007">
          <cell r="A1007" t="str">
            <v>TOTAL COSTO INDIRECTO</v>
          </cell>
          <cell r="F1007">
            <v>0.29320000000000002</v>
          </cell>
          <cell r="G1007">
            <v>15675</v>
          </cell>
        </row>
        <row r="1009">
          <cell r="A1009" t="str">
            <v>PRECIO UNITARIO TOTAL APROXIMADO AL PESO</v>
          </cell>
          <cell r="G1009">
            <v>69137</v>
          </cell>
        </row>
        <row r="1011">
          <cell r="B1011" t="str">
            <v>RESPONSABLE: SANTIAGO RODRÍGUEZ RIVAS</v>
          </cell>
        </row>
        <row r="1012">
          <cell r="B1012" t="str">
            <v>INGENIERO CIVIL PRESUPUESTADOR</v>
          </cell>
        </row>
        <row r="1013">
          <cell r="B1013" t="str">
            <v xml:space="preserve">COSTOS Y PRESUPUESTOS </v>
          </cell>
        </row>
        <row r="1014">
          <cell r="B1014" t="str">
            <v>M.P. 161037-0500005 TLM</v>
          </cell>
          <cell r="D1014" t="str">
            <v>FIRMA RESPONSABLE</v>
          </cell>
        </row>
        <row r="1015">
          <cell r="A1015" t="str">
            <v>DEPARTAMENTO DE ANTIOQUIA</v>
          </cell>
          <cell r="F1015" t="str">
            <v/>
          </cell>
        </row>
        <row r="1016">
          <cell r="A1016" t="str">
            <v>MUNICIPIO DE BRICEÑO</v>
          </cell>
        </row>
        <row r="1017">
          <cell r="A1017" t="str">
            <v>PROYECTO: PLANTA DE BENEFICIO ANIMAL DEL MUNICIPIO DE BRICEÑO - ANTIOQUIA</v>
          </cell>
        </row>
        <row r="1019">
          <cell r="A1019" t="str">
            <v>ANÁLISIS DE PRECIOS UNITARIOS</v>
          </cell>
        </row>
        <row r="1021">
          <cell r="A1021" t="str">
            <v>ITEM DE PAGO</v>
          </cell>
          <cell r="B1021" t="str">
            <v>DESCRIPCIÓN</v>
          </cell>
          <cell r="E1021" t="str">
            <v>UNIDAD</v>
          </cell>
          <cell r="F1021" t="str">
            <v>CANTIDAD</v>
          </cell>
          <cell r="G1021" t="str">
            <v>COSTO DIRECTO</v>
          </cell>
        </row>
        <row r="1022">
          <cell r="A1022" t="str">
            <v>K</v>
          </cell>
          <cell r="B1022" t="str">
            <v>S.T.I Lleno  mecánico  compactado  con  material granular.  Incluye selección, acarreo interno y compactación del material.</v>
          </cell>
          <cell r="E1022" t="str">
            <v>M3</v>
          </cell>
          <cell r="F1022">
            <v>23.72</v>
          </cell>
          <cell r="G1022">
            <v>171071</v>
          </cell>
        </row>
        <row r="1024">
          <cell r="A1024" t="str">
            <v>1. COSTOS DIRECTOS</v>
          </cell>
        </row>
        <row r="1026">
          <cell r="A1026" t="str">
            <v>I. EQUIPO</v>
          </cell>
        </row>
        <row r="1027">
          <cell r="A1027" t="str">
            <v>CÓDIGO</v>
          </cell>
          <cell r="B1027" t="str">
            <v>DESCRIPCIÓN</v>
          </cell>
          <cell r="D1027" t="str">
            <v>UNIDAD</v>
          </cell>
          <cell r="E1027" t="str">
            <v>TARIFA</v>
          </cell>
          <cell r="F1027" t="str">
            <v>RENDIMIENTO</v>
          </cell>
          <cell r="G1027" t="str">
            <v>VR. UNITARIO</v>
          </cell>
        </row>
        <row r="1028">
          <cell r="A1028" t="str">
            <v>HEQ026</v>
          </cell>
          <cell r="B1028" t="str">
            <v>Compactador tipo Canguro (Incluye combustible)</v>
          </cell>
          <cell r="D1028" t="str">
            <v>DÍA</v>
          </cell>
          <cell r="E1028">
            <v>93678</v>
          </cell>
          <cell r="F1028">
            <v>14</v>
          </cell>
          <cell r="G1028">
            <v>6691.2857142857147</v>
          </cell>
        </row>
        <row r="1029">
          <cell r="A1029" t="str">
            <v/>
          </cell>
          <cell r="D1029" t="str">
            <v/>
          </cell>
          <cell r="E1029" t="str">
            <v/>
          </cell>
          <cell r="G1029" t="str">
            <v/>
          </cell>
        </row>
        <row r="1030">
          <cell r="A1030" t="str">
            <v/>
          </cell>
          <cell r="D1030" t="str">
            <v/>
          </cell>
          <cell r="E1030" t="str">
            <v/>
          </cell>
          <cell r="G1030" t="str">
            <v/>
          </cell>
        </row>
        <row r="1031">
          <cell r="A1031" t="str">
            <v/>
          </cell>
          <cell r="D1031" t="str">
            <v/>
          </cell>
          <cell r="E1031" t="str">
            <v/>
          </cell>
          <cell r="G1031" t="str">
            <v/>
          </cell>
        </row>
        <row r="1032">
          <cell r="A1032" t="str">
            <v/>
          </cell>
          <cell r="D1032" t="str">
            <v/>
          </cell>
          <cell r="E1032" t="str">
            <v/>
          </cell>
          <cell r="G1032" t="str">
            <v/>
          </cell>
        </row>
        <row r="1033">
          <cell r="A1033" t="str">
            <v/>
          </cell>
          <cell r="D1033" t="str">
            <v/>
          </cell>
          <cell r="E1033" t="str">
            <v/>
          </cell>
          <cell r="G1033" t="str">
            <v/>
          </cell>
        </row>
        <row r="1034">
          <cell r="A1034" t="str">
            <v>HEQ001</v>
          </cell>
          <cell r="B1034" t="str">
            <v>HERRAMIENTA MENOR (5% DE LA MANO DE OBRA)</v>
          </cell>
          <cell r="D1034" t="str">
            <v>%</v>
          </cell>
          <cell r="E1034">
            <v>0.05</v>
          </cell>
          <cell r="F1034">
            <v>15123.642857142857</v>
          </cell>
          <cell r="G1034">
            <v>756.18214285714294</v>
          </cell>
        </row>
        <row r="1035">
          <cell r="F1035" t="str">
            <v>SUBTOTAL</v>
          </cell>
          <cell r="G1035">
            <v>7447.4678571428576</v>
          </cell>
        </row>
        <row r="1037">
          <cell r="A1037" t="str">
            <v>II. MATERIALES</v>
          </cell>
        </row>
        <row r="1038">
          <cell r="A1038" t="str">
            <v>CÓDIGO</v>
          </cell>
          <cell r="B1038" t="str">
            <v>DESCRIPCIÓN</v>
          </cell>
          <cell r="C1038" t="str">
            <v>UNIDAD</v>
          </cell>
          <cell r="D1038" t="str">
            <v>CANTIDAD</v>
          </cell>
          <cell r="E1038" t="str">
            <v>DESP.</v>
          </cell>
          <cell r="F1038" t="str">
            <v>PRECIO UNIT.</v>
          </cell>
          <cell r="G1038" t="str">
            <v>VR. UNITARIO</v>
          </cell>
        </row>
        <row r="1039">
          <cell r="A1039" t="str">
            <v>MA007</v>
          </cell>
          <cell r="B1039" t="str">
            <v>SUBBASE GRANULAR</v>
          </cell>
          <cell r="C1039" t="str">
            <v>M3</v>
          </cell>
          <cell r="D1039">
            <v>1</v>
          </cell>
          <cell r="E1039">
            <v>0.1</v>
          </cell>
          <cell r="F1039">
            <v>135000</v>
          </cell>
          <cell r="G1039">
            <v>148500</v>
          </cell>
        </row>
        <row r="1040">
          <cell r="A1040" t="str">
            <v/>
          </cell>
          <cell r="C1040" t="str">
            <v/>
          </cell>
          <cell r="F1040" t="str">
            <v/>
          </cell>
          <cell r="G1040" t="str">
            <v/>
          </cell>
        </row>
        <row r="1041">
          <cell r="A1041" t="str">
            <v/>
          </cell>
          <cell r="C1041" t="str">
            <v/>
          </cell>
          <cell r="F1041" t="str">
            <v/>
          </cell>
          <cell r="G1041" t="str">
            <v/>
          </cell>
        </row>
        <row r="1042">
          <cell r="A1042" t="str">
            <v/>
          </cell>
          <cell r="C1042" t="str">
            <v/>
          </cell>
          <cell r="F1042" t="str">
            <v/>
          </cell>
          <cell r="G1042" t="str">
            <v/>
          </cell>
        </row>
        <row r="1043">
          <cell r="A1043" t="str">
            <v/>
          </cell>
          <cell r="C1043" t="str">
            <v/>
          </cell>
          <cell r="F1043" t="str">
            <v/>
          </cell>
          <cell r="G1043" t="str">
            <v/>
          </cell>
        </row>
        <row r="1044">
          <cell r="A1044" t="str">
            <v/>
          </cell>
          <cell r="C1044" t="str">
            <v/>
          </cell>
          <cell r="F1044" t="str">
            <v/>
          </cell>
          <cell r="G1044" t="str">
            <v/>
          </cell>
        </row>
        <row r="1045">
          <cell r="A1045" t="str">
            <v/>
          </cell>
          <cell r="C1045" t="str">
            <v/>
          </cell>
          <cell r="F1045" t="str">
            <v/>
          </cell>
          <cell r="G1045" t="str">
            <v/>
          </cell>
        </row>
        <row r="1046">
          <cell r="A1046" t="str">
            <v/>
          </cell>
          <cell r="C1046" t="str">
            <v/>
          </cell>
          <cell r="F1046" t="str">
            <v/>
          </cell>
          <cell r="G1046" t="str">
            <v/>
          </cell>
        </row>
        <row r="1047">
          <cell r="A1047" t="str">
            <v/>
          </cell>
          <cell r="C1047" t="str">
            <v/>
          </cell>
          <cell r="F1047" t="str">
            <v/>
          </cell>
          <cell r="G1047" t="str">
            <v/>
          </cell>
        </row>
        <row r="1048">
          <cell r="A1048" t="str">
            <v/>
          </cell>
          <cell r="C1048" t="str">
            <v/>
          </cell>
          <cell r="F1048" t="str">
            <v/>
          </cell>
          <cell r="G1048" t="str">
            <v/>
          </cell>
        </row>
        <row r="1049">
          <cell r="A1049" t="str">
            <v/>
          </cell>
          <cell r="C1049" t="str">
            <v/>
          </cell>
          <cell r="F1049" t="str">
            <v/>
          </cell>
          <cell r="G1049" t="str">
            <v/>
          </cell>
        </row>
        <row r="1050">
          <cell r="A1050" t="str">
            <v/>
          </cell>
          <cell r="C1050" t="str">
            <v/>
          </cell>
          <cell r="F1050" t="str">
            <v/>
          </cell>
          <cell r="G1050" t="str">
            <v/>
          </cell>
        </row>
        <row r="1051">
          <cell r="A1051" t="str">
            <v/>
          </cell>
          <cell r="C1051" t="str">
            <v/>
          </cell>
          <cell r="F1051" t="str">
            <v/>
          </cell>
          <cell r="G1051" t="str">
            <v/>
          </cell>
        </row>
        <row r="1052">
          <cell r="A1052" t="str">
            <v/>
          </cell>
          <cell r="C1052" t="str">
            <v/>
          </cell>
          <cell r="F1052" t="str">
            <v/>
          </cell>
          <cell r="G1052" t="str">
            <v/>
          </cell>
        </row>
        <row r="1053">
          <cell r="F1053" t="str">
            <v>SUBTOTAL</v>
          </cell>
          <cell r="G1053">
            <v>148500</v>
          </cell>
        </row>
        <row r="1055">
          <cell r="A1055" t="str">
            <v>III. TRANSPORTES</v>
          </cell>
        </row>
        <row r="1056">
          <cell r="A1056" t="str">
            <v>CÓDIGO</v>
          </cell>
          <cell r="B1056" t="str">
            <v>DESCRIPCIÓN</v>
          </cell>
          <cell r="C1056" t="str">
            <v>TIPO</v>
          </cell>
          <cell r="D1056" t="str">
            <v>VOLUMEN/PESO</v>
          </cell>
          <cell r="E1056" t="str">
            <v>DISTANCIA</v>
          </cell>
          <cell r="F1056" t="str">
            <v>TARIFA</v>
          </cell>
          <cell r="G1056" t="str">
            <v>VR. UNITARIO</v>
          </cell>
        </row>
        <row r="1057">
          <cell r="A1057" t="str">
            <v/>
          </cell>
          <cell r="E1057" t="str">
            <v/>
          </cell>
          <cell r="F1057" t="str">
            <v/>
          </cell>
          <cell r="G1057" t="str">
            <v/>
          </cell>
        </row>
        <row r="1058">
          <cell r="A1058" t="str">
            <v/>
          </cell>
          <cell r="E1058" t="str">
            <v/>
          </cell>
          <cell r="F1058" t="str">
            <v/>
          </cell>
          <cell r="G1058" t="str">
            <v/>
          </cell>
        </row>
        <row r="1059">
          <cell r="A1059" t="str">
            <v/>
          </cell>
          <cell r="E1059" t="str">
            <v/>
          </cell>
          <cell r="F1059" t="str">
            <v/>
          </cell>
          <cell r="G1059" t="str">
            <v/>
          </cell>
        </row>
        <row r="1060">
          <cell r="F1060" t="str">
            <v>SUBTOTAL</v>
          </cell>
          <cell r="G1060" t="str">
            <v/>
          </cell>
        </row>
        <row r="1062">
          <cell r="A1062" t="str">
            <v>IV. MANO DE OBRA</v>
          </cell>
        </row>
        <row r="1063">
          <cell r="A1063" t="str">
            <v>CÓDIGO</v>
          </cell>
          <cell r="B1063" t="str">
            <v>CARGOS PERSONAL</v>
          </cell>
          <cell r="D1063" t="str">
            <v>CANTIDAD</v>
          </cell>
          <cell r="E1063" t="str">
            <v>JORNAL TOTAL</v>
          </cell>
          <cell r="F1063" t="str">
            <v>RENDIMIENTO</v>
          </cell>
          <cell r="G1063" t="str">
            <v>VR. UNITARIO</v>
          </cell>
        </row>
        <row r="1064">
          <cell r="A1064" t="str">
            <v>MO032</v>
          </cell>
          <cell r="B1064" t="str">
            <v>AYUDANTE RASO</v>
          </cell>
          <cell r="D1064">
            <v>1</v>
          </cell>
          <cell r="E1064">
            <v>97398</v>
          </cell>
          <cell r="F1064">
            <v>14</v>
          </cell>
          <cell r="G1064">
            <v>6957</v>
          </cell>
        </row>
        <row r="1065">
          <cell r="A1065" t="str">
            <v>MO031</v>
          </cell>
          <cell r="B1065" t="str">
            <v>AYUDANTE ENTENDIDO</v>
          </cell>
          <cell r="D1065">
            <v>1</v>
          </cell>
          <cell r="E1065">
            <v>114333</v>
          </cell>
          <cell r="F1065">
            <v>14</v>
          </cell>
          <cell r="G1065">
            <v>8166.6428571428569</v>
          </cell>
        </row>
        <row r="1066">
          <cell r="A1066" t="str">
            <v/>
          </cell>
          <cell r="E1066" t="str">
            <v/>
          </cell>
          <cell r="F1066" t="str">
            <v/>
          </cell>
          <cell r="G1066" t="str">
            <v/>
          </cell>
        </row>
        <row r="1067">
          <cell r="A1067" t="str">
            <v/>
          </cell>
          <cell r="E1067" t="str">
            <v/>
          </cell>
          <cell r="F1067" t="str">
            <v/>
          </cell>
          <cell r="G1067" t="str">
            <v/>
          </cell>
        </row>
        <row r="1068">
          <cell r="F1068" t="str">
            <v>SUBTOTAL</v>
          </cell>
          <cell r="G1068">
            <v>15123.642857142857</v>
          </cell>
        </row>
        <row r="1070">
          <cell r="A1070" t="str">
            <v>V. SERVICIOS</v>
          </cell>
        </row>
        <row r="1071">
          <cell r="A1071" t="str">
            <v>CÓDIGO</v>
          </cell>
          <cell r="B1071" t="str">
            <v>DESCRIPCIÓN</v>
          </cell>
          <cell r="D1071" t="str">
            <v>UNIDAD</v>
          </cell>
          <cell r="E1071" t="str">
            <v>CANTIDAD</v>
          </cell>
          <cell r="F1071" t="str">
            <v>PRECIO UNIT.</v>
          </cell>
          <cell r="G1071" t="str">
            <v>VR. UNITARIO</v>
          </cell>
        </row>
        <row r="1072">
          <cell r="A1072" t="str">
            <v/>
          </cell>
          <cell r="D1072" t="str">
            <v/>
          </cell>
          <cell r="F1072" t="str">
            <v/>
          </cell>
          <cell r="G1072" t="str">
            <v/>
          </cell>
        </row>
        <row r="1073">
          <cell r="A1073" t="str">
            <v/>
          </cell>
          <cell r="D1073" t="str">
            <v/>
          </cell>
          <cell r="F1073" t="str">
            <v/>
          </cell>
          <cell r="G1073" t="str">
            <v/>
          </cell>
        </row>
        <row r="1074">
          <cell r="A1074" t="str">
            <v/>
          </cell>
          <cell r="D1074" t="str">
            <v/>
          </cell>
          <cell r="F1074" t="str">
            <v/>
          </cell>
          <cell r="G1074" t="str">
            <v/>
          </cell>
        </row>
        <row r="1075">
          <cell r="F1075" t="str">
            <v>SUBTOTAL</v>
          </cell>
          <cell r="G1075" t="str">
            <v/>
          </cell>
        </row>
        <row r="1077">
          <cell r="A1077" t="str">
            <v>TOTAL COSTO DIRECTO</v>
          </cell>
          <cell r="G1077">
            <v>171071</v>
          </cell>
        </row>
        <row r="1079">
          <cell r="A1079" t="str">
            <v>2. COSTOS INDIRECTOS</v>
          </cell>
        </row>
        <row r="1081">
          <cell r="A1081" t="str">
            <v>DESCRIPCIÓN</v>
          </cell>
          <cell r="F1081" t="str">
            <v>PORCENTAJE</v>
          </cell>
          <cell r="G1081" t="str">
            <v>VALOR TOTAL</v>
          </cell>
        </row>
        <row r="1082">
          <cell r="A1082" t="str">
            <v>ADMINISTRACION</v>
          </cell>
          <cell r="F1082">
            <v>0.2432</v>
          </cell>
          <cell r="G1082">
            <v>41604.467199999999</v>
          </cell>
        </row>
        <row r="1083">
          <cell r="A1083" t="str">
            <v>IMPREVISTOS</v>
          </cell>
          <cell r="F1083" t="str">
            <v/>
          </cell>
          <cell r="G1083" t="str">
            <v/>
          </cell>
        </row>
        <row r="1084">
          <cell r="A1084" t="str">
            <v>UTILIDADES</v>
          </cell>
          <cell r="F1084">
            <v>0.05</v>
          </cell>
          <cell r="G1084">
            <v>8553.5500000000011</v>
          </cell>
        </row>
        <row r="1085">
          <cell r="A1085" t="str">
            <v>TOTAL COSTO INDIRECTO</v>
          </cell>
          <cell r="F1085">
            <v>0.29320000000000002</v>
          </cell>
          <cell r="G1085">
            <v>50158</v>
          </cell>
        </row>
        <row r="1087">
          <cell r="A1087" t="str">
            <v>PRECIO UNITARIO TOTAL APROXIMADO AL PESO</v>
          </cell>
          <cell r="G1087">
            <v>221229</v>
          </cell>
        </row>
        <row r="1089">
          <cell r="B1089" t="str">
            <v>RESPONSABLE: SANTIAGO RODRÍGUEZ RIVAS</v>
          </cell>
        </row>
        <row r="1090">
          <cell r="B1090" t="str">
            <v>INGENIERO CIVIL PRESUPUESTADOR</v>
          </cell>
        </row>
        <row r="1091">
          <cell r="B1091" t="str">
            <v xml:space="preserve">COSTOS Y PRESUPUESTOS </v>
          </cell>
        </row>
        <row r="1092">
          <cell r="B1092" t="str">
            <v>M.P. 161037-0500005 TLM</v>
          </cell>
          <cell r="D1092" t="str">
            <v>FIRMA RESPONSABLE</v>
          </cell>
        </row>
        <row r="1093">
          <cell r="A1093" t="str">
            <v>DEPARTAMENTO DE ANTIOQUIA</v>
          </cell>
          <cell r="F1093" t="str">
            <v/>
          </cell>
        </row>
        <row r="1094">
          <cell r="A1094" t="str">
            <v>MUNICIPIO DE BRICEÑO</v>
          </cell>
        </row>
        <row r="1095">
          <cell r="A1095" t="str">
            <v>PROYECTO: PLANTA DE BENEFICIO ANIMAL DEL MUNICIPIO DE BRICEÑO - ANTIOQUIA</v>
          </cell>
        </row>
        <row r="1097">
          <cell r="A1097" t="str">
            <v>ANÁLISIS DE PRECIOS UNITARIOS</v>
          </cell>
        </row>
        <row r="1099">
          <cell r="A1099" t="str">
            <v>ITEM DE PAGO</v>
          </cell>
          <cell r="B1099" t="str">
            <v>DESCRIPCIÓN</v>
          </cell>
          <cell r="E1099" t="str">
            <v>UNIDAD</v>
          </cell>
          <cell r="F1099" t="str">
            <v>CANTIDAD</v>
          </cell>
          <cell r="G1099" t="str">
            <v>COSTO DIRECTO</v>
          </cell>
        </row>
        <row r="1100">
          <cell r="A1100" t="str">
            <v>L</v>
          </cell>
          <cell r="B1100" t="str">
            <v>S.T.I Concreto Clase F (14 MPa). Solados de e=0.05 m</v>
          </cell>
          <cell r="E1100" t="str">
            <v>M3</v>
          </cell>
          <cell r="F1100">
            <v>12.6</v>
          </cell>
          <cell r="G1100">
            <v>811966</v>
          </cell>
        </row>
        <row r="1102">
          <cell r="A1102" t="str">
            <v>1. COSTOS DIRECTOS</v>
          </cell>
        </row>
        <row r="1104">
          <cell r="A1104" t="str">
            <v>I. EQUIPO</v>
          </cell>
        </row>
        <row r="1105">
          <cell r="A1105" t="str">
            <v>CÓDIGO</v>
          </cell>
          <cell r="B1105" t="str">
            <v>DESCRIPCIÓN</v>
          </cell>
          <cell r="D1105" t="str">
            <v>UNIDAD</v>
          </cell>
          <cell r="E1105" t="str">
            <v>TARIFA</v>
          </cell>
          <cell r="F1105" t="str">
            <v>RENDIMIENTO</v>
          </cell>
          <cell r="G1105" t="str">
            <v>VR. UNITARIO</v>
          </cell>
        </row>
        <row r="1106">
          <cell r="A1106" t="str">
            <v/>
          </cell>
          <cell r="D1106" t="str">
            <v/>
          </cell>
          <cell r="E1106" t="str">
            <v/>
          </cell>
          <cell r="G1106" t="str">
            <v/>
          </cell>
        </row>
        <row r="1107">
          <cell r="A1107" t="str">
            <v/>
          </cell>
          <cell r="D1107" t="str">
            <v/>
          </cell>
          <cell r="E1107" t="str">
            <v/>
          </cell>
          <cell r="G1107" t="str">
            <v/>
          </cell>
        </row>
        <row r="1108">
          <cell r="A1108" t="str">
            <v/>
          </cell>
          <cell r="D1108" t="str">
            <v/>
          </cell>
          <cell r="E1108" t="str">
            <v/>
          </cell>
          <cell r="G1108" t="str">
            <v/>
          </cell>
        </row>
        <row r="1109">
          <cell r="A1109" t="str">
            <v/>
          </cell>
          <cell r="D1109" t="str">
            <v/>
          </cell>
          <cell r="E1109" t="str">
            <v/>
          </cell>
          <cell r="G1109" t="str">
            <v/>
          </cell>
        </row>
        <row r="1110">
          <cell r="A1110" t="str">
            <v/>
          </cell>
          <cell r="D1110" t="str">
            <v/>
          </cell>
          <cell r="E1110" t="str">
            <v/>
          </cell>
          <cell r="G1110" t="str">
            <v/>
          </cell>
        </row>
        <row r="1111">
          <cell r="A1111" t="str">
            <v/>
          </cell>
          <cell r="D1111" t="str">
            <v/>
          </cell>
          <cell r="E1111" t="str">
            <v/>
          </cell>
          <cell r="G1111" t="str">
            <v/>
          </cell>
        </row>
        <row r="1112">
          <cell r="A1112" t="str">
            <v/>
          </cell>
          <cell r="B1112" t="str">
            <v/>
          </cell>
          <cell r="D1112" t="str">
            <v/>
          </cell>
          <cell r="E1112" t="str">
            <v/>
          </cell>
          <cell r="F1112" t="str">
            <v/>
          </cell>
          <cell r="G1112" t="str">
            <v/>
          </cell>
        </row>
        <row r="1113">
          <cell r="F1113" t="str">
            <v>SUBTOTAL</v>
          </cell>
          <cell r="G1113" t="str">
            <v/>
          </cell>
        </row>
        <row r="1115">
          <cell r="A1115" t="str">
            <v>II. MATERIALES</v>
          </cell>
        </row>
        <row r="1116">
          <cell r="A1116" t="str">
            <v>CÓDIGO</v>
          </cell>
          <cell r="B1116" t="str">
            <v>DESCRIPCIÓN</v>
          </cell>
          <cell r="C1116" t="str">
            <v>UNIDAD</v>
          </cell>
          <cell r="D1116" t="str">
            <v>CANTIDAD</v>
          </cell>
          <cell r="E1116" t="str">
            <v>DESP.</v>
          </cell>
          <cell r="F1116" t="str">
            <v>PRECIO UNIT.</v>
          </cell>
          <cell r="G1116" t="str">
            <v>VR. UNITARIO</v>
          </cell>
        </row>
        <row r="1117">
          <cell r="A1117" t="str">
            <v>SA001</v>
          </cell>
          <cell r="B1117" t="str">
            <v>CONCRETO 2000 PSI (14,0 MPA) EN OBRA</v>
          </cell>
          <cell r="C1117" t="str">
            <v>M3</v>
          </cell>
          <cell r="D1117">
            <v>1</v>
          </cell>
          <cell r="E1117">
            <v>0.05</v>
          </cell>
          <cell r="F1117">
            <v>773301</v>
          </cell>
          <cell r="G1117">
            <v>811966.05</v>
          </cell>
        </row>
        <row r="1118">
          <cell r="A1118" t="str">
            <v/>
          </cell>
          <cell r="C1118" t="str">
            <v/>
          </cell>
          <cell r="F1118" t="str">
            <v/>
          </cell>
          <cell r="G1118" t="str">
            <v/>
          </cell>
        </row>
        <row r="1119">
          <cell r="A1119" t="str">
            <v/>
          </cell>
          <cell r="C1119" t="str">
            <v/>
          </cell>
          <cell r="F1119" t="str">
            <v/>
          </cell>
          <cell r="G1119" t="str">
            <v/>
          </cell>
        </row>
        <row r="1120">
          <cell r="A1120" t="str">
            <v/>
          </cell>
          <cell r="C1120" t="str">
            <v/>
          </cell>
          <cell r="F1120" t="str">
            <v/>
          </cell>
          <cell r="G1120" t="str">
            <v/>
          </cell>
        </row>
        <row r="1121">
          <cell r="A1121" t="str">
            <v/>
          </cell>
          <cell r="C1121" t="str">
            <v/>
          </cell>
          <cell r="F1121" t="str">
            <v/>
          </cell>
          <cell r="G1121" t="str">
            <v/>
          </cell>
        </row>
        <row r="1122">
          <cell r="A1122" t="str">
            <v/>
          </cell>
          <cell r="C1122" t="str">
            <v/>
          </cell>
          <cell r="F1122" t="str">
            <v/>
          </cell>
          <cell r="G1122" t="str">
            <v/>
          </cell>
        </row>
        <row r="1123">
          <cell r="A1123" t="str">
            <v/>
          </cell>
          <cell r="C1123" t="str">
            <v/>
          </cell>
          <cell r="F1123" t="str">
            <v/>
          </cell>
          <cell r="G1123" t="str">
            <v/>
          </cell>
        </row>
        <row r="1124">
          <cell r="A1124" t="str">
            <v/>
          </cell>
          <cell r="C1124" t="str">
            <v/>
          </cell>
          <cell r="F1124" t="str">
            <v/>
          </cell>
          <cell r="G1124" t="str">
            <v/>
          </cell>
        </row>
        <row r="1125">
          <cell r="A1125" t="str">
            <v/>
          </cell>
          <cell r="C1125" t="str">
            <v/>
          </cell>
          <cell r="F1125" t="str">
            <v/>
          </cell>
          <cell r="G1125" t="str">
            <v/>
          </cell>
        </row>
        <row r="1126">
          <cell r="A1126" t="str">
            <v/>
          </cell>
          <cell r="C1126" t="str">
            <v/>
          </cell>
          <cell r="F1126" t="str">
            <v/>
          </cell>
          <cell r="G1126" t="str">
            <v/>
          </cell>
        </row>
        <row r="1127">
          <cell r="A1127" t="str">
            <v/>
          </cell>
          <cell r="C1127" t="str">
            <v/>
          </cell>
          <cell r="F1127" t="str">
            <v/>
          </cell>
          <cell r="G1127" t="str">
            <v/>
          </cell>
        </row>
        <row r="1128">
          <cell r="A1128" t="str">
            <v/>
          </cell>
          <cell r="C1128" t="str">
            <v/>
          </cell>
          <cell r="F1128" t="str">
            <v/>
          </cell>
          <cell r="G1128" t="str">
            <v/>
          </cell>
        </row>
        <row r="1129">
          <cell r="A1129" t="str">
            <v/>
          </cell>
          <cell r="C1129" t="str">
            <v/>
          </cell>
          <cell r="F1129" t="str">
            <v/>
          </cell>
          <cell r="G1129" t="str">
            <v/>
          </cell>
        </row>
        <row r="1130">
          <cell r="A1130" t="str">
            <v/>
          </cell>
          <cell r="C1130" t="str">
            <v/>
          </cell>
          <cell r="F1130" t="str">
            <v/>
          </cell>
          <cell r="G1130" t="str">
            <v/>
          </cell>
        </row>
        <row r="1131">
          <cell r="F1131" t="str">
            <v>SUBTOTAL</v>
          </cell>
          <cell r="G1131">
            <v>811966.05</v>
          </cell>
        </row>
        <row r="1133">
          <cell r="A1133" t="str">
            <v>III. TRANSPORTES</v>
          </cell>
        </row>
        <row r="1134">
          <cell r="A1134" t="str">
            <v>CÓDIGO</v>
          </cell>
          <cell r="B1134" t="str">
            <v>DESCRIPCIÓN</v>
          </cell>
          <cell r="C1134" t="str">
            <v>TIPO</v>
          </cell>
          <cell r="D1134" t="str">
            <v>VOLUMEN/PESO</v>
          </cell>
          <cell r="E1134" t="str">
            <v>DISTANCIA</v>
          </cell>
          <cell r="F1134" t="str">
            <v>TARIFA</v>
          </cell>
          <cell r="G1134" t="str">
            <v>VR. UNITARIO</v>
          </cell>
        </row>
        <row r="1135">
          <cell r="A1135" t="str">
            <v/>
          </cell>
          <cell r="E1135" t="str">
            <v/>
          </cell>
          <cell r="F1135" t="str">
            <v/>
          </cell>
          <cell r="G1135" t="str">
            <v/>
          </cell>
        </row>
        <row r="1136">
          <cell r="A1136" t="str">
            <v/>
          </cell>
          <cell r="E1136" t="str">
            <v/>
          </cell>
          <cell r="F1136" t="str">
            <v/>
          </cell>
          <cell r="G1136" t="str">
            <v/>
          </cell>
        </row>
        <row r="1137">
          <cell r="A1137" t="str">
            <v/>
          </cell>
          <cell r="E1137" t="str">
            <v/>
          </cell>
          <cell r="F1137" t="str">
            <v/>
          </cell>
          <cell r="G1137" t="str">
            <v/>
          </cell>
        </row>
        <row r="1138">
          <cell r="F1138" t="str">
            <v>SUBTOTAL</v>
          </cell>
          <cell r="G1138" t="str">
            <v/>
          </cell>
        </row>
        <row r="1140">
          <cell r="A1140" t="str">
            <v>IV. MANO DE OBRA</v>
          </cell>
        </row>
        <row r="1141">
          <cell r="A1141" t="str">
            <v>CÓDIGO</v>
          </cell>
          <cell r="B1141" t="str">
            <v>CARGOS PERSONAL</v>
          </cell>
          <cell r="D1141" t="str">
            <v>CANTIDAD</v>
          </cell>
          <cell r="E1141" t="str">
            <v>JORNAL TOTAL</v>
          </cell>
          <cell r="F1141" t="str">
            <v>RENDIMIENTO</v>
          </cell>
          <cell r="G1141" t="str">
            <v>VR. UNITARIO</v>
          </cell>
        </row>
        <row r="1142">
          <cell r="A1142" t="str">
            <v/>
          </cell>
          <cell r="E1142" t="str">
            <v/>
          </cell>
          <cell r="G1142" t="str">
            <v/>
          </cell>
        </row>
        <row r="1143">
          <cell r="A1143" t="str">
            <v/>
          </cell>
          <cell r="E1143" t="str">
            <v/>
          </cell>
          <cell r="F1143" t="str">
            <v/>
          </cell>
          <cell r="G1143" t="str">
            <v/>
          </cell>
        </row>
        <row r="1144">
          <cell r="A1144" t="str">
            <v/>
          </cell>
          <cell r="E1144" t="str">
            <v/>
          </cell>
          <cell r="F1144" t="str">
            <v/>
          </cell>
          <cell r="G1144" t="str">
            <v/>
          </cell>
        </row>
        <row r="1145">
          <cell r="A1145" t="str">
            <v/>
          </cell>
          <cell r="E1145" t="str">
            <v/>
          </cell>
          <cell r="F1145" t="str">
            <v/>
          </cell>
          <cell r="G1145" t="str">
            <v/>
          </cell>
        </row>
        <row r="1146">
          <cell r="F1146" t="str">
            <v>SUBTOTAL</v>
          </cell>
          <cell r="G1146" t="str">
            <v/>
          </cell>
        </row>
        <row r="1148">
          <cell r="A1148" t="str">
            <v>V. SERVICIOS</v>
          </cell>
        </row>
        <row r="1149">
          <cell r="A1149" t="str">
            <v>CÓDIGO</v>
          </cell>
          <cell r="B1149" t="str">
            <v>DESCRIPCIÓN</v>
          </cell>
          <cell r="D1149" t="str">
            <v>UNIDAD</v>
          </cell>
          <cell r="E1149" t="str">
            <v>CANTIDAD</v>
          </cell>
          <cell r="F1149" t="str">
            <v>PRECIO UNIT.</v>
          </cell>
          <cell r="G1149" t="str">
            <v>VR. UNITARIO</v>
          </cell>
        </row>
        <row r="1150">
          <cell r="A1150" t="str">
            <v/>
          </cell>
          <cell r="D1150" t="str">
            <v/>
          </cell>
          <cell r="F1150" t="str">
            <v/>
          </cell>
          <cell r="G1150" t="str">
            <v/>
          </cell>
        </row>
        <row r="1151">
          <cell r="A1151" t="str">
            <v/>
          </cell>
          <cell r="D1151" t="str">
            <v/>
          </cell>
          <cell r="F1151" t="str">
            <v/>
          </cell>
          <cell r="G1151" t="str">
            <v/>
          </cell>
        </row>
        <row r="1152">
          <cell r="A1152" t="str">
            <v/>
          </cell>
          <cell r="D1152" t="str">
            <v/>
          </cell>
          <cell r="F1152" t="str">
            <v/>
          </cell>
          <cell r="G1152" t="str">
            <v/>
          </cell>
        </row>
        <row r="1153">
          <cell r="F1153" t="str">
            <v>SUBTOTAL</v>
          </cell>
          <cell r="G1153" t="str">
            <v/>
          </cell>
        </row>
        <row r="1155">
          <cell r="A1155" t="str">
            <v>TOTAL COSTO DIRECTO</v>
          </cell>
          <cell r="G1155">
            <v>811966</v>
          </cell>
        </row>
        <row r="1157">
          <cell r="A1157" t="str">
            <v>2. COSTOS INDIRECTOS</v>
          </cell>
        </row>
        <row r="1159">
          <cell r="A1159" t="str">
            <v>DESCRIPCIÓN</v>
          </cell>
          <cell r="F1159" t="str">
            <v>PORCENTAJE</v>
          </cell>
          <cell r="G1159" t="str">
            <v>VALOR TOTAL</v>
          </cell>
        </row>
        <row r="1160">
          <cell r="A1160" t="str">
            <v>ADMINISTRACION</v>
          </cell>
          <cell r="F1160">
            <v>0.2432</v>
          </cell>
          <cell r="G1160">
            <v>197470.1312</v>
          </cell>
        </row>
        <row r="1161">
          <cell r="A1161" t="str">
            <v>IMPREVISTOS</v>
          </cell>
          <cell r="F1161" t="str">
            <v/>
          </cell>
          <cell r="G1161" t="str">
            <v/>
          </cell>
        </row>
        <row r="1162">
          <cell r="A1162" t="str">
            <v>UTILIDADES</v>
          </cell>
          <cell r="F1162">
            <v>0.05</v>
          </cell>
          <cell r="G1162">
            <v>40598.300000000003</v>
          </cell>
        </row>
        <row r="1163">
          <cell r="A1163" t="str">
            <v>TOTAL COSTO INDIRECTO</v>
          </cell>
          <cell r="F1163">
            <v>0.29320000000000002</v>
          </cell>
          <cell r="G1163">
            <v>238068</v>
          </cell>
        </row>
        <row r="1165">
          <cell r="A1165" t="str">
            <v>PRECIO UNITARIO TOTAL APROXIMADO AL PESO</v>
          </cell>
          <cell r="G1165">
            <v>1050034</v>
          </cell>
        </row>
        <row r="1167">
          <cell r="B1167" t="str">
            <v>RESPONSABLE: SANTIAGO RODRÍGUEZ RIVAS</v>
          </cell>
        </row>
        <row r="1168">
          <cell r="B1168" t="str">
            <v>INGENIERO CIVIL PRESUPUESTADOR</v>
          </cell>
        </row>
        <row r="1169">
          <cell r="B1169" t="str">
            <v xml:space="preserve">COSTOS Y PRESUPUESTOS </v>
          </cell>
        </row>
        <row r="1170">
          <cell r="B1170" t="str">
            <v>M.P. 161037-0500005 TLM</v>
          </cell>
          <cell r="D1170" t="str">
            <v>FIRMA RESPONSABLE</v>
          </cell>
        </row>
        <row r="1171">
          <cell r="A1171" t="str">
            <v>DEPARTAMENTO DE ANTIOQUIA</v>
          </cell>
          <cell r="F1171" t="str">
            <v/>
          </cell>
        </row>
        <row r="1172">
          <cell r="A1172" t="str">
            <v>MUNICIPIO DE BRICEÑO</v>
          </cell>
        </row>
        <row r="1173">
          <cell r="A1173" t="str">
            <v>PROYECTO: PLANTA DE BENEFICIO ANIMAL DEL MUNICIPIO DE BRICEÑO - ANTIOQUIA</v>
          </cell>
        </row>
        <row r="1175">
          <cell r="A1175" t="str">
            <v>ANÁLISIS DE PRECIOS UNITARIOS</v>
          </cell>
        </row>
        <row r="1177">
          <cell r="A1177" t="str">
            <v>ITEM DE PAGO</v>
          </cell>
          <cell r="B1177" t="str">
            <v>DESCRIPCIÓN</v>
          </cell>
          <cell r="E1177" t="str">
            <v>UNIDAD</v>
          </cell>
          <cell r="F1177" t="str">
            <v>CANTIDAD</v>
          </cell>
          <cell r="G1177" t="str">
            <v>COSTO DIRECTO</v>
          </cell>
        </row>
        <row r="1178">
          <cell r="A1178" t="str">
            <v>M</v>
          </cell>
          <cell r="B1178" t="str">
            <v>S.T.I Concreto Clase D (21 MPa). Cimentación.</v>
          </cell>
          <cell r="E1178" t="str">
            <v>M3</v>
          </cell>
          <cell r="F1178">
            <v>25.14</v>
          </cell>
          <cell r="G1178">
            <v>911975</v>
          </cell>
        </row>
        <row r="1180">
          <cell r="A1180" t="str">
            <v>1. COSTOS DIRECTOS</v>
          </cell>
        </row>
        <row r="1182">
          <cell r="A1182" t="str">
            <v>I. EQUIPO</v>
          </cell>
        </row>
        <row r="1183">
          <cell r="A1183" t="str">
            <v>CÓDIGO</v>
          </cell>
          <cell r="B1183" t="str">
            <v>DESCRIPCIÓN</v>
          </cell>
          <cell r="D1183" t="str">
            <v>UNIDAD</v>
          </cell>
          <cell r="E1183" t="str">
            <v>TARIFA</v>
          </cell>
          <cell r="F1183" t="str">
            <v>RENDIMIENTO</v>
          </cell>
          <cell r="G1183" t="str">
            <v>VR. UNITARIO</v>
          </cell>
        </row>
        <row r="1184">
          <cell r="A1184" t="str">
            <v>HEQ041</v>
          </cell>
          <cell r="B1184" t="str">
            <v xml:space="preserve">Formaleta </v>
          </cell>
          <cell r="D1184" t="str">
            <v>DÍA</v>
          </cell>
          <cell r="E1184">
            <v>46317</v>
          </cell>
          <cell r="F1184">
            <v>4</v>
          </cell>
          <cell r="G1184">
            <v>11579.25</v>
          </cell>
        </row>
        <row r="1185">
          <cell r="A1185" t="str">
            <v/>
          </cell>
          <cell r="D1185" t="str">
            <v/>
          </cell>
          <cell r="E1185" t="str">
            <v/>
          </cell>
          <cell r="G1185" t="str">
            <v/>
          </cell>
        </row>
        <row r="1186">
          <cell r="A1186" t="str">
            <v/>
          </cell>
          <cell r="D1186" t="str">
            <v/>
          </cell>
          <cell r="E1186" t="str">
            <v/>
          </cell>
          <cell r="G1186" t="str">
            <v/>
          </cell>
        </row>
        <row r="1187">
          <cell r="A1187" t="str">
            <v/>
          </cell>
          <cell r="D1187" t="str">
            <v/>
          </cell>
          <cell r="E1187" t="str">
            <v/>
          </cell>
          <cell r="G1187" t="str">
            <v/>
          </cell>
        </row>
        <row r="1188">
          <cell r="A1188" t="str">
            <v/>
          </cell>
          <cell r="D1188" t="str">
            <v/>
          </cell>
          <cell r="E1188" t="str">
            <v/>
          </cell>
          <cell r="G1188" t="str">
            <v/>
          </cell>
        </row>
        <row r="1189">
          <cell r="A1189" t="str">
            <v/>
          </cell>
          <cell r="D1189" t="str">
            <v/>
          </cell>
          <cell r="E1189" t="str">
            <v/>
          </cell>
          <cell r="G1189" t="str">
            <v/>
          </cell>
        </row>
        <row r="1190">
          <cell r="A1190" t="str">
            <v/>
          </cell>
          <cell r="B1190" t="str">
            <v/>
          </cell>
          <cell r="D1190" t="str">
            <v/>
          </cell>
          <cell r="E1190" t="str">
            <v/>
          </cell>
          <cell r="F1190" t="str">
            <v/>
          </cell>
          <cell r="G1190" t="str">
            <v/>
          </cell>
        </row>
        <row r="1191">
          <cell r="F1191" t="str">
            <v>SUBTOTAL</v>
          </cell>
          <cell r="G1191">
            <v>11579.25</v>
          </cell>
        </row>
        <row r="1193">
          <cell r="A1193" t="str">
            <v>II. MATERIALES</v>
          </cell>
        </row>
        <row r="1194">
          <cell r="A1194" t="str">
            <v>CÓDIGO</v>
          </cell>
          <cell r="B1194" t="str">
            <v>DESCRIPCIÓN</v>
          </cell>
          <cell r="C1194" t="str">
            <v>UNIDAD</v>
          </cell>
          <cell r="D1194" t="str">
            <v>CANTIDAD</v>
          </cell>
          <cell r="E1194" t="str">
            <v>DESP.</v>
          </cell>
          <cell r="F1194" t="str">
            <v>PRECIO UNIT.</v>
          </cell>
          <cell r="G1194" t="str">
            <v>VR. UNITARIO</v>
          </cell>
        </row>
        <row r="1195">
          <cell r="A1195" t="str">
            <v>SA003</v>
          </cell>
          <cell r="B1195" t="str">
            <v>CONCRETO 3000 PSI (21,0 MPA) EN OBRA</v>
          </cell>
          <cell r="C1195" t="str">
            <v>M3</v>
          </cell>
          <cell r="D1195">
            <v>1</v>
          </cell>
          <cell r="E1195">
            <v>0.05</v>
          </cell>
          <cell r="F1195">
            <v>857520</v>
          </cell>
          <cell r="G1195">
            <v>900396</v>
          </cell>
        </row>
        <row r="1196">
          <cell r="A1196" t="str">
            <v/>
          </cell>
          <cell r="C1196" t="str">
            <v/>
          </cell>
          <cell r="F1196" t="str">
            <v/>
          </cell>
          <cell r="G1196" t="str">
            <v/>
          </cell>
        </row>
        <row r="1197">
          <cell r="A1197" t="str">
            <v/>
          </cell>
          <cell r="C1197" t="str">
            <v/>
          </cell>
          <cell r="F1197" t="str">
            <v/>
          </cell>
          <cell r="G1197" t="str">
            <v/>
          </cell>
        </row>
        <row r="1198">
          <cell r="A1198" t="str">
            <v/>
          </cell>
          <cell r="C1198" t="str">
            <v/>
          </cell>
          <cell r="F1198" t="str">
            <v/>
          </cell>
          <cell r="G1198" t="str">
            <v/>
          </cell>
        </row>
        <row r="1199">
          <cell r="A1199" t="str">
            <v/>
          </cell>
          <cell r="C1199" t="str">
            <v/>
          </cell>
          <cell r="F1199" t="str">
            <v/>
          </cell>
          <cell r="G1199" t="str">
            <v/>
          </cell>
        </row>
        <row r="1200">
          <cell r="A1200" t="str">
            <v/>
          </cell>
          <cell r="C1200" t="str">
            <v/>
          </cell>
          <cell r="F1200" t="str">
            <v/>
          </cell>
          <cell r="G1200" t="str">
            <v/>
          </cell>
        </row>
        <row r="1201">
          <cell r="A1201" t="str">
            <v/>
          </cell>
          <cell r="C1201" t="str">
            <v/>
          </cell>
          <cell r="F1201" t="str">
            <v/>
          </cell>
          <cell r="G1201" t="str">
            <v/>
          </cell>
        </row>
        <row r="1202">
          <cell r="A1202" t="str">
            <v/>
          </cell>
          <cell r="C1202" t="str">
            <v/>
          </cell>
          <cell r="F1202" t="str">
            <v/>
          </cell>
          <cell r="G1202" t="str">
            <v/>
          </cell>
        </row>
        <row r="1203">
          <cell r="A1203" t="str">
            <v/>
          </cell>
          <cell r="C1203" t="str">
            <v/>
          </cell>
          <cell r="F1203" t="str">
            <v/>
          </cell>
          <cell r="G1203" t="str">
            <v/>
          </cell>
        </row>
        <row r="1204">
          <cell r="A1204" t="str">
            <v/>
          </cell>
          <cell r="C1204" t="str">
            <v/>
          </cell>
          <cell r="F1204" t="str">
            <v/>
          </cell>
          <cell r="G1204" t="str">
            <v/>
          </cell>
        </row>
        <row r="1205">
          <cell r="A1205" t="str">
            <v/>
          </cell>
          <cell r="C1205" t="str">
            <v/>
          </cell>
          <cell r="F1205" t="str">
            <v/>
          </cell>
          <cell r="G1205" t="str">
            <v/>
          </cell>
        </row>
        <row r="1206">
          <cell r="A1206" t="str">
            <v/>
          </cell>
          <cell r="C1206" t="str">
            <v/>
          </cell>
          <cell r="F1206" t="str">
            <v/>
          </cell>
          <cell r="G1206" t="str">
            <v/>
          </cell>
        </row>
        <row r="1207">
          <cell r="A1207" t="str">
            <v/>
          </cell>
          <cell r="C1207" t="str">
            <v/>
          </cell>
          <cell r="F1207" t="str">
            <v/>
          </cell>
          <cell r="G1207" t="str">
            <v/>
          </cell>
        </row>
        <row r="1208">
          <cell r="A1208" t="str">
            <v/>
          </cell>
          <cell r="C1208" t="str">
            <v/>
          </cell>
          <cell r="F1208" t="str">
            <v/>
          </cell>
          <cell r="G1208" t="str">
            <v/>
          </cell>
        </row>
        <row r="1209">
          <cell r="F1209" t="str">
            <v>SUBTOTAL</v>
          </cell>
          <cell r="G1209">
            <v>900396</v>
          </cell>
        </row>
        <row r="1211">
          <cell r="A1211" t="str">
            <v>III. TRANSPORTES</v>
          </cell>
        </row>
        <row r="1212">
          <cell r="A1212" t="str">
            <v>CÓDIGO</v>
          </cell>
          <cell r="B1212" t="str">
            <v>DESCRIPCIÓN</v>
          </cell>
          <cell r="C1212" t="str">
            <v>TIPO</v>
          </cell>
          <cell r="D1212" t="str">
            <v>VOLUMEN/PESO</v>
          </cell>
          <cell r="E1212" t="str">
            <v>DISTANCIA</v>
          </cell>
          <cell r="F1212" t="str">
            <v>TARIFA</v>
          </cell>
          <cell r="G1212" t="str">
            <v>VR. UNITARIO</v>
          </cell>
        </row>
        <row r="1213">
          <cell r="A1213" t="str">
            <v/>
          </cell>
          <cell r="E1213" t="str">
            <v/>
          </cell>
          <cell r="F1213" t="str">
            <v/>
          </cell>
          <cell r="G1213" t="str">
            <v/>
          </cell>
        </row>
        <row r="1214">
          <cell r="A1214" t="str">
            <v/>
          </cell>
          <cell r="E1214" t="str">
            <v/>
          </cell>
          <cell r="F1214" t="str">
            <v/>
          </cell>
          <cell r="G1214" t="str">
            <v/>
          </cell>
        </row>
        <row r="1215">
          <cell r="A1215" t="str">
            <v/>
          </cell>
          <cell r="E1215" t="str">
            <v/>
          </cell>
          <cell r="F1215" t="str">
            <v/>
          </cell>
          <cell r="G1215" t="str">
            <v/>
          </cell>
        </row>
        <row r="1216">
          <cell r="F1216" t="str">
            <v>SUBTOTAL</v>
          </cell>
          <cell r="G1216" t="str">
            <v/>
          </cell>
        </row>
        <row r="1218">
          <cell r="A1218" t="str">
            <v>IV. MANO DE OBRA</v>
          </cell>
        </row>
        <row r="1219">
          <cell r="A1219" t="str">
            <v>CÓDIGO</v>
          </cell>
          <cell r="B1219" t="str">
            <v>CARGOS PERSONAL</v>
          </cell>
          <cell r="D1219" t="str">
            <v>CANTIDAD</v>
          </cell>
          <cell r="E1219" t="str">
            <v>JORNAL TOTAL</v>
          </cell>
          <cell r="F1219" t="str">
            <v>RENDIMIENTO</v>
          </cell>
          <cell r="G1219" t="str">
            <v>VR. UNITARIO</v>
          </cell>
        </row>
        <row r="1220">
          <cell r="A1220" t="str">
            <v/>
          </cell>
          <cell r="E1220" t="str">
            <v/>
          </cell>
          <cell r="G1220" t="str">
            <v/>
          </cell>
        </row>
        <row r="1221">
          <cell r="A1221" t="str">
            <v/>
          </cell>
          <cell r="E1221" t="str">
            <v/>
          </cell>
          <cell r="F1221" t="str">
            <v/>
          </cell>
          <cell r="G1221" t="str">
            <v/>
          </cell>
        </row>
        <row r="1222">
          <cell r="A1222" t="str">
            <v/>
          </cell>
          <cell r="E1222" t="str">
            <v/>
          </cell>
          <cell r="F1222" t="str">
            <v/>
          </cell>
          <cell r="G1222" t="str">
            <v/>
          </cell>
        </row>
        <row r="1223">
          <cell r="A1223" t="str">
            <v/>
          </cell>
          <cell r="E1223" t="str">
            <v/>
          </cell>
          <cell r="F1223" t="str">
            <v/>
          </cell>
          <cell r="G1223" t="str">
            <v/>
          </cell>
        </row>
        <row r="1224">
          <cell r="F1224" t="str">
            <v>SUBTOTAL</v>
          </cell>
          <cell r="G1224" t="str">
            <v/>
          </cell>
        </row>
        <row r="1226">
          <cell r="A1226" t="str">
            <v>V. SERVICIOS</v>
          </cell>
        </row>
        <row r="1227">
          <cell r="A1227" t="str">
            <v>CÓDIGO</v>
          </cell>
          <cell r="B1227" t="str">
            <v>DESCRIPCIÓN</v>
          </cell>
          <cell r="D1227" t="str">
            <v>UNIDAD</v>
          </cell>
          <cell r="E1227" t="str">
            <v>CANTIDAD</v>
          </cell>
          <cell r="F1227" t="str">
            <v>PRECIO UNIT.</v>
          </cell>
          <cell r="G1227" t="str">
            <v>VR. UNITARIO</v>
          </cell>
        </row>
        <row r="1228">
          <cell r="A1228" t="str">
            <v/>
          </cell>
          <cell r="D1228" t="str">
            <v/>
          </cell>
          <cell r="F1228" t="str">
            <v/>
          </cell>
          <cell r="G1228" t="str">
            <v/>
          </cell>
        </row>
        <row r="1229">
          <cell r="A1229" t="str">
            <v/>
          </cell>
          <cell r="D1229" t="str">
            <v/>
          </cell>
          <cell r="F1229" t="str">
            <v/>
          </cell>
          <cell r="G1229" t="str">
            <v/>
          </cell>
        </row>
        <row r="1230">
          <cell r="A1230" t="str">
            <v/>
          </cell>
          <cell r="D1230" t="str">
            <v/>
          </cell>
          <cell r="F1230" t="str">
            <v/>
          </cell>
          <cell r="G1230" t="str">
            <v/>
          </cell>
        </row>
        <row r="1231">
          <cell r="F1231" t="str">
            <v>SUBTOTAL</v>
          </cell>
          <cell r="G1231" t="str">
            <v/>
          </cell>
        </row>
        <row r="1233">
          <cell r="A1233" t="str">
            <v>TOTAL COSTO DIRECTO</v>
          </cell>
          <cell r="G1233">
            <v>911975</v>
          </cell>
        </row>
        <row r="1235">
          <cell r="A1235" t="str">
            <v>2. COSTOS INDIRECTOS</v>
          </cell>
        </row>
        <row r="1237">
          <cell r="A1237" t="str">
            <v>DESCRIPCIÓN</v>
          </cell>
          <cell r="F1237" t="str">
            <v>PORCENTAJE</v>
          </cell>
          <cell r="G1237" t="str">
            <v>VALOR TOTAL</v>
          </cell>
        </row>
        <row r="1238">
          <cell r="A1238" t="str">
            <v>ADMINISTRACION</v>
          </cell>
          <cell r="F1238">
            <v>0.2432</v>
          </cell>
          <cell r="G1238">
            <v>221792.32</v>
          </cell>
        </row>
        <row r="1239">
          <cell r="A1239" t="str">
            <v>IMPREVISTOS</v>
          </cell>
          <cell r="F1239" t="str">
            <v/>
          </cell>
          <cell r="G1239" t="str">
            <v/>
          </cell>
        </row>
        <row r="1240">
          <cell r="A1240" t="str">
            <v>UTILIDADES</v>
          </cell>
          <cell r="F1240">
            <v>0.05</v>
          </cell>
          <cell r="G1240">
            <v>45598.75</v>
          </cell>
        </row>
        <row r="1241">
          <cell r="A1241" t="str">
            <v>TOTAL COSTO INDIRECTO</v>
          </cell>
          <cell r="F1241">
            <v>0.29320000000000002</v>
          </cell>
          <cell r="G1241">
            <v>267391</v>
          </cell>
        </row>
        <row r="1243">
          <cell r="A1243" t="str">
            <v>PRECIO UNITARIO TOTAL APROXIMADO AL PESO</v>
          </cell>
          <cell r="G1243">
            <v>1179366</v>
          </cell>
        </row>
        <row r="1245">
          <cell r="B1245" t="str">
            <v>RESPONSABLE: SANTIAGO RODRÍGUEZ RIVAS</v>
          </cell>
        </row>
        <row r="1246">
          <cell r="B1246" t="str">
            <v>INGENIERO CIVIL PRESUPUESTADOR</v>
          </cell>
        </row>
        <row r="1247">
          <cell r="B1247" t="str">
            <v xml:space="preserve">COSTOS Y PRESUPUESTOS </v>
          </cell>
        </row>
        <row r="1248">
          <cell r="B1248" t="str">
            <v>M.P. 161037-0500005 TLM</v>
          </cell>
          <cell r="D1248" t="str">
            <v>FIRMA RESPONSABLE</v>
          </cell>
        </row>
        <row r="1249">
          <cell r="A1249" t="str">
            <v>DEPARTAMENTO DE ANTIOQUIA</v>
          </cell>
          <cell r="F1249" t="str">
            <v/>
          </cell>
        </row>
        <row r="1250">
          <cell r="A1250" t="str">
            <v>MUNICIPIO DE BRICEÑO</v>
          </cell>
        </row>
        <row r="1251">
          <cell r="A1251" t="str">
            <v>PROYECTO: PLANTA DE BENEFICIO ANIMAL DEL MUNICIPIO DE BRICEÑO - ANTIOQUIA</v>
          </cell>
        </row>
        <row r="1253">
          <cell r="A1253" t="str">
            <v>ANÁLISIS DE PRECIOS UNITARIOS</v>
          </cell>
        </row>
        <row r="1255">
          <cell r="A1255" t="str">
            <v>ITEM DE PAGO</v>
          </cell>
          <cell r="B1255" t="str">
            <v>DESCRIPCIÓN</v>
          </cell>
          <cell r="E1255" t="str">
            <v>UNIDAD</v>
          </cell>
          <cell r="F1255" t="str">
            <v>CANTIDAD</v>
          </cell>
          <cell r="G1255" t="str">
            <v>COSTO DIRECTO</v>
          </cell>
        </row>
        <row r="1256">
          <cell r="A1256" t="str">
            <v>N</v>
          </cell>
          <cell r="B1256" t="str">
            <v>S.T.I Concreto Clase D (21 MPa). Losas de piso en concreto para rampas de desembarcaderos, embarcaderos y corrales estampillados. Incluye el suministro y  el  transporte  de  todos  los  materiales y la  formaleta equivalente. El acero  de refuerzo se pagará en su ítem respectivo. Incluye todo lo necesario para su correcta construcción.</v>
          </cell>
          <cell r="E1256" t="str">
            <v>M3</v>
          </cell>
          <cell r="F1256">
            <v>32.22</v>
          </cell>
          <cell r="G1256">
            <v>911975</v>
          </cell>
        </row>
        <row r="1258">
          <cell r="A1258" t="str">
            <v>1. COSTOS DIRECTOS</v>
          </cell>
        </row>
        <row r="1260">
          <cell r="A1260" t="str">
            <v>I. EQUIPO</v>
          </cell>
        </row>
        <row r="1261">
          <cell r="A1261" t="str">
            <v>CÓDIGO</v>
          </cell>
          <cell r="B1261" t="str">
            <v>DESCRIPCIÓN</v>
          </cell>
          <cell r="D1261" t="str">
            <v>UNIDAD</v>
          </cell>
          <cell r="E1261" t="str">
            <v>TARIFA</v>
          </cell>
          <cell r="F1261" t="str">
            <v>RENDIMIENTO</v>
          </cell>
          <cell r="G1261" t="str">
            <v>VR. UNITARIO</v>
          </cell>
        </row>
        <row r="1262">
          <cell r="A1262" t="str">
            <v>HEQ041</v>
          </cell>
          <cell r="B1262" t="str">
            <v xml:space="preserve">Formaleta </v>
          </cell>
          <cell r="D1262" t="str">
            <v>DÍA</v>
          </cell>
          <cell r="E1262">
            <v>46317</v>
          </cell>
          <cell r="F1262">
            <v>4</v>
          </cell>
          <cell r="G1262">
            <v>11579.25</v>
          </cell>
        </row>
        <row r="1263">
          <cell r="A1263" t="str">
            <v/>
          </cell>
          <cell r="D1263" t="str">
            <v/>
          </cell>
          <cell r="E1263" t="str">
            <v/>
          </cell>
          <cell r="G1263" t="str">
            <v/>
          </cell>
        </row>
        <row r="1264">
          <cell r="A1264" t="str">
            <v/>
          </cell>
          <cell r="D1264" t="str">
            <v/>
          </cell>
          <cell r="E1264" t="str">
            <v/>
          </cell>
          <cell r="G1264" t="str">
            <v/>
          </cell>
        </row>
        <row r="1265">
          <cell r="A1265" t="str">
            <v/>
          </cell>
          <cell r="D1265" t="str">
            <v/>
          </cell>
          <cell r="E1265" t="str">
            <v/>
          </cell>
          <cell r="G1265" t="str">
            <v/>
          </cell>
        </row>
        <row r="1266">
          <cell r="A1266" t="str">
            <v/>
          </cell>
          <cell r="D1266" t="str">
            <v/>
          </cell>
          <cell r="E1266" t="str">
            <v/>
          </cell>
          <cell r="G1266" t="str">
            <v/>
          </cell>
        </row>
        <row r="1267">
          <cell r="A1267" t="str">
            <v/>
          </cell>
          <cell r="D1267" t="str">
            <v/>
          </cell>
          <cell r="E1267" t="str">
            <v/>
          </cell>
          <cell r="G1267" t="str">
            <v/>
          </cell>
        </row>
        <row r="1268">
          <cell r="A1268" t="str">
            <v/>
          </cell>
          <cell r="B1268" t="str">
            <v/>
          </cell>
          <cell r="D1268" t="str">
            <v/>
          </cell>
          <cell r="E1268" t="str">
            <v/>
          </cell>
          <cell r="F1268" t="str">
            <v/>
          </cell>
          <cell r="G1268" t="str">
            <v/>
          </cell>
        </row>
        <row r="1269">
          <cell r="F1269" t="str">
            <v>SUBTOTAL</v>
          </cell>
          <cell r="G1269">
            <v>11579.25</v>
          </cell>
        </row>
        <row r="1271">
          <cell r="A1271" t="str">
            <v>II. MATERIALES</v>
          </cell>
        </row>
        <row r="1272">
          <cell r="A1272" t="str">
            <v>CÓDIGO</v>
          </cell>
          <cell r="B1272" t="str">
            <v>DESCRIPCIÓN</v>
          </cell>
          <cell r="C1272" t="str">
            <v>UNIDAD</v>
          </cell>
          <cell r="D1272" t="str">
            <v>CANTIDAD</v>
          </cell>
          <cell r="E1272" t="str">
            <v>DESP.</v>
          </cell>
          <cell r="F1272" t="str">
            <v>PRECIO UNIT.</v>
          </cell>
          <cell r="G1272" t="str">
            <v>VR. UNITARIO</v>
          </cell>
        </row>
        <row r="1273">
          <cell r="A1273" t="str">
            <v>SA003</v>
          </cell>
          <cell r="B1273" t="str">
            <v>CONCRETO 3000 PSI (21,0 MPA) EN OBRA</v>
          </cell>
          <cell r="C1273" t="str">
            <v>M3</v>
          </cell>
          <cell r="D1273">
            <v>1</v>
          </cell>
          <cell r="E1273">
            <v>0.05</v>
          </cell>
          <cell r="F1273">
            <v>857520</v>
          </cell>
          <cell r="G1273">
            <v>900396</v>
          </cell>
        </row>
        <row r="1274">
          <cell r="A1274" t="str">
            <v/>
          </cell>
          <cell r="C1274" t="str">
            <v/>
          </cell>
          <cell r="F1274" t="str">
            <v/>
          </cell>
          <cell r="G1274" t="str">
            <v/>
          </cell>
        </row>
        <row r="1275">
          <cell r="A1275" t="str">
            <v/>
          </cell>
          <cell r="C1275" t="str">
            <v/>
          </cell>
          <cell r="F1275" t="str">
            <v/>
          </cell>
          <cell r="G1275" t="str">
            <v/>
          </cell>
        </row>
        <row r="1276">
          <cell r="A1276" t="str">
            <v/>
          </cell>
          <cell r="C1276" t="str">
            <v/>
          </cell>
          <cell r="F1276" t="str">
            <v/>
          </cell>
          <cell r="G1276" t="str">
            <v/>
          </cell>
        </row>
        <row r="1277">
          <cell r="A1277" t="str">
            <v/>
          </cell>
          <cell r="C1277" t="str">
            <v/>
          </cell>
          <cell r="F1277" t="str">
            <v/>
          </cell>
          <cell r="G1277" t="str">
            <v/>
          </cell>
        </row>
        <row r="1278">
          <cell r="A1278" t="str">
            <v/>
          </cell>
          <cell r="C1278" t="str">
            <v/>
          </cell>
          <cell r="F1278" t="str">
            <v/>
          </cell>
          <cell r="G1278" t="str">
            <v/>
          </cell>
        </row>
        <row r="1279">
          <cell r="A1279" t="str">
            <v/>
          </cell>
          <cell r="C1279" t="str">
            <v/>
          </cell>
          <cell r="F1279" t="str">
            <v/>
          </cell>
          <cell r="G1279" t="str">
            <v/>
          </cell>
        </row>
        <row r="1280">
          <cell r="A1280" t="str">
            <v/>
          </cell>
          <cell r="C1280" t="str">
            <v/>
          </cell>
          <cell r="F1280" t="str">
            <v/>
          </cell>
          <cell r="G1280" t="str">
            <v/>
          </cell>
        </row>
        <row r="1281">
          <cell r="A1281" t="str">
            <v/>
          </cell>
          <cell r="C1281" t="str">
            <v/>
          </cell>
          <cell r="F1281" t="str">
            <v/>
          </cell>
          <cell r="G1281" t="str">
            <v/>
          </cell>
        </row>
        <row r="1282">
          <cell r="A1282" t="str">
            <v/>
          </cell>
          <cell r="C1282" t="str">
            <v/>
          </cell>
          <cell r="F1282" t="str">
            <v/>
          </cell>
          <cell r="G1282" t="str">
            <v/>
          </cell>
        </row>
        <row r="1283">
          <cell r="A1283" t="str">
            <v/>
          </cell>
          <cell r="C1283" t="str">
            <v/>
          </cell>
          <cell r="F1283" t="str">
            <v/>
          </cell>
          <cell r="G1283" t="str">
            <v/>
          </cell>
        </row>
        <row r="1284">
          <cell r="A1284" t="str">
            <v/>
          </cell>
          <cell r="C1284" t="str">
            <v/>
          </cell>
          <cell r="F1284" t="str">
            <v/>
          </cell>
          <cell r="G1284" t="str">
            <v/>
          </cell>
        </row>
        <row r="1285">
          <cell r="A1285" t="str">
            <v/>
          </cell>
          <cell r="C1285" t="str">
            <v/>
          </cell>
          <cell r="F1285" t="str">
            <v/>
          </cell>
          <cell r="G1285" t="str">
            <v/>
          </cell>
        </row>
        <row r="1286">
          <cell r="A1286" t="str">
            <v/>
          </cell>
          <cell r="C1286" t="str">
            <v/>
          </cell>
          <cell r="F1286" t="str">
            <v/>
          </cell>
          <cell r="G1286" t="str">
            <v/>
          </cell>
        </row>
        <row r="1287">
          <cell r="F1287" t="str">
            <v>SUBTOTAL</v>
          </cell>
          <cell r="G1287">
            <v>900396</v>
          </cell>
        </row>
        <row r="1289">
          <cell r="A1289" t="str">
            <v>III. TRANSPORTES</v>
          </cell>
        </row>
        <row r="1290">
          <cell r="A1290" t="str">
            <v>CÓDIGO</v>
          </cell>
          <cell r="B1290" t="str">
            <v>DESCRIPCIÓN</v>
          </cell>
          <cell r="C1290" t="str">
            <v>TIPO</v>
          </cell>
          <cell r="D1290" t="str">
            <v>VOLUMEN/PESO</v>
          </cell>
          <cell r="E1290" t="str">
            <v>DISTANCIA</v>
          </cell>
          <cell r="F1290" t="str">
            <v>TARIFA</v>
          </cell>
          <cell r="G1290" t="str">
            <v>VR. UNITARIO</v>
          </cell>
        </row>
        <row r="1291">
          <cell r="A1291" t="str">
            <v/>
          </cell>
          <cell r="E1291" t="str">
            <v/>
          </cell>
          <cell r="F1291" t="str">
            <v/>
          </cell>
          <cell r="G1291" t="str">
            <v/>
          </cell>
        </row>
        <row r="1292">
          <cell r="A1292" t="str">
            <v/>
          </cell>
          <cell r="E1292" t="str">
            <v/>
          </cell>
          <cell r="F1292" t="str">
            <v/>
          </cell>
          <cell r="G1292" t="str">
            <v/>
          </cell>
        </row>
        <row r="1293">
          <cell r="A1293" t="str">
            <v/>
          </cell>
          <cell r="E1293" t="str">
            <v/>
          </cell>
          <cell r="F1293" t="str">
            <v/>
          </cell>
          <cell r="G1293" t="str">
            <v/>
          </cell>
        </row>
        <row r="1294">
          <cell r="F1294" t="str">
            <v>SUBTOTAL</v>
          </cell>
          <cell r="G1294" t="str">
            <v/>
          </cell>
        </row>
        <row r="1296">
          <cell r="A1296" t="str">
            <v>IV. MANO DE OBRA</v>
          </cell>
        </row>
        <row r="1297">
          <cell r="A1297" t="str">
            <v>CÓDIGO</v>
          </cell>
          <cell r="B1297" t="str">
            <v>CARGOS PERSONAL</v>
          </cell>
          <cell r="D1297" t="str">
            <v>CANTIDAD</v>
          </cell>
          <cell r="E1297" t="str">
            <v>JORNAL TOTAL</v>
          </cell>
          <cell r="F1297" t="str">
            <v>RENDIMIENTO</v>
          </cell>
          <cell r="G1297" t="str">
            <v>VR. UNITARIO</v>
          </cell>
        </row>
        <row r="1298">
          <cell r="A1298" t="str">
            <v/>
          </cell>
          <cell r="E1298" t="str">
            <v/>
          </cell>
          <cell r="G1298" t="str">
            <v/>
          </cell>
        </row>
        <row r="1299">
          <cell r="A1299" t="str">
            <v/>
          </cell>
          <cell r="E1299" t="str">
            <v/>
          </cell>
          <cell r="F1299" t="str">
            <v/>
          </cell>
          <cell r="G1299" t="str">
            <v/>
          </cell>
        </row>
        <row r="1300">
          <cell r="A1300" t="str">
            <v/>
          </cell>
          <cell r="E1300" t="str">
            <v/>
          </cell>
          <cell r="F1300" t="str">
            <v/>
          </cell>
          <cell r="G1300" t="str">
            <v/>
          </cell>
        </row>
        <row r="1301">
          <cell r="A1301" t="str">
            <v/>
          </cell>
          <cell r="E1301" t="str">
            <v/>
          </cell>
          <cell r="F1301" t="str">
            <v/>
          </cell>
          <cell r="G1301" t="str">
            <v/>
          </cell>
        </row>
        <row r="1302">
          <cell r="F1302" t="str">
            <v>SUBTOTAL</v>
          </cell>
          <cell r="G1302" t="str">
            <v/>
          </cell>
        </row>
        <row r="1304">
          <cell r="A1304" t="str">
            <v>V. SERVICIOS</v>
          </cell>
        </row>
        <row r="1305">
          <cell r="A1305" t="str">
            <v>CÓDIGO</v>
          </cell>
          <cell r="B1305" t="str">
            <v>DESCRIPCIÓN</v>
          </cell>
          <cell r="D1305" t="str">
            <v>UNIDAD</v>
          </cell>
          <cell r="E1305" t="str">
            <v>CANTIDAD</v>
          </cell>
          <cell r="F1305" t="str">
            <v>PRECIO UNIT.</v>
          </cell>
          <cell r="G1305" t="str">
            <v>VR. UNITARIO</v>
          </cell>
        </row>
        <row r="1306">
          <cell r="A1306" t="str">
            <v/>
          </cell>
          <cell r="D1306" t="str">
            <v/>
          </cell>
          <cell r="F1306" t="str">
            <v/>
          </cell>
          <cell r="G1306" t="str">
            <v/>
          </cell>
        </row>
        <row r="1307">
          <cell r="A1307" t="str">
            <v/>
          </cell>
          <cell r="D1307" t="str">
            <v/>
          </cell>
          <cell r="F1307" t="str">
            <v/>
          </cell>
          <cell r="G1307" t="str">
            <v/>
          </cell>
        </row>
        <row r="1308">
          <cell r="A1308" t="str">
            <v/>
          </cell>
          <cell r="D1308" t="str">
            <v/>
          </cell>
          <cell r="F1308" t="str">
            <v/>
          </cell>
          <cell r="G1308" t="str">
            <v/>
          </cell>
        </row>
        <row r="1309">
          <cell r="F1309" t="str">
            <v>SUBTOTAL</v>
          </cell>
          <cell r="G1309" t="str">
            <v/>
          </cell>
        </row>
        <row r="1311">
          <cell r="A1311" t="str">
            <v>TOTAL COSTO DIRECTO</v>
          </cell>
          <cell r="G1311">
            <v>911975</v>
          </cell>
        </row>
        <row r="1313">
          <cell r="A1313" t="str">
            <v>2. COSTOS INDIRECTOS</v>
          </cell>
        </row>
        <row r="1315">
          <cell r="A1315" t="str">
            <v>DESCRIPCIÓN</v>
          </cell>
          <cell r="F1315" t="str">
            <v>PORCENTAJE</v>
          </cell>
          <cell r="G1315" t="str">
            <v>VALOR TOTAL</v>
          </cell>
        </row>
        <row r="1316">
          <cell r="A1316" t="str">
            <v>ADMINISTRACION</v>
          </cell>
          <cell r="F1316">
            <v>0.2432</v>
          </cell>
          <cell r="G1316">
            <v>221792.32</v>
          </cell>
        </row>
        <row r="1317">
          <cell r="A1317" t="str">
            <v>IMPREVISTOS</v>
          </cell>
          <cell r="F1317" t="str">
            <v/>
          </cell>
          <cell r="G1317" t="str">
            <v/>
          </cell>
        </row>
        <row r="1318">
          <cell r="A1318" t="str">
            <v>UTILIDADES</v>
          </cell>
          <cell r="F1318">
            <v>0.05</v>
          </cell>
          <cell r="G1318">
            <v>45598.75</v>
          </cell>
        </row>
        <row r="1319">
          <cell r="A1319" t="str">
            <v>TOTAL COSTO INDIRECTO</v>
          </cell>
          <cell r="F1319">
            <v>0.29320000000000002</v>
          </cell>
          <cell r="G1319">
            <v>267391</v>
          </cell>
        </row>
        <row r="1321">
          <cell r="A1321" t="str">
            <v>PRECIO UNITARIO TOTAL APROXIMADO AL PESO</v>
          </cell>
          <cell r="G1321">
            <v>1179366</v>
          </cell>
        </row>
        <row r="1323">
          <cell r="B1323" t="str">
            <v>RESPONSABLE: SANTIAGO RODRÍGUEZ RIVAS</v>
          </cell>
        </row>
        <row r="1324">
          <cell r="B1324" t="str">
            <v>INGENIERO CIVIL PRESUPUESTADOR</v>
          </cell>
        </row>
        <row r="1325">
          <cell r="B1325" t="str">
            <v xml:space="preserve">COSTOS Y PRESUPUESTOS </v>
          </cell>
        </row>
        <row r="1326">
          <cell r="B1326" t="str">
            <v>M.P. 161037-0500005 TLM</v>
          </cell>
          <cell r="D1326" t="str">
            <v>FIRMA RESPONSABLE</v>
          </cell>
        </row>
        <row r="1327">
          <cell r="A1327" t="str">
            <v>DEPARTAMENTO DE ANTIOQUIA</v>
          </cell>
          <cell r="F1327" t="str">
            <v/>
          </cell>
        </row>
        <row r="1328">
          <cell r="A1328" t="str">
            <v>MUNICIPIO DE BRICEÑO</v>
          </cell>
        </row>
        <row r="1329">
          <cell r="A1329" t="str">
            <v>PROYECTO: PLANTA DE BENEFICIO ANIMAL DEL MUNICIPIO DE BRICEÑO - ANTIOQUIA</v>
          </cell>
        </row>
        <row r="1331">
          <cell r="A1331" t="str">
            <v>ANÁLISIS DE PRECIOS UNITARIOS</v>
          </cell>
        </row>
        <row r="1333">
          <cell r="A1333" t="str">
            <v>ITEM DE PAGO</v>
          </cell>
          <cell r="B1333" t="str">
            <v>DESCRIPCIÓN</v>
          </cell>
          <cell r="E1333" t="str">
            <v>UNIDAD</v>
          </cell>
          <cell r="F1333" t="str">
            <v>CANTIDAD</v>
          </cell>
          <cell r="G1333" t="str">
            <v>COSTO DIRECTO</v>
          </cell>
        </row>
        <row r="1334">
          <cell r="A1334" t="str">
            <v>O</v>
          </cell>
          <cell r="B1334" t="str">
            <v>S.T.I Concreto  Clase  D  (21  MPa).  Andenes  E=0.08  m.  Incluye  estructura  de  soporte  (entresuelo e=0.15,  arenilla  e=0.05).  La  actividad  consiste  en  el  suministro,  transporte  y  colocación  de concreto pendientado y llaneado, vaciado alternado (en cuadros no superiores de 1.5 x 1.5 m), llaves  de  confinamiento  lateral  de  0,15*0,30,  curado  y  todo  lo  necesario  para  su  correcta construcción  y  funcionamiento.  Las  excavaciones  o  descapotes  y  la  malla  electrosoldada  se pagarán en su ítem respectivo</v>
          </cell>
          <cell r="E1334" t="str">
            <v>M2</v>
          </cell>
          <cell r="F1334">
            <v>62.29</v>
          </cell>
          <cell r="G1334">
            <v>291426</v>
          </cell>
        </row>
        <row r="1336">
          <cell r="A1336" t="str">
            <v>1. COSTOS DIRECTOS</v>
          </cell>
        </row>
        <row r="1338">
          <cell r="A1338" t="str">
            <v>I. EQUIPO</v>
          </cell>
        </row>
        <row r="1339">
          <cell r="A1339" t="str">
            <v>CÓDIGO</v>
          </cell>
          <cell r="B1339" t="str">
            <v>DESCRIPCIÓN</v>
          </cell>
          <cell r="D1339" t="str">
            <v>UNIDAD</v>
          </cell>
          <cell r="E1339" t="str">
            <v>TARIFA</v>
          </cell>
          <cell r="F1339" t="str">
            <v>RENDIMIENTO</v>
          </cell>
          <cell r="G1339" t="str">
            <v>VR. UNITARIO</v>
          </cell>
        </row>
        <row r="1340">
          <cell r="A1340" t="str">
            <v>HEQ035</v>
          </cell>
          <cell r="B1340" t="str">
            <v>Formaleta en madera</v>
          </cell>
          <cell r="D1340" t="str">
            <v>DÍA</v>
          </cell>
          <cell r="E1340">
            <v>101046</v>
          </cell>
          <cell r="F1340">
            <v>7.6</v>
          </cell>
          <cell r="G1340">
            <v>13295.526315789475</v>
          </cell>
        </row>
        <row r="1341">
          <cell r="A1341" t="str">
            <v>HEQ043</v>
          </cell>
          <cell r="B1341" t="str">
            <v>Compactador tipo Rana / operador y combustible [dia]</v>
          </cell>
          <cell r="D1341" t="str">
            <v>DÍA</v>
          </cell>
          <cell r="E1341">
            <v>196000</v>
          </cell>
          <cell r="F1341">
            <v>24</v>
          </cell>
          <cell r="G1341">
            <v>8166.666666666667</v>
          </cell>
        </row>
        <row r="1342">
          <cell r="A1342" t="str">
            <v/>
          </cell>
          <cell r="D1342" t="str">
            <v/>
          </cell>
          <cell r="E1342" t="str">
            <v/>
          </cell>
          <cell r="G1342" t="str">
            <v/>
          </cell>
        </row>
        <row r="1343">
          <cell r="A1343" t="str">
            <v/>
          </cell>
          <cell r="D1343" t="str">
            <v/>
          </cell>
          <cell r="E1343" t="str">
            <v/>
          </cell>
          <cell r="G1343" t="str">
            <v/>
          </cell>
        </row>
        <row r="1344">
          <cell r="A1344" t="str">
            <v/>
          </cell>
          <cell r="D1344" t="str">
            <v/>
          </cell>
          <cell r="E1344" t="str">
            <v/>
          </cell>
          <cell r="G1344" t="str">
            <v/>
          </cell>
        </row>
        <row r="1345">
          <cell r="A1345" t="str">
            <v/>
          </cell>
          <cell r="D1345" t="str">
            <v/>
          </cell>
          <cell r="E1345" t="str">
            <v/>
          </cell>
          <cell r="G1345" t="str">
            <v/>
          </cell>
        </row>
        <row r="1346">
          <cell r="A1346" t="str">
            <v>HEQ001</v>
          </cell>
          <cell r="B1346" t="str">
            <v>HERRAMIENTA MENOR (5% DE LA MANO DE OBRA)</v>
          </cell>
          <cell r="D1346" t="str">
            <v>%</v>
          </cell>
          <cell r="E1346">
            <v>0.05</v>
          </cell>
          <cell r="F1346">
            <v>17027.823529411766</v>
          </cell>
          <cell r="G1346">
            <v>851.39117647058833</v>
          </cell>
        </row>
        <row r="1347">
          <cell r="F1347" t="str">
            <v>SUBTOTAL</v>
          </cell>
          <cell r="G1347">
            <v>22313.584158926729</v>
          </cell>
        </row>
        <row r="1349">
          <cell r="A1349" t="str">
            <v>II. MATERIALES</v>
          </cell>
        </row>
        <row r="1350">
          <cell r="A1350" t="str">
            <v>CÓDIGO</v>
          </cell>
          <cell r="B1350" t="str">
            <v>DESCRIPCIÓN</v>
          </cell>
          <cell r="C1350" t="str">
            <v>UNIDAD</v>
          </cell>
          <cell r="D1350" t="str">
            <v>CANTIDAD</v>
          </cell>
          <cell r="E1350" t="str">
            <v>DESP.</v>
          </cell>
          <cell r="F1350" t="str">
            <v>PRECIO UNIT.</v>
          </cell>
          <cell r="G1350" t="str">
            <v>VR. UNITARIO</v>
          </cell>
        </row>
        <row r="1351">
          <cell r="A1351" t="str">
            <v>SA003</v>
          </cell>
          <cell r="B1351" t="str">
            <v>CONCRETO 3000 PSI (21,0 MPA) EN OBRA</v>
          </cell>
          <cell r="C1351" t="str">
            <v>M3</v>
          </cell>
          <cell r="D1351">
            <v>0.08</v>
          </cell>
          <cell r="E1351">
            <v>0.05</v>
          </cell>
          <cell r="F1351">
            <v>857520</v>
          </cell>
          <cell r="G1351">
            <v>72031.680000000008</v>
          </cell>
        </row>
        <row r="1352">
          <cell r="A1352" t="str">
            <v>MA080</v>
          </cell>
          <cell r="B1352" t="str">
            <v>Dilataciones en madera 1,5 x 8 cm</v>
          </cell>
          <cell r="C1352" t="str">
            <v>m</v>
          </cell>
          <cell r="D1352">
            <v>0.55000000000000004</v>
          </cell>
          <cell r="F1352">
            <v>12300</v>
          </cell>
          <cell r="G1352">
            <v>6765.0000000000009</v>
          </cell>
        </row>
        <row r="1353">
          <cell r="A1353" t="str">
            <v>MA081</v>
          </cell>
          <cell r="B1353" t="str">
            <v>Arenilla</v>
          </cell>
          <cell r="C1353" t="str">
            <v>m3</v>
          </cell>
          <cell r="D1353">
            <v>5.2499999999999998E-2</v>
          </cell>
          <cell r="F1353">
            <v>95000</v>
          </cell>
          <cell r="G1353">
            <v>4987.5</v>
          </cell>
        </row>
        <row r="1354">
          <cell r="A1354" t="str">
            <v>MA302</v>
          </cell>
          <cell r="B1354" t="str">
            <v>Piedra (suministro)</v>
          </cell>
          <cell r="C1354" t="str">
            <v>m3</v>
          </cell>
          <cell r="D1354">
            <v>0.15</v>
          </cell>
          <cell r="F1354">
            <v>115000</v>
          </cell>
          <cell r="G1354">
            <v>17250</v>
          </cell>
        </row>
        <row r="1355">
          <cell r="A1355" t="str">
            <v/>
          </cell>
          <cell r="C1355" t="str">
            <v/>
          </cell>
          <cell r="F1355" t="str">
            <v/>
          </cell>
          <cell r="G1355" t="str">
            <v/>
          </cell>
        </row>
        <row r="1356">
          <cell r="A1356" t="str">
            <v/>
          </cell>
          <cell r="C1356" t="str">
            <v/>
          </cell>
          <cell r="F1356" t="str">
            <v/>
          </cell>
          <cell r="G1356" t="str">
            <v/>
          </cell>
        </row>
        <row r="1357">
          <cell r="A1357" t="str">
            <v/>
          </cell>
          <cell r="C1357" t="str">
            <v/>
          </cell>
          <cell r="F1357" t="str">
            <v/>
          </cell>
          <cell r="G1357" t="str">
            <v/>
          </cell>
        </row>
        <row r="1358">
          <cell r="A1358" t="str">
            <v/>
          </cell>
          <cell r="C1358" t="str">
            <v/>
          </cell>
          <cell r="F1358" t="str">
            <v/>
          </cell>
          <cell r="G1358" t="str">
            <v/>
          </cell>
        </row>
        <row r="1359">
          <cell r="A1359" t="str">
            <v/>
          </cell>
          <cell r="C1359" t="str">
            <v/>
          </cell>
          <cell r="F1359" t="str">
            <v/>
          </cell>
          <cell r="G1359" t="str">
            <v/>
          </cell>
        </row>
        <row r="1360">
          <cell r="A1360" t="str">
            <v/>
          </cell>
          <cell r="C1360" t="str">
            <v/>
          </cell>
          <cell r="F1360" t="str">
            <v/>
          </cell>
          <cell r="G1360" t="str">
            <v/>
          </cell>
        </row>
        <row r="1361">
          <cell r="A1361" t="str">
            <v/>
          </cell>
          <cell r="C1361" t="str">
            <v/>
          </cell>
          <cell r="F1361" t="str">
            <v/>
          </cell>
          <cell r="G1361" t="str">
            <v/>
          </cell>
        </row>
        <row r="1362">
          <cell r="A1362" t="str">
            <v/>
          </cell>
          <cell r="C1362" t="str">
            <v/>
          </cell>
          <cell r="F1362" t="str">
            <v/>
          </cell>
          <cell r="G1362" t="str">
            <v/>
          </cell>
        </row>
        <row r="1363">
          <cell r="A1363" t="str">
            <v/>
          </cell>
          <cell r="C1363" t="str">
            <v/>
          </cell>
          <cell r="F1363" t="str">
            <v/>
          </cell>
          <cell r="G1363" t="str">
            <v/>
          </cell>
        </row>
        <row r="1364">
          <cell r="A1364" t="str">
            <v/>
          </cell>
          <cell r="C1364" t="str">
            <v/>
          </cell>
          <cell r="F1364" t="str">
            <v/>
          </cell>
          <cell r="G1364" t="str">
            <v/>
          </cell>
        </row>
        <row r="1365">
          <cell r="F1365" t="str">
            <v>SUBTOTAL</v>
          </cell>
          <cell r="G1365">
            <v>101034.18000000001</v>
          </cell>
        </row>
        <row r="1367">
          <cell r="A1367" t="str">
            <v>III. TRANSPORTES</v>
          </cell>
        </row>
        <row r="1368">
          <cell r="A1368" t="str">
            <v>CÓDIGO</v>
          </cell>
          <cell r="B1368" t="str">
            <v>DESCRIPCIÓN</v>
          </cell>
          <cell r="C1368" t="str">
            <v>TIPO</v>
          </cell>
          <cell r="D1368" t="str">
            <v>VOLUMEN/PESO</v>
          </cell>
          <cell r="E1368" t="str">
            <v>DISTANCIA</v>
          </cell>
          <cell r="F1368" t="str">
            <v>TARIFA</v>
          </cell>
          <cell r="G1368" t="str">
            <v>VR. UNITARIO</v>
          </cell>
        </row>
        <row r="1369">
          <cell r="A1369" t="str">
            <v>TR005</v>
          </cell>
          <cell r="B1369" t="str">
            <v>TRANSPORTE DE MATERIALES GRANULARES</v>
          </cell>
          <cell r="C1369" t="str">
            <v>GRANULAR</v>
          </cell>
          <cell r="D1369">
            <v>1.5</v>
          </cell>
          <cell r="E1369">
            <v>53</v>
          </cell>
          <cell r="F1369">
            <v>1900</v>
          </cell>
          <cell r="G1369">
            <v>151050</v>
          </cell>
        </row>
        <row r="1370">
          <cell r="A1370" t="str">
            <v/>
          </cell>
          <cell r="E1370" t="str">
            <v/>
          </cell>
          <cell r="F1370" t="str">
            <v/>
          </cell>
          <cell r="G1370" t="str">
            <v/>
          </cell>
        </row>
        <row r="1371">
          <cell r="A1371" t="str">
            <v/>
          </cell>
          <cell r="E1371" t="str">
            <v/>
          </cell>
          <cell r="F1371" t="str">
            <v/>
          </cell>
          <cell r="G1371" t="str">
            <v/>
          </cell>
        </row>
        <row r="1372">
          <cell r="F1372" t="str">
            <v>SUBTOTAL</v>
          </cell>
          <cell r="G1372">
            <v>151050</v>
          </cell>
        </row>
        <row r="1374">
          <cell r="A1374" t="str">
            <v>IV. MANO DE OBRA</v>
          </cell>
        </row>
        <row r="1375">
          <cell r="A1375" t="str">
            <v>CÓDIGO</v>
          </cell>
          <cell r="B1375" t="str">
            <v>CARGOS PERSONAL</v>
          </cell>
          <cell r="D1375" t="str">
            <v>CANTIDAD</v>
          </cell>
          <cell r="E1375" t="str">
            <v>JORNAL TOTAL</v>
          </cell>
          <cell r="F1375" t="str">
            <v>RENDIMIENTO</v>
          </cell>
          <cell r="G1375" t="str">
            <v>VR. UNITARIO</v>
          </cell>
        </row>
        <row r="1376">
          <cell r="A1376" t="str">
            <v>MO029</v>
          </cell>
          <cell r="B1376" t="str">
            <v>OFICIAL DE OBRA CIVIL</v>
          </cell>
          <cell r="D1376">
            <v>1</v>
          </cell>
          <cell r="E1376">
            <v>192075</v>
          </cell>
          <cell r="F1376">
            <v>17</v>
          </cell>
          <cell r="G1376">
            <v>11298.529411764706</v>
          </cell>
        </row>
        <row r="1377">
          <cell r="A1377" t="str">
            <v>MO032</v>
          </cell>
          <cell r="B1377" t="str">
            <v>AYUDANTE RASO</v>
          </cell>
          <cell r="D1377">
            <v>1</v>
          </cell>
          <cell r="E1377">
            <v>97398</v>
          </cell>
          <cell r="F1377">
            <v>17</v>
          </cell>
          <cell r="G1377">
            <v>5729.2941176470586</v>
          </cell>
        </row>
        <row r="1378">
          <cell r="A1378" t="str">
            <v/>
          </cell>
          <cell r="E1378" t="str">
            <v/>
          </cell>
          <cell r="F1378" t="str">
            <v/>
          </cell>
          <cell r="G1378" t="str">
            <v/>
          </cell>
        </row>
        <row r="1379">
          <cell r="A1379" t="str">
            <v/>
          </cell>
          <cell r="E1379" t="str">
            <v/>
          </cell>
          <cell r="F1379" t="str">
            <v/>
          </cell>
          <cell r="G1379" t="str">
            <v/>
          </cell>
        </row>
        <row r="1380">
          <cell r="F1380" t="str">
            <v>SUBTOTAL</v>
          </cell>
          <cell r="G1380">
            <v>17027.823529411766</v>
          </cell>
        </row>
        <row r="1382">
          <cell r="A1382" t="str">
            <v>V. SERVICIOS</v>
          </cell>
        </row>
        <row r="1383">
          <cell r="A1383" t="str">
            <v>CÓDIGO</v>
          </cell>
          <cell r="B1383" t="str">
            <v>DESCRIPCIÓN</v>
          </cell>
          <cell r="D1383" t="str">
            <v>UNIDAD</v>
          </cell>
          <cell r="E1383" t="str">
            <v>CANTIDAD</v>
          </cell>
          <cell r="F1383" t="str">
            <v>PRECIO UNIT.</v>
          </cell>
          <cell r="G1383" t="str">
            <v>VR. UNITARIO</v>
          </cell>
        </row>
        <row r="1384">
          <cell r="A1384" t="str">
            <v/>
          </cell>
          <cell r="D1384" t="str">
            <v/>
          </cell>
          <cell r="F1384" t="str">
            <v/>
          </cell>
          <cell r="G1384" t="str">
            <v/>
          </cell>
        </row>
        <row r="1385">
          <cell r="A1385" t="str">
            <v/>
          </cell>
          <cell r="D1385" t="str">
            <v/>
          </cell>
          <cell r="F1385" t="str">
            <v/>
          </cell>
          <cell r="G1385" t="str">
            <v/>
          </cell>
        </row>
        <row r="1386">
          <cell r="A1386" t="str">
            <v/>
          </cell>
          <cell r="D1386" t="str">
            <v/>
          </cell>
          <cell r="F1386" t="str">
            <v/>
          </cell>
          <cell r="G1386" t="str">
            <v/>
          </cell>
        </row>
        <row r="1387">
          <cell r="F1387" t="str">
            <v>SUBTOTAL</v>
          </cell>
          <cell r="G1387" t="str">
            <v/>
          </cell>
        </row>
        <row r="1389">
          <cell r="A1389" t="str">
            <v>TOTAL COSTO DIRECTO</v>
          </cell>
          <cell r="G1389">
            <v>291426</v>
          </cell>
        </row>
        <row r="1391">
          <cell r="A1391" t="str">
            <v>2. COSTOS INDIRECTOS</v>
          </cell>
        </row>
        <row r="1393">
          <cell r="A1393" t="str">
            <v>DESCRIPCIÓN</v>
          </cell>
          <cell r="F1393" t="str">
            <v>PORCENTAJE</v>
          </cell>
          <cell r="G1393" t="str">
            <v>VALOR TOTAL</v>
          </cell>
        </row>
        <row r="1394">
          <cell r="A1394" t="str">
            <v>ADMINISTRACION</v>
          </cell>
          <cell r="F1394">
            <v>0.2432</v>
          </cell>
          <cell r="G1394">
            <v>70874.803199999995</v>
          </cell>
        </row>
        <row r="1395">
          <cell r="A1395" t="str">
            <v>IMPREVISTOS</v>
          </cell>
          <cell r="F1395" t="str">
            <v/>
          </cell>
          <cell r="G1395" t="str">
            <v/>
          </cell>
        </row>
        <row r="1396">
          <cell r="A1396" t="str">
            <v>UTILIDADES</v>
          </cell>
          <cell r="F1396">
            <v>0.05</v>
          </cell>
          <cell r="G1396">
            <v>14571.300000000001</v>
          </cell>
        </row>
        <row r="1397">
          <cell r="A1397" t="str">
            <v>TOTAL COSTO INDIRECTO</v>
          </cell>
          <cell r="F1397">
            <v>0.29320000000000002</v>
          </cell>
          <cell r="G1397">
            <v>85446</v>
          </cell>
        </row>
        <row r="1399">
          <cell r="A1399" t="str">
            <v>PRECIO UNITARIO TOTAL APROXIMADO AL PESO</v>
          </cell>
          <cell r="G1399">
            <v>376872</v>
          </cell>
        </row>
        <row r="1401">
          <cell r="B1401" t="str">
            <v>RESPONSABLE: SANTIAGO RODRÍGUEZ RIVAS</v>
          </cell>
        </row>
        <row r="1402">
          <cell r="B1402" t="str">
            <v>INGENIERO CIVIL PRESUPUESTADOR</v>
          </cell>
        </row>
        <row r="1403">
          <cell r="B1403" t="str">
            <v xml:space="preserve">COSTOS Y PRESUPUESTOS </v>
          </cell>
        </row>
        <row r="1404">
          <cell r="B1404" t="str">
            <v>M.P. 161037-0500005 TLM</v>
          </cell>
          <cell r="D1404" t="str">
            <v>FIRMA RESPONSABLE</v>
          </cell>
        </row>
        <row r="1405">
          <cell r="A1405" t="str">
            <v>DEPARTAMENTO DE ANTIOQUIA</v>
          </cell>
        </row>
        <row r="1406">
          <cell r="A1406" t="str">
            <v>MUNICIPIO DE BRICEÑO</v>
          </cell>
        </row>
        <row r="1407">
          <cell r="A1407" t="str">
            <v>PROYECTO: PLANTA DE BENEFICIO ANIMAL DEL MUNICIPIO DE BRICEÑO - ANTIOQUIA</v>
          </cell>
        </row>
        <row r="1409">
          <cell r="A1409" t="str">
            <v>ANÁLISIS DE PRECIOS UNITARIOS</v>
          </cell>
        </row>
        <row r="1411">
          <cell r="A1411" t="str">
            <v>ITEM DE PAGO</v>
          </cell>
          <cell r="B1411" t="str">
            <v>DESCRIPCIÓN</v>
          </cell>
          <cell r="E1411" t="str">
            <v>UNIDAD</v>
          </cell>
          <cell r="F1411" t="str">
            <v>CANTIDAD</v>
          </cell>
          <cell r="G1411" t="str">
            <v>COSTO DIRECTO</v>
          </cell>
        </row>
        <row r="1412">
          <cell r="A1412" t="str">
            <v>P</v>
          </cell>
          <cell r="B1412" t="str">
            <v>S.T.I Concreto Clase C (28 MPa). Vigas y columnas. Incluye transporte, suministro, colocación y formaleta.</v>
          </cell>
          <cell r="E1412" t="str">
            <v>M3</v>
          </cell>
          <cell r="F1412">
            <v>8.3800000000000008</v>
          </cell>
          <cell r="G1412">
            <v>1163073</v>
          </cell>
        </row>
        <row r="1414">
          <cell r="A1414" t="str">
            <v>1. COSTOS DIRECTOS</v>
          </cell>
        </row>
        <row r="1416">
          <cell r="A1416" t="str">
            <v>I. EQUIPO</v>
          </cell>
        </row>
        <row r="1417">
          <cell r="A1417" t="str">
            <v>CÓDIGO</v>
          </cell>
          <cell r="B1417" t="str">
            <v>DESCRIPCIÓN</v>
          </cell>
          <cell r="D1417" t="str">
            <v>UNIDAD</v>
          </cell>
          <cell r="E1417" t="str">
            <v>TARIFA</v>
          </cell>
          <cell r="F1417" t="str">
            <v>RENDIMIENTO</v>
          </cell>
          <cell r="G1417" t="str">
            <v>VR. UNITARIO</v>
          </cell>
        </row>
        <row r="1418">
          <cell r="A1418" t="str">
            <v>HEQ035</v>
          </cell>
          <cell r="B1418" t="str">
            <v>Formaleta en madera</v>
          </cell>
          <cell r="D1418" t="str">
            <v>DÍA</v>
          </cell>
          <cell r="E1418">
            <v>101046</v>
          </cell>
          <cell r="F1418">
            <v>0.71399999999999997</v>
          </cell>
          <cell r="G1418">
            <v>141521.00840336134</v>
          </cell>
        </row>
        <row r="1419">
          <cell r="A1419" t="str">
            <v>HEQ019</v>
          </cell>
          <cell r="B1419" t="str">
            <v>Vibrador de concreto, Motor de 3 hp a 18.000 rpm Mangueras de 4 mt</v>
          </cell>
          <cell r="D1419" t="str">
            <v>DÍA</v>
          </cell>
          <cell r="E1419">
            <v>78594</v>
          </cell>
          <cell r="F1419">
            <v>5.92</v>
          </cell>
          <cell r="G1419">
            <v>13276.013513513513</v>
          </cell>
        </row>
        <row r="1420">
          <cell r="A1420" t="str">
            <v>HEQ039</v>
          </cell>
          <cell r="B1420" t="str">
            <v xml:space="preserve">Arnes y eslinga </v>
          </cell>
          <cell r="D1420" t="str">
            <v>HORA</v>
          </cell>
          <cell r="E1420">
            <v>3062.5</v>
          </cell>
          <cell r="F1420">
            <v>0.45</v>
          </cell>
          <cell r="G1420">
            <v>6805.5555555555557</v>
          </cell>
        </row>
        <row r="1421">
          <cell r="A1421" t="str">
            <v>HEQ040</v>
          </cell>
          <cell r="B1421" t="str">
            <v>Andamio tubular con tijera de 1,50 x 1,50</v>
          </cell>
          <cell r="D1421" t="str">
            <v>DÍA</v>
          </cell>
          <cell r="E1421">
            <v>12860</v>
          </cell>
          <cell r="F1421">
            <v>0.5</v>
          </cell>
          <cell r="G1421">
            <v>25720</v>
          </cell>
        </row>
        <row r="1422">
          <cell r="A1422" t="str">
            <v/>
          </cell>
          <cell r="D1422" t="str">
            <v/>
          </cell>
          <cell r="E1422" t="str">
            <v/>
          </cell>
          <cell r="G1422" t="str">
            <v/>
          </cell>
        </row>
        <row r="1423">
          <cell r="A1423" t="str">
            <v/>
          </cell>
          <cell r="D1423" t="str">
            <v/>
          </cell>
          <cell r="E1423" t="str">
            <v/>
          </cell>
          <cell r="G1423" t="str">
            <v/>
          </cell>
        </row>
        <row r="1424">
          <cell r="A1424" t="str">
            <v/>
          </cell>
          <cell r="B1424" t="str">
            <v/>
          </cell>
          <cell r="D1424" t="str">
            <v/>
          </cell>
          <cell r="E1424" t="str">
            <v/>
          </cell>
          <cell r="F1424" t="str">
            <v/>
          </cell>
          <cell r="G1424" t="str">
            <v/>
          </cell>
        </row>
        <row r="1425">
          <cell r="F1425" t="str">
            <v>SUBTOTAL</v>
          </cell>
          <cell r="G1425">
            <v>187322.57747243042</v>
          </cell>
        </row>
        <row r="1427">
          <cell r="A1427" t="str">
            <v>II. MATERIALES</v>
          </cell>
        </row>
        <row r="1428">
          <cell r="A1428" t="str">
            <v>CÓDIGO</v>
          </cell>
          <cell r="B1428" t="str">
            <v>DESCRIPCIÓN</v>
          </cell>
          <cell r="C1428" t="str">
            <v>UNIDAD</v>
          </cell>
          <cell r="D1428" t="str">
            <v>CANTIDAD</v>
          </cell>
          <cell r="E1428" t="str">
            <v>DESP.</v>
          </cell>
          <cell r="F1428" t="str">
            <v>PRECIO UNIT.</v>
          </cell>
          <cell r="G1428" t="str">
            <v>VR. UNITARIO</v>
          </cell>
        </row>
        <row r="1429">
          <cell r="A1429" t="str">
            <v>SA005</v>
          </cell>
          <cell r="B1429" t="str">
            <v>CONCRETO 4000 PSI (28,0 MPA) EN OBRA</v>
          </cell>
          <cell r="C1429" t="str">
            <v>M3</v>
          </cell>
          <cell r="D1429">
            <v>1</v>
          </cell>
          <cell r="E1429">
            <v>0.05</v>
          </cell>
          <cell r="F1429">
            <v>917821</v>
          </cell>
          <cell r="G1429">
            <v>963712.05</v>
          </cell>
        </row>
        <row r="1430">
          <cell r="A1430" t="str">
            <v/>
          </cell>
          <cell r="C1430" t="str">
            <v/>
          </cell>
          <cell r="F1430" t="str">
            <v/>
          </cell>
          <cell r="G1430" t="str">
            <v/>
          </cell>
        </row>
        <row r="1431">
          <cell r="A1431" t="str">
            <v/>
          </cell>
          <cell r="C1431" t="str">
            <v/>
          </cell>
          <cell r="F1431" t="str">
            <v/>
          </cell>
          <cell r="G1431" t="str">
            <v/>
          </cell>
        </row>
        <row r="1432">
          <cell r="A1432" t="str">
            <v/>
          </cell>
          <cell r="C1432" t="str">
            <v/>
          </cell>
          <cell r="F1432" t="str">
            <v/>
          </cell>
          <cell r="G1432" t="str">
            <v/>
          </cell>
        </row>
        <row r="1433">
          <cell r="A1433" t="str">
            <v/>
          </cell>
          <cell r="C1433" t="str">
            <v/>
          </cell>
          <cell r="F1433" t="str">
            <v/>
          </cell>
          <cell r="G1433" t="str">
            <v/>
          </cell>
        </row>
        <row r="1434">
          <cell r="A1434" t="str">
            <v/>
          </cell>
          <cell r="C1434" t="str">
            <v/>
          </cell>
          <cell r="F1434" t="str">
            <v/>
          </cell>
          <cell r="G1434" t="str">
            <v/>
          </cell>
        </row>
        <row r="1435">
          <cell r="A1435" t="str">
            <v/>
          </cell>
          <cell r="C1435" t="str">
            <v/>
          </cell>
          <cell r="F1435" t="str">
            <v/>
          </cell>
          <cell r="G1435" t="str">
            <v/>
          </cell>
        </row>
        <row r="1436">
          <cell r="A1436" t="str">
            <v/>
          </cell>
          <cell r="C1436" t="str">
            <v/>
          </cell>
          <cell r="F1436" t="str">
            <v/>
          </cell>
          <cell r="G1436" t="str">
            <v/>
          </cell>
        </row>
        <row r="1437">
          <cell r="A1437" t="str">
            <v/>
          </cell>
          <cell r="C1437" t="str">
            <v/>
          </cell>
          <cell r="F1437" t="str">
            <v/>
          </cell>
          <cell r="G1437" t="str">
            <v/>
          </cell>
        </row>
        <row r="1438">
          <cell r="A1438" t="str">
            <v/>
          </cell>
          <cell r="C1438" t="str">
            <v/>
          </cell>
          <cell r="F1438" t="str">
            <v/>
          </cell>
          <cell r="G1438" t="str">
            <v/>
          </cell>
        </row>
        <row r="1439">
          <cell r="A1439" t="str">
            <v/>
          </cell>
          <cell r="C1439" t="str">
            <v/>
          </cell>
          <cell r="F1439" t="str">
            <v/>
          </cell>
          <cell r="G1439" t="str">
            <v/>
          </cell>
        </row>
        <row r="1440">
          <cell r="A1440" t="str">
            <v/>
          </cell>
          <cell r="C1440" t="str">
            <v/>
          </cell>
          <cell r="F1440" t="str">
            <v/>
          </cell>
          <cell r="G1440" t="str">
            <v/>
          </cell>
        </row>
        <row r="1441">
          <cell r="A1441" t="str">
            <v/>
          </cell>
          <cell r="C1441" t="str">
            <v/>
          </cell>
          <cell r="F1441" t="str">
            <v/>
          </cell>
          <cell r="G1441" t="str">
            <v/>
          </cell>
        </row>
        <row r="1442">
          <cell r="A1442" t="str">
            <v/>
          </cell>
          <cell r="C1442" t="str">
            <v/>
          </cell>
          <cell r="F1442" t="str">
            <v/>
          </cell>
          <cell r="G1442" t="str">
            <v/>
          </cell>
        </row>
        <row r="1443">
          <cell r="F1443" t="str">
            <v>SUBTOTAL</v>
          </cell>
          <cell r="G1443">
            <v>963712.05</v>
          </cell>
        </row>
        <row r="1445">
          <cell r="A1445" t="str">
            <v>III. TRANSPORTES</v>
          </cell>
        </row>
        <row r="1446">
          <cell r="A1446" t="str">
            <v>CÓDIGO</v>
          </cell>
          <cell r="B1446" t="str">
            <v>DESCRIPCIÓN</v>
          </cell>
          <cell r="C1446" t="str">
            <v>TIPO</v>
          </cell>
          <cell r="D1446" t="str">
            <v>VOLUMEN/PESO</v>
          </cell>
          <cell r="E1446" t="str">
            <v>DISTANCIA</v>
          </cell>
          <cell r="F1446" t="str">
            <v>TARIFA</v>
          </cell>
          <cell r="G1446" t="str">
            <v>VR. UNITARIO</v>
          </cell>
        </row>
        <row r="1447">
          <cell r="A1447" t="str">
            <v>TR007</v>
          </cell>
          <cell r="B1447" t="str">
            <v>Transporte interno de materiales</v>
          </cell>
          <cell r="C1447" t="str">
            <v>INSUMOS A MUNICIPIO</v>
          </cell>
          <cell r="D1447">
            <v>1.7472000000000001</v>
          </cell>
          <cell r="E1447">
            <v>53</v>
          </cell>
          <cell r="F1447">
            <v>130</v>
          </cell>
          <cell r="G1447">
            <v>12038.208000000001</v>
          </cell>
        </row>
        <row r="1448">
          <cell r="A1448" t="str">
            <v/>
          </cell>
          <cell r="E1448" t="str">
            <v/>
          </cell>
          <cell r="F1448" t="str">
            <v/>
          </cell>
          <cell r="G1448" t="str">
            <v/>
          </cell>
        </row>
        <row r="1449">
          <cell r="A1449" t="str">
            <v/>
          </cell>
          <cell r="E1449" t="str">
            <v/>
          </cell>
          <cell r="F1449" t="str">
            <v/>
          </cell>
          <cell r="G1449" t="str">
            <v/>
          </cell>
        </row>
        <row r="1450">
          <cell r="F1450" t="str">
            <v>SUBTOTAL</v>
          </cell>
          <cell r="G1450">
            <v>12038.208000000001</v>
          </cell>
        </row>
        <row r="1452">
          <cell r="A1452" t="str">
            <v>IV. MANO DE OBRA</v>
          </cell>
        </row>
        <row r="1453">
          <cell r="A1453" t="str">
            <v>CÓDIGO</v>
          </cell>
          <cell r="B1453" t="str">
            <v>CARGOS PERSONAL</v>
          </cell>
          <cell r="D1453" t="str">
            <v>CANTIDAD</v>
          </cell>
          <cell r="E1453" t="str">
            <v>JORNAL TOTAL</v>
          </cell>
          <cell r="F1453" t="str">
            <v>RENDIMIENTO</v>
          </cell>
          <cell r="G1453" t="str">
            <v>VR. UNITARIO</v>
          </cell>
        </row>
        <row r="1454">
          <cell r="A1454" t="str">
            <v/>
          </cell>
          <cell r="E1454" t="str">
            <v/>
          </cell>
          <cell r="G1454" t="str">
            <v/>
          </cell>
        </row>
        <row r="1455">
          <cell r="A1455" t="str">
            <v/>
          </cell>
          <cell r="E1455" t="str">
            <v/>
          </cell>
          <cell r="F1455" t="str">
            <v/>
          </cell>
          <cell r="G1455" t="str">
            <v/>
          </cell>
        </row>
        <row r="1456">
          <cell r="A1456" t="str">
            <v/>
          </cell>
          <cell r="E1456" t="str">
            <v/>
          </cell>
          <cell r="F1456" t="str">
            <v/>
          </cell>
          <cell r="G1456" t="str">
            <v/>
          </cell>
        </row>
        <row r="1457">
          <cell r="A1457" t="str">
            <v/>
          </cell>
          <cell r="E1457" t="str">
            <v/>
          </cell>
          <cell r="F1457" t="str">
            <v/>
          </cell>
          <cell r="G1457" t="str">
            <v/>
          </cell>
        </row>
        <row r="1458">
          <cell r="F1458" t="str">
            <v>SUBTOTAL</v>
          </cell>
          <cell r="G1458" t="str">
            <v/>
          </cell>
        </row>
        <row r="1460">
          <cell r="A1460" t="str">
            <v>V. SERVICIOS</v>
          </cell>
        </row>
        <row r="1461">
          <cell r="A1461" t="str">
            <v>CÓDIGO</v>
          </cell>
          <cell r="B1461" t="str">
            <v>DESCRIPCIÓN</v>
          </cell>
          <cell r="D1461" t="str">
            <v>UNIDAD</v>
          </cell>
          <cell r="E1461" t="str">
            <v>CANTIDAD</v>
          </cell>
          <cell r="F1461" t="str">
            <v>PRECIO UNIT.</v>
          </cell>
          <cell r="G1461" t="str">
            <v>VR. UNITARIO</v>
          </cell>
        </row>
        <row r="1462">
          <cell r="A1462" t="str">
            <v/>
          </cell>
          <cell r="D1462" t="str">
            <v/>
          </cell>
          <cell r="F1462" t="str">
            <v/>
          </cell>
          <cell r="G1462" t="str">
            <v/>
          </cell>
        </row>
        <row r="1463">
          <cell r="A1463" t="str">
            <v/>
          </cell>
          <cell r="D1463" t="str">
            <v/>
          </cell>
          <cell r="F1463" t="str">
            <v/>
          </cell>
          <cell r="G1463" t="str">
            <v/>
          </cell>
        </row>
        <row r="1464">
          <cell r="A1464" t="str">
            <v/>
          </cell>
          <cell r="D1464" t="str">
            <v/>
          </cell>
          <cell r="F1464" t="str">
            <v/>
          </cell>
          <cell r="G1464" t="str">
            <v/>
          </cell>
        </row>
        <row r="1465">
          <cell r="F1465" t="str">
            <v>SUBTOTAL</v>
          </cell>
          <cell r="G1465" t="str">
            <v/>
          </cell>
        </row>
        <row r="1467">
          <cell r="A1467" t="str">
            <v>TOTAL COSTO DIRECTO</v>
          </cell>
          <cell r="G1467">
            <v>1163073</v>
          </cell>
        </row>
        <row r="1469">
          <cell r="A1469" t="str">
            <v>2. COSTOS INDIRECTOS</v>
          </cell>
        </row>
        <row r="1471">
          <cell r="A1471" t="str">
            <v>DESCRIPCIÓN</v>
          </cell>
          <cell r="F1471" t="str">
            <v>PORCENTAJE</v>
          </cell>
          <cell r="G1471" t="str">
            <v>VALOR TOTAL</v>
          </cell>
        </row>
        <row r="1472">
          <cell r="A1472" t="str">
            <v>ADMINISTRACION</v>
          </cell>
          <cell r="F1472">
            <v>0.2432</v>
          </cell>
          <cell r="G1472">
            <v>282859.35359999997</v>
          </cell>
        </row>
        <row r="1473">
          <cell r="A1473" t="str">
            <v>IMPREVISTOS</v>
          </cell>
          <cell r="F1473" t="str">
            <v/>
          </cell>
          <cell r="G1473" t="str">
            <v/>
          </cell>
        </row>
        <row r="1474">
          <cell r="A1474" t="str">
            <v>UTILIDADES</v>
          </cell>
          <cell r="F1474">
            <v>0.05</v>
          </cell>
          <cell r="G1474">
            <v>58153.65</v>
          </cell>
        </row>
        <row r="1475">
          <cell r="A1475" t="str">
            <v>TOTAL COSTO INDIRECTO</v>
          </cell>
          <cell r="F1475">
            <v>0.29320000000000002</v>
          </cell>
          <cell r="G1475">
            <v>341013</v>
          </cell>
        </row>
        <row r="1477">
          <cell r="A1477" t="str">
            <v>PRECIO UNITARIO TOTAL APROXIMADO AL PESO</v>
          </cell>
          <cell r="G1477">
            <v>1504086</v>
          </cell>
        </row>
        <row r="1479">
          <cell r="B1479" t="str">
            <v>RESPONSABLE: SANTIAGO RODRÍGUEZ RIVAS</v>
          </cell>
        </row>
        <row r="1480">
          <cell r="B1480" t="str">
            <v>INGENIERO CIVIL PRESUPUESTADOR</v>
          </cell>
        </row>
        <row r="1481">
          <cell r="B1481" t="str">
            <v xml:space="preserve">COSTOS Y PRESUPUESTOS </v>
          </cell>
        </row>
        <row r="1482">
          <cell r="B1482" t="str">
            <v>M.P. 161037-0500005 TLM</v>
          </cell>
          <cell r="D1482" t="str">
            <v>FIRMA RESPONSABLE</v>
          </cell>
        </row>
        <row r="1483">
          <cell r="A1483" t="str">
            <v>DEPARTAMENTO DE ANTIOQUIA</v>
          </cell>
          <cell r="F1483" t="str">
            <v/>
          </cell>
        </row>
        <row r="1484">
          <cell r="A1484" t="str">
            <v>MUNICIPIO DE BRICEÑO</v>
          </cell>
        </row>
        <row r="1485">
          <cell r="A1485" t="str">
            <v>PROYECTO: PLANTA DE BENEFICIO ANIMAL DEL MUNICIPIO DE BRICEÑO - ANTIOQUIA</v>
          </cell>
        </row>
        <row r="1487">
          <cell r="A1487" t="str">
            <v>ANÁLISIS DE PRECIOS UNITARIOS</v>
          </cell>
        </row>
        <row r="1489">
          <cell r="A1489" t="str">
            <v>ITEM DE PAGO</v>
          </cell>
          <cell r="B1489" t="str">
            <v>DESCRIPCIÓN</v>
          </cell>
          <cell r="E1489" t="str">
            <v>UNIDAD</v>
          </cell>
          <cell r="F1489" t="str">
            <v>CANTIDAD</v>
          </cell>
          <cell r="G1489" t="str">
            <v>COSTO DIRECTO</v>
          </cell>
        </row>
        <row r="1490">
          <cell r="A1490" t="str">
            <v>Q</v>
          </cell>
          <cell r="B1490" t="str">
            <v xml:space="preserve">S.T.I Cárcamo prefabricado. Cunetas colectoras de aguas en corrales bovinos y porcinos, dimensiones según diseño. </v>
          </cell>
          <cell r="E1490" t="str">
            <v>M</v>
          </cell>
          <cell r="F1490">
            <v>15.34</v>
          </cell>
          <cell r="G1490">
            <v>348767</v>
          </cell>
        </row>
        <row r="1492">
          <cell r="A1492" t="str">
            <v>1. COSTOS DIRECTOS</v>
          </cell>
        </row>
        <row r="1494">
          <cell r="A1494" t="str">
            <v>I. EQUIPO</v>
          </cell>
        </row>
        <row r="1495">
          <cell r="A1495" t="str">
            <v>CÓDIGO</v>
          </cell>
          <cell r="B1495" t="str">
            <v>DESCRIPCIÓN</v>
          </cell>
          <cell r="D1495" t="str">
            <v>UNIDAD</v>
          </cell>
          <cell r="E1495" t="str">
            <v>TARIFA</v>
          </cell>
          <cell r="F1495" t="str">
            <v>RENDIMIENTO</v>
          </cell>
          <cell r="G1495" t="str">
            <v>VR. UNITARIO</v>
          </cell>
        </row>
        <row r="1496">
          <cell r="A1496" t="str">
            <v/>
          </cell>
          <cell r="D1496" t="str">
            <v/>
          </cell>
          <cell r="E1496" t="str">
            <v/>
          </cell>
          <cell r="G1496" t="str">
            <v/>
          </cell>
        </row>
        <row r="1497">
          <cell r="A1497" t="str">
            <v/>
          </cell>
          <cell r="D1497" t="str">
            <v/>
          </cell>
          <cell r="E1497" t="str">
            <v/>
          </cell>
          <cell r="G1497" t="str">
            <v/>
          </cell>
        </row>
        <row r="1498">
          <cell r="A1498" t="str">
            <v/>
          </cell>
          <cell r="D1498" t="str">
            <v/>
          </cell>
          <cell r="E1498" t="str">
            <v/>
          </cell>
          <cell r="G1498" t="str">
            <v/>
          </cell>
        </row>
        <row r="1499">
          <cell r="A1499" t="str">
            <v/>
          </cell>
          <cell r="D1499" t="str">
            <v/>
          </cell>
          <cell r="E1499" t="str">
            <v/>
          </cell>
          <cell r="G1499" t="str">
            <v/>
          </cell>
        </row>
        <row r="1500">
          <cell r="A1500" t="str">
            <v/>
          </cell>
          <cell r="D1500" t="str">
            <v/>
          </cell>
          <cell r="E1500" t="str">
            <v/>
          </cell>
          <cell r="G1500" t="str">
            <v/>
          </cell>
        </row>
        <row r="1501">
          <cell r="A1501" t="str">
            <v/>
          </cell>
          <cell r="D1501" t="str">
            <v/>
          </cell>
          <cell r="E1501" t="str">
            <v/>
          </cell>
          <cell r="G1501" t="str">
            <v/>
          </cell>
        </row>
        <row r="1502">
          <cell r="A1502" t="str">
            <v>HEQ001</v>
          </cell>
          <cell r="B1502" t="str">
            <v>HERRAMIENTA MENOR (5% DE LA MANO DE OBRA)</v>
          </cell>
          <cell r="D1502" t="str">
            <v>%</v>
          </cell>
          <cell r="E1502">
            <v>0.05</v>
          </cell>
          <cell r="F1502">
            <v>19207.5</v>
          </cell>
          <cell r="G1502">
            <v>960.375</v>
          </cell>
        </row>
        <row r="1503">
          <cell r="F1503" t="str">
            <v>SUBTOTAL</v>
          </cell>
          <cell r="G1503">
            <v>960.375</v>
          </cell>
        </row>
        <row r="1505">
          <cell r="A1505" t="str">
            <v>II. MATERIALES</v>
          </cell>
        </row>
        <row r="1506">
          <cell r="A1506" t="str">
            <v>CÓDIGO</v>
          </cell>
          <cell r="B1506" t="str">
            <v>DESCRIPCIÓN</v>
          </cell>
          <cell r="C1506" t="str">
            <v>UNIDAD</v>
          </cell>
          <cell r="D1506" t="str">
            <v>CANTIDAD</v>
          </cell>
          <cell r="E1506" t="str">
            <v>DESP.</v>
          </cell>
          <cell r="F1506" t="str">
            <v>PRECIO UNIT.</v>
          </cell>
          <cell r="G1506" t="str">
            <v>VR. UNITARIO</v>
          </cell>
        </row>
        <row r="1507">
          <cell r="A1507" t="str">
            <v>MA303</v>
          </cell>
          <cell r="B1507" t="str">
            <v>Carcamo sin Refuerzo 0.29x0.20 e=0.05, incluye Rejilla en concreto</v>
          </cell>
          <cell r="C1507" t="str">
            <v>UNIDAD</v>
          </cell>
          <cell r="D1507">
            <v>1</v>
          </cell>
          <cell r="E1507">
            <v>0</v>
          </cell>
          <cell r="F1507">
            <v>189500</v>
          </cell>
          <cell r="G1507">
            <v>189500</v>
          </cell>
        </row>
        <row r="1508">
          <cell r="A1508" t="str">
            <v>SA001</v>
          </cell>
          <cell r="B1508" t="str">
            <v>CONCRETO 2000 PSI (14,0 MPA) EN OBRA</v>
          </cell>
          <cell r="C1508" t="str">
            <v>M3</v>
          </cell>
          <cell r="D1508">
            <v>0.05</v>
          </cell>
          <cell r="F1508">
            <v>773301</v>
          </cell>
          <cell r="G1508">
            <v>38665.050000000003</v>
          </cell>
        </row>
        <row r="1509">
          <cell r="A1509" t="str">
            <v/>
          </cell>
          <cell r="C1509" t="str">
            <v/>
          </cell>
          <cell r="F1509" t="str">
            <v/>
          </cell>
          <cell r="G1509" t="str">
            <v/>
          </cell>
        </row>
        <row r="1510">
          <cell r="A1510" t="str">
            <v/>
          </cell>
          <cell r="C1510" t="str">
            <v/>
          </cell>
          <cell r="F1510" t="str">
            <v/>
          </cell>
          <cell r="G1510" t="str">
            <v/>
          </cell>
        </row>
        <row r="1511">
          <cell r="A1511" t="str">
            <v/>
          </cell>
          <cell r="C1511" t="str">
            <v/>
          </cell>
          <cell r="F1511" t="str">
            <v/>
          </cell>
          <cell r="G1511" t="str">
            <v/>
          </cell>
        </row>
        <row r="1512">
          <cell r="A1512" t="str">
            <v/>
          </cell>
          <cell r="C1512" t="str">
            <v/>
          </cell>
          <cell r="F1512" t="str">
            <v/>
          </cell>
          <cell r="G1512" t="str">
            <v/>
          </cell>
        </row>
        <row r="1513">
          <cell r="A1513" t="str">
            <v/>
          </cell>
          <cell r="C1513" t="str">
            <v/>
          </cell>
          <cell r="F1513" t="str">
            <v/>
          </cell>
          <cell r="G1513" t="str">
            <v/>
          </cell>
        </row>
        <row r="1514">
          <cell r="A1514" t="str">
            <v/>
          </cell>
          <cell r="C1514" t="str">
            <v/>
          </cell>
          <cell r="F1514" t="str">
            <v/>
          </cell>
          <cell r="G1514" t="str">
            <v/>
          </cell>
        </row>
        <row r="1515">
          <cell r="A1515" t="str">
            <v/>
          </cell>
          <cell r="C1515" t="str">
            <v/>
          </cell>
          <cell r="F1515" t="str">
            <v/>
          </cell>
          <cell r="G1515" t="str">
            <v/>
          </cell>
        </row>
        <row r="1516">
          <cell r="A1516" t="str">
            <v/>
          </cell>
          <cell r="C1516" t="str">
            <v/>
          </cell>
          <cell r="F1516" t="str">
            <v/>
          </cell>
          <cell r="G1516" t="str">
            <v/>
          </cell>
        </row>
        <row r="1517">
          <cell r="A1517" t="str">
            <v/>
          </cell>
          <cell r="C1517" t="str">
            <v/>
          </cell>
          <cell r="F1517" t="str">
            <v/>
          </cell>
          <cell r="G1517" t="str">
            <v/>
          </cell>
        </row>
        <row r="1518">
          <cell r="A1518" t="str">
            <v/>
          </cell>
          <cell r="C1518" t="str">
            <v/>
          </cell>
          <cell r="F1518" t="str">
            <v/>
          </cell>
          <cell r="G1518" t="str">
            <v/>
          </cell>
        </row>
        <row r="1519">
          <cell r="A1519" t="str">
            <v/>
          </cell>
          <cell r="C1519" t="str">
            <v/>
          </cell>
          <cell r="F1519" t="str">
            <v/>
          </cell>
          <cell r="G1519" t="str">
            <v/>
          </cell>
        </row>
        <row r="1520">
          <cell r="A1520" t="str">
            <v/>
          </cell>
          <cell r="C1520" t="str">
            <v/>
          </cell>
          <cell r="F1520" t="str">
            <v/>
          </cell>
          <cell r="G1520" t="str">
            <v/>
          </cell>
        </row>
        <row r="1521">
          <cell r="F1521" t="str">
            <v>SUBTOTAL</v>
          </cell>
          <cell r="G1521">
            <v>228165.05</v>
          </cell>
        </row>
        <row r="1523">
          <cell r="A1523" t="str">
            <v>III. TRANSPORTES</v>
          </cell>
        </row>
        <row r="1524">
          <cell r="A1524" t="str">
            <v>CÓDIGO</v>
          </cell>
          <cell r="B1524" t="str">
            <v>DESCRIPCIÓN</v>
          </cell>
          <cell r="C1524" t="str">
            <v>TIPO</v>
          </cell>
          <cell r="D1524" t="str">
            <v>VOLUMEN/PESO</v>
          </cell>
          <cell r="E1524" t="str">
            <v>DISTANCIA</v>
          </cell>
          <cell r="F1524" t="str">
            <v>TARIFA</v>
          </cell>
          <cell r="G1524" t="str">
            <v>VR. UNITARIO</v>
          </cell>
        </row>
        <row r="1525">
          <cell r="A1525" t="str">
            <v>TR001</v>
          </cell>
          <cell r="B1525" t="str">
            <v>TRANSPORTE DE INSUMOS GENERALES</v>
          </cell>
          <cell r="C1525" t="str">
            <v>INSUMOS A CIUDAD</v>
          </cell>
          <cell r="D1525">
            <v>0.3</v>
          </cell>
          <cell r="E1525">
            <v>176.2</v>
          </cell>
          <cell r="F1525">
            <v>1900</v>
          </cell>
          <cell r="G1525">
            <v>100433.99999999999</v>
          </cell>
        </row>
        <row r="1526">
          <cell r="A1526" t="str">
            <v/>
          </cell>
          <cell r="E1526" t="str">
            <v/>
          </cell>
          <cell r="F1526" t="str">
            <v/>
          </cell>
          <cell r="G1526" t="str">
            <v/>
          </cell>
        </row>
        <row r="1527">
          <cell r="A1527" t="str">
            <v/>
          </cell>
          <cell r="E1527" t="str">
            <v/>
          </cell>
          <cell r="F1527" t="str">
            <v/>
          </cell>
          <cell r="G1527" t="str">
            <v/>
          </cell>
        </row>
        <row r="1528">
          <cell r="F1528" t="str">
            <v>SUBTOTAL</v>
          </cell>
          <cell r="G1528">
            <v>100433.99999999999</v>
          </cell>
        </row>
        <row r="1530">
          <cell r="A1530" t="str">
            <v>IV. MANO DE OBRA</v>
          </cell>
        </row>
        <row r="1531">
          <cell r="A1531" t="str">
            <v>CÓDIGO</v>
          </cell>
          <cell r="B1531" t="str">
            <v>CARGOS PERSONAL</v>
          </cell>
          <cell r="D1531" t="str">
            <v>CANTIDAD</v>
          </cell>
          <cell r="E1531" t="str">
            <v>JORNAL TOTAL</v>
          </cell>
          <cell r="F1531" t="str">
            <v>RENDIMIENTO</v>
          </cell>
          <cell r="G1531" t="str">
            <v>VR. UNITARIO</v>
          </cell>
        </row>
        <row r="1532">
          <cell r="A1532" t="str">
            <v>MO029</v>
          </cell>
          <cell r="B1532" t="str">
            <v>OFICIAL DE OBRA CIVIL</v>
          </cell>
          <cell r="D1532">
            <v>1</v>
          </cell>
          <cell r="E1532">
            <v>192075</v>
          </cell>
          <cell r="F1532">
            <v>10</v>
          </cell>
          <cell r="G1532">
            <v>19207.5</v>
          </cell>
        </row>
        <row r="1533">
          <cell r="A1533" t="str">
            <v/>
          </cell>
          <cell r="E1533" t="str">
            <v/>
          </cell>
          <cell r="F1533" t="str">
            <v/>
          </cell>
          <cell r="G1533" t="str">
            <v/>
          </cell>
        </row>
        <row r="1534">
          <cell r="A1534" t="str">
            <v/>
          </cell>
          <cell r="E1534" t="str">
            <v/>
          </cell>
          <cell r="F1534" t="str">
            <v/>
          </cell>
          <cell r="G1534" t="str">
            <v/>
          </cell>
        </row>
        <row r="1535">
          <cell r="A1535" t="str">
            <v/>
          </cell>
          <cell r="E1535" t="str">
            <v/>
          </cell>
          <cell r="F1535" t="str">
            <v/>
          </cell>
          <cell r="G1535" t="str">
            <v/>
          </cell>
        </row>
        <row r="1536">
          <cell r="F1536" t="str">
            <v>SUBTOTAL</v>
          </cell>
          <cell r="G1536">
            <v>19207.5</v>
          </cell>
        </row>
        <row r="1538">
          <cell r="A1538" t="str">
            <v>V. SERVICIOS</v>
          </cell>
        </row>
        <row r="1539">
          <cell r="A1539" t="str">
            <v>CÓDIGO</v>
          </cell>
          <cell r="B1539" t="str">
            <v>DESCRIPCIÓN</v>
          </cell>
          <cell r="D1539" t="str">
            <v>UNIDAD</v>
          </cell>
          <cell r="E1539" t="str">
            <v>CANTIDAD</v>
          </cell>
          <cell r="F1539" t="str">
            <v>PRECIO UNIT.</v>
          </cell>
          <cell r="G1539" t="str">
            <v>VR. UNITARIO</v>
          </cell>
        </row>
        <row r="1540">
          <cell r="A1540" t="str">
            <v/>
          </cell>
          <cell r="D1540" t="str">
            <v/>
          </cell>
          <cell r="F1540" t="str">
            <v/>
          </cell>
          <cell r="G1540" t="str">
            <v/>
          </cell>
        </row>
        <row r="1541">
          <cell r="A1541" t="str">
            <v/>
          </cell>
          <cell r="D1541" t="str">
            <v/>
          </cell>
          <cell r="F1541" t="str">
            <v/>
          </cell>
          <cell r="G1541" t="str">
            <v/>
          </cell>
        </row>
        <row r="1542">
          <cell r="A1542" t="str">
            <v/>
          </cell>
          <cell r="D1542" t="str">
            <v/>
          </cell>
          <cell r="F1542" t="str">
            <v/>
          </cell>
          <cell r="G1542" t="str">
            <v/>
          </cell>
        </row>
        <row r="1543">
          <cell r="F1543" t="str">
            <v>SUBTOTAL</v>
          </cell>
          <cell r="G1543" t="str">
            <v/>
          </cell>
        </row>
        <row r="1545">
          <cell r="A1545" t="str">
            <v>TOTAL COSTO DIRECTO</v>
          </cell>
          <cell r="G1545">
            <v>348767</v>
          </cell>
        </row>
        <row r="1547">
          <cell r="A1547" t="str">
            <v>2. COSTOS INDIRECTOS</v>
          </cell>
        </row>
        <row r="1549">
          <cell r="A1549" t="str">
            <v>DESCRIPCIÓN</v>
          </cell>
          <cell r="F1549" t="str">
            <v>PORCENTAJE</v>
          </cell>
          <cell r="G1549" t="str">
            <v>VALOR TOTAL</v>
          </cell>
        </row>
        <row r="1550">
          <cell r="A1550" t="str">
            <v>ADMINISTRACION</v>
          </cell>
          <cell r="F1550">
            <v>0.2432</v>
          </cell>
          <cell r="G1550">
            <v>84820.134399999995</v>
          </cell>
        </row>
        <row r="1551">
          <cell r="A1551" t="str">
            <v>IMPREVISTOS</v>
          </cell>
          <cell r="F1551" t="str">
            <v/>
          </cell>
          <cell r="G1551" t="str">
            <v/>
          </cell>
        </row>
        <row r="1552">
          <cell r="A1552" t="str">
            <v>UTILIDADES</v>
          </cell>
          <cell r="F1552">
            <v>0.05</v>
          </cell>
          <cell r="G1552">
            <v>17438.350000000002</v>
          </cell>
        </row>
        <row r="1553">
          <cell r="A1553" t="str">
            <v>TOTAL COSTO INDIRECTO</v>
          </cell>
          <cell r="F1553">
            <v>0.29320000000000002</v>
          </cell>
          <cell r="G1553">
            <v>102258</v>
          </cell>
        </row>
        <row r="1555">
          <cell r="A1555" t="str">
            <v>PRECIO UNITARIO TOTAL APROXIMADO AL PESO</v>
          </cell>
          <cell r="G1555">
            <v>451025</v>
          </cell>
        </row>
        <row r="1557">
          <cell r="B1557" t="str">
            <v>RESPONSABLE: SANTIAGO RODRÍGUEZ RIVAS</v>
          </cell>
        </row>
        <row r="1558">
          <cell r="B1558" t="str">
            <v>INGENIERO CIVIL PRESUPUESTADOR</v>
          </cell>
        </row>
        <row r="1559">
          <cell r="B1559" t="str">
            <v xml:space="preserve">COSTOS Y PRESUPUESTOS </v>
          </cell>
        </row>
        <row r="1560">
          <cell r="B1560" t="str">
            <v>M.P. 161037-0500005 TLM</v>
          </cell>
          <cell r="D1560" t="str">
            <v>FIRMA RESPONSABLE</v>
          </cell>
        </row>
        <row r="1561">
          <cell r="A1561" t="str">
            <v>DEPARTAMENTO DE ANTIOQUIA</v>
          </cell>
          <cell r="F1561" t="str">
            <v/>
          </cell>
        </row>
        <row r="1562">
          <cell r="A1562" t="str">
            <v>MUNICIPIO DE BRICEÑO</v>
          </cell>
        </row>
        <row r="1563">
          <cell r="A1563" t="str">
            <v>PROYECTO: PLANTA DE BENEFICIO ANIMAL DEL MUNICIPIO DE BRICEÑO - ANTIOQUIA</v>
          </cell>
        </row>
        <row r="1565">
          <cell r="A1565" t="str">
            <v>ANÁLISIS DE PRECIOS UNITARIOS</v>
          </cell>
        </row>
        <row r="1567">
          <cell r="A1567" t="str">
            <v>ITEM DE PAGO</v>
          </cell>
          <cell r="B1567" t="str">
            <v>DESCRIPCIÓN</v>
          </cell>
          <cell r="E1567" t="str">
            <v>UNIDAD</v>
          </cell>
          <cell r="F1567" t="str">
            <v>CANTIDAD</v>
          </cell>
          <cell r="G1567" t="str">
            <v>COSTO DIRECTO</v>
          </cell>
        </row>
        <row r="1568">
          <cell r="A1568" t="str">
            <v>R</v>
          </cell>
          <cell r="B1568" t="str">
            <v>S.T.I Bebedero Metálico en acero inoxidable para Cerdos.</v>
          </cell>
          <cell r="E1568" t="str">
            <v>UNIDAD</v>
          </cell>
          <cell r="F1568">
            <v>8</v>
          </cell>
          <cell r="G1568">
            <v>49753</v>
          </cell>
        </row>
        <row r="1570">
          <cell r="A1570" t="str">
            <v>1. COSTOS DIRECTOS</v>
          </cell>
        </row>
        <row r="1572">
          <cell r="A1572" t="str">
            <v>I. EQUIPO</v>
          </cell>
        </row>
        <row r="1573">
          <cell r="A1573" t="str">
            <v>CÓDIGO</v>
          </cell>
          <cell r="B1573" t="str">
            <v>DESCRIPCIÓN</v>
          </cell>
          <cell r="D1573" t="str">
            <v>UNIDAD</v>
          </cell>
          <cell r="E1573" t="str">
            <v>TARIFA</v>
          </cell>
          <cell r="F1573" t="str">
            <v>RENDIMIENTO</v>
          </cell>
          <cell r="G1573" t="str">
            <v>VR. UNITARIO</v>
          </cell>
        </row>
        <row r="1574">
          <cell r="A1574" t="str">
            <v/>
          </cell>
          <cell r="D1574" t="str">
            <v/>
          </cell>
          <cell r="E1574" t="str">
            <v/>
          </cell>
          <cell r="G1574" t="str">
            <v/>
          </cell>
        </row>
        <row r="1575">
          <cell r="A1575" t="str">
            <v/>
          </cell>
          <cell r="D1575" t="str">
            <v/>
          </cell>
          <cell r="E1575" t="str">
            <v/>
          </cell>
          <cell r="G1575" t="str">
            <v/>
          </cell>
        </row>
        <row r="1576">
          <cell r="A1576" t="str">
            <v/>
          </cell>
          <cell r="D1576" t="str">
            <v/>
          </cell>
          <cell r="E1576" t="str">
            <v/>
          </cell>
          <cell r="G1576" t="str">
            <v/>
          </cell>
        </row>
        <row r="1577">
          <cell r="A1577" t="str">
            <v/>
          </cell>
          <cell r="D1577" t="str">
            <v/>
          </cell>
          <cell r="E1577" t="str">
            <v/>
          </cell>
          <cell r="G1577" t="str">
            <v/>
          </cell>
        </row>
        <row r="1578">
          <cell r="A1578" t="str">
            <v/>
          </cell>
          <cell r="D1578" t="str">
            <v/>
          </cell>
          <cell r="E1578" t="str">
            <v/>
          </cell>
          <cell r="G1578" t="str">
            <v/>
          </cell>
        </row>
        <row r="1579">
          <cell r="A1579" t="str">
            <v/>
          </cell>
          <cell r="D1579" t="str">
            <v/>
          </cell>
          <cell r="E1579" t="str">
            <v/>
          </cell>
          <cell r="G1579" t="str">
            <v/>
          </cell>
        </row>
        <row r="1580">
          <cell r="A1580" t="str">
            <v>HEQ001</v>
          </cell>
          <cell r="B1580" t="str">
            <v>HERRAMIENTA MENOR (5% DE LA MANO DE OBRA)</v>
          </cell>
          <cell r="D1580" t="str">
            <v>%</v>
          </cell>
          <cell r="E1580">
            <v>0.05</v>
          </cell>
          <cell r="F1580">
            <v>19207.5</v>
          </cell>
          <cell r="G1580">
            <v>960.375</v>
          </cell>
        </row>
        <row r="1581">
          <cell r="F1581" t="str">
            <v>SUBTOTAL</v>
          </cell>
          <cell r="G1581">
            <v>960.375</v>
          </cell>
        </row>
        <row r="1583">
          <cell r="A1583" t="str">
            <v>II. MATERIALES</v>
          </cell>
        </row>
        <row r="1584">
          <cell r="A1584" t="str">
            <v>CÓDIGO</v>
          </cell>
          <cell r="B1584" t="str">
            <v>DESCRIPCIÓN</v>
          </cell>
          <cell r="C1584" t="str">
            <v>UNIDAD</v>
          </cell>
          <cell r="D1584" t="str">
            <v>CANTIDAD</v>
          </cell>
          <cell r="E1584" t="str">
            <v>DESP.</v>
          </cell>
          <cell r="F1584" t="str">
            <v>PRECIO UNIT.</v>
          </cell>
          <cell r="G1584" t="str">
            <v>VR. UNITARIO</v>
          </cell>
        </row>
        <row r="1585">
          <cell r="A1585" t="str">
            <v>MA071</v>
          </cell>
          <cell r="B1585" t="str">
            <v>Bebedero Metálico en acero inoxidable para cerdos</v>
          </cell>
          <cell r="C1585" t="str">
            <v>UND</v>
          </cell>
          <cell r="D1585">
            <v>1</v>
          </cell>
          <cell r="F1585">
            <v>24550</v>
          </cell>
          <cell r="G1585">
            <v>24550</v>
          </cell>
        </row>
        <row r="1586">
          <cell r="A1586" t="str">
            <v/>
          </cell>
          <cell r="C1586" t="str">
            <v/>
          </cell>
          <cell r="F1586" t="str">
            <v/>
          </cell>
          <cell r="G1586" t="str">
            <v/>
          </cell>
        </row>
        <row r="1587">
          <cell r="A1587" t="str">
            <v/>
          </cell>
          <cell r="C1587" t="str">
            <v/>
          </cell>
          <cell r="F1587" t="str">
            <v/>
          </cell>
          <cell r="G1587" t="str">
            <v/>
          </cell>
        </row>
        <row r="1588">
          <cell r="A1588" t="str">
            <v/>
          </cell>
          <cell r="C1588" t="str">
            <v/>
          </cell>
          <cell r="F1588" t="str">
            <v/>
          </cell>
          <cell r="G1588" t="str">
            <v/>
          </cell>
        </row>
        <row r="1589">
          <cell r="A1589" t="str">
            <v/>
          </cell>
          <cell r="C1589" t="str">
            <v/>
          </cell>
          <cell r="F1589" t="str">
            <v/>
          </cell>
          <cell r="G1589" t="str">
            <v/>
          </cell>
        </row>
        <row r="1590">
          <cell r="A1590" t="str">
            <v/>
          </cell>
          <cell r="C1590" t="str">
            <v/>
          </cell>
          <cell r="F1590" t="str">
            <v/>
          </cell>
          <cell r="G1590" t="str">
            <v/>
          </cell>
        </row>
        <row r="1591">
          <cell r="A1591" t="str">
            <v/>
          </cell>
          <cell r="C1591" t="str">
            <v/>
          </cell>
          <cell r="F1591" t="str">
            <v/>
          </cell>
          <cell r="G1591" t="str">
            <v/>
          </cell>
        </row>
        <row r="1592">
          <cell r="A1592" t="str">
            <v/>
          </cell>
          <cell r="C1592" t="str">
            <v/>
          </cell>
          <cell r="F1592" t="str">
            <v/>
          </cell>
          <cell r="G1592" t="str">
            <v/>
          </cell>
        </row>
        <row r="1593">
          <cell r="A1593" t="str">
            <v/>
          </cell>
          <cell r="C1593" t="str">
            <v/>
          </cell>
          <cell r="F1593" t="str">
            <v/>
          </cell>
          <cell r="G1593" t="str">
            <v/>
          </cell>
        </row>
        <row r="1594">
          <cell r="A1594" t="str">
            <v/>
          </cell>
          <cell r="C1594" t="str">
            <v/>
          </cell>
          <cell r="F1594" t="str">
            <v/>
          </cell>
          <cell r="G1594" t="str">
            <v/>
          </cell>
        </row>
        <row r="1595">
          <cell r="A1595" t="str">
            <v/>
          </cell>
          <cell r="C1595" t="str">
            <v/>
          </cell>
          <cell r="F1595" t="str">
            <v/>
          </cell>
          <cell r="G1595" t="str">
            <v/>
          </cell>
        </row>
        <row r="1596">
          <cell r="A1596" t="str">
            <v/>
          </cell>
          <cell r="C1596" t="str">
            <v/>
          </cell>
          <cell r="F1596" t="str">
            <v/>
          </cell>
          <cell r="G1596" t="str">
            <v/>
          </cell>
        </row>
        <row r="1597">
          <cell r="A1597" t="str">
            <v/>
          </cell>
          <cell r="C1597" t="str">
            <v/>
          </cell>
          <cell r="F1597" t="str">
            <v/>
          </cell>
          <cell r="G1597" t="str">
            <v/>
          </cell>
        </row>
        <row r="1598">
          <cell r="A1598" t="str">
            <v/>
          </cell>
          <cell r="C1598" t="str">
            <v/>
          </cell>
          <cell r="F1598" t="str">
            <v/>
          </cell>
          <cell r="G1598" t="str">
            <v/>
          </cell>
        </row>
        <row r="1599">
          <cell r="F1599" t="str">
            <v>SUBTOTAL</v>
          </cell>
          <cell r="G1599">
            <v>24550</v>
          </cell>
        </row>
        <row r="1601">
          <cell r="A1601" t="str">
            <v>III. TRANSPORTES</v>
          </cell>
        </row>
        <row r="1602">
          <cell r="A1602" t="str">
            <v>CÓDIGO</v>
          </cell>
          <cell r="B1602" t="str">
            <v>DESCRIPCIÓN</v>
          </cell>
          <cell r="C1602" t="str">
            <v>TIPO</v>
          </cell>
          <cell r="D1602" t="str">
            <v>VOLUMEN/PESO</v>
          </cell>
          <cell r="E1602" t="str">
            <v>DISTANCIA</v>
          </cell>
          <cell r="F1602" t="str">
            <v>TARIFA</v>
          </cell>
          <cell r="G1602" t="str">
            <v>VR. UNITARIO</v>
          </cell>
        </row>
        <row r="1603">
          <cell r="A1603" t="str">
            <v>TR001</v>
          </cell>
          <cell r="B1603" t="str">
            <v>TRANSPORTE DE INSUMOS GENERALES</v>
          </cell>
          <cell r="C1603" t="str">
            <v>INSUMOS A MUNICIPIO</v>
          </cell>
          <cell r="D1603">
            <v>0.05</v>
          </cell>
          <cell r="E1603">
            <v>53</v>
          </cell>
          <cell r="F1603">
            <v>1900</v>
          </cell>
          <cell r="G1603">
            <v>5035.0000000000009</v>
          </cell>
        </row>
        <row r="1604">
          <cell r="A1604" t="str">
            <v/>
          </cell>
          <cell r="E1604" t="str">
            <v/>
          </cell>
          <cell r="F1604" t="str">
            <v/>
          </cell>
          <cell r="G1604" t="str">
            <v/>
          </cell>
        </row>
        <row r="1605">
          <cell r="A1605" t="str">
            <v/>
          </cell>
          <cell r="E1605" t="str">
            <v/>
          </cell>
          <cell r="F1605" t="str">
            <v/>
          </cell>
          <cell r="G1605" t="str">
            <v/>
          </cell>
        </row>
        <row r="1606">
          <cell r="F1606" t="str">
            <v>SUBTOTAL</v>
          </cell>
          <cell r="G1606">
            <v>5035.0000000000009</v>
          </cell>
        </row>
        <row r="1608">
          <cell r="A1608" t="str">
            <v>IV. MANO DE OBRA</v>
          </cell>
        </row>
        <row r="1609">
          <cell r="A1609" t="str">
            <v>CÓDIGO</v>
          </cell>
          <cell r="B1609" t="str">
            <v>CARGOS PERSONAL</v>
          </cell>
          <cell r="D1609" t="str">
            <v>CANTIDAD</v>
          </cell>
          <cell r="E1609" t="str">
            <v>JORNAL TOTAL</v>
          </cell>
          <cell r="F1609" t="str">
            <v>RENDIMIENTO</v>
          </cell>
          <cell r="G1609" t="str">
            <v>VR. UNITARIO</v>
          </cell>
        </row>
        <row r="1610">
          <cell r="A1610" t="str">
            <v>MO029</v>
          </cell>
          <cell r="B1610" t="str">
            <v>OFICIAL DE OBRA CIVIL</v>
          </cell>
          <cell r="D1610">
            <v>1</v>
          </cell>
          <cell r="E1610">
            <v>192075</v>
          </cell>
          <cell r="F1610">
            <v>10</v>
          </cell>
          <cell r="G1610">
            <v>19207.5</v>
          </cell>
        </row>
        <row r="1611">
          <cell r="A1611" t="str">
            <v/>
          </cell>
          <cell r="E1611" t="str">
            <v/>
          </cell>
          <cell r="F1611" t="str">
            <v/>
          </cell>
          <cell r="G1611" t="str">
            <v/>
          </cell>
        </row>
        <row r="1612">
          <cell r="A1612" t="str">
            <v/>
          </cell>
          <cell r="E1612" t="str">
            <v/>
          </cell>
          <cell r="F1612" t="str">
            <v/>
          </cell>
          <cell r="G1612" t="str">
            <v/>
          </cell>
        </row>
        <row r="1613">
          <cell r="A1613" t="str">
            <v/>
          </cell>
          <cell r="E1613" t="str">
            <v/>
          </cell>
          <cell r="F1613" t="str">
            <v/>
          </cell>
          <cell r="G1613" t="str">
            <v/>
          </cell>
        </row>
        <row r="1614">
          <cell r="F1614" t="str">
            <v>SUBTOTAL</v>
          </cell>
          <cell r="G1614">
            <v>19207.5</v>
          </cell>
        </row>
        <row r="1616">
          <cell r="A1616" t="str">
            <v>V. SERVICIOS</v>
          </cell>
        </row>
        <row r="1617">
          <cell r="A1617" t="str">
            <v>CÓDIGO</v>
          </cell>
          <cell r="B1617" t="str">
            <v>DESCRIPCIÓN</v>
          </cell>
          <cell r="D1617" t="str">
            <v>UNIDAD</v>
          </cell>
          <cell r="E1617" t="str">
            <v>CANTIDAD</v>
          </cell>
          <cell r="F1617" t="str">
            <v>PRECIO UNIT.</v>
          </cell>
          <cell r="G1617" t="str">
            <v>VR. UNITARIO</v>
          </cell>
        </row>
        <row r="1618">
          <cell r="A1618" t="str">
            <v/>
          </cell>
          <cell r="D1618" t="str">
            <v/>
          </cell>
          <cell r="F1618" t="str">
            <v/>
          </cell>
          <cell r="G1618" t="str">
            <v/>
          </cell>
        </row>
        <row r="1619">
          <cell r="A1619" t="str">
            <v/>
          </cell>
          <cell r="D1619" t="str">
            <v/>
          </cell>
          <cell r="F1619" t="str">
            <v/>
          </cell>
          <cell r="G1619" t="str">
            <v/>
          </cell>
        </row>
        <row r="1620">
          <cell r="A1620" t="str">
            <v/>
          </cell>
          <cell r="D1620" t="str">
            <v/>
          </cell>
          <cell r="F1620" t="str">
            <v/>
          </cell>
          <cell r="G1620" t="str">
            <v/>
          </cell>
        </row>
        <row r="1621">
          <cell r="F1621" t="str">
            <v>SUBTOTAL</v>
          </cell>
          <cell r="G1621" t="str">
            <v/>
          </cell>
        </row>
        <row r="1623">
          <cell r="A1623" t="str">
            <v>TOTAL COSTO DIRECTO</v>
          </cell>
          <cell r="G1623">
            <v>49753</v>
          </cell>
        </row>
        <row r="1625">
          <cell r="A1625" t="str">
            <v>2. COSTOS INDIRECTOS</v>
          </cell>
        </row>
        <row r="1627">
          <cell r="A1627" t="str">
            <v>DESCRIPCIÓN</v>
          </cell>
          <cell r="F1627" t="str">
            <v>PORCENTAJE</v>
          </cell>
          <cell r="G1627" t="str">
            <v>VALOR TOTAL</v>
          </cell>
        </row>
        <row r="1628">
          <cell r="A1628" t="str">
            <v>ADMINISTRACION</v>
          </cell>
          <cell r="F1628">
            <v>0.2432</v>
          </cell>
          <cell r="G1628">
            <v>12099.929599999999</v>
          </cell>
        </row>
        <row r="1629">
          <cell r="A1629" t="str">
            <v>IMPREVISTOS</v>
          </cell>
          <cell r="F1629" t="str">
            <v/>
          </cell>
          <cell r="G1629" t="str">
            <v/>
          </cell>
        </row>
        <row r="1630">
          <cell r="A1630" t="str">
            <v>UTILIDADES</v>
          </cell>
          <cell r="F1630">
            <v>0.05</v>
          </cell>
          <cell r="G1630">
            <v>2487.65</v>
          </cell>
        </row>
        <row r="1631">
          <cell r="A1631" t="str">
            <v>TOTAL COSTO INDIRECTO</v>
          </cell>
          <cell r="F1631">
            <v>0.29320000000000002</v>
          </cell>
          <cell r="G1631">
            <v>14588</v>
          </cell>
        </row>
        <row r="1633">
          <cell r="A1633" t="str">
            <v>PRECIO UNITARIO TOTAL APROXIMADO AL PESO</v>
          </cell>
          <cell r="G1633">
            <v>64341</v>
          </cell>
        </row>
        <row r="1635">
          <cell r="B1635" t="str">
            <v>RESPONSABLE: SANTIAGO RODRÍGUEZ RIVAS</v>
          </cell>
        </row>
        <row r="1636">
          <cell r="B1636" t="str">
            <v>INGENIERO CIVIL PRESUPUESTADOR</v>
          </cell>
        </row>
        <row r="1637">
          <cell r="B1637" t="str">
            <v xml:space="preserve">COSTOS Y PRESUPUESTOS </v>
          </cell>
        </row>
        <row r="1638">
          <cell r="B1638" t="str">
            <v>M.P. 161037-0500005 TLM</v>
          </cell>
          <cell r="D1638" t="str">
            <v>FIRMA RESPONSABLE</v>
          </cell>
        </row>
        <row r="1639">
          <cell r="A1639" t="str">
            <v>DEPARTAMENTO DE ANTIOQUIA</v>
          </cell>
        </row>
        <row r="1640">
          <cell r="A1640" t="str">
            <v>MUNICIPIO DE BRICEÑO</v>
          </cell>
        </row>
        <row r="1641">
          <cell r="A1641" t="str">
            <v>PROYECTO: PLANTA DE BENEFICIO ANIMAL DEL MUNICIPIO DE BRICEÑO - ANTIOQUIA</v>
          </cell>
        </row>
        <row r="1643">
          <cell r="A1643" t="str">
            <v>ANÁLISIS DE PRECIOS UNITARIOS</v>
          </cell>
        </row>
        <row r="1645">
          <cell r="A1645" t="str">
            <v>ITEM DE PAGO</v>
          </cell>
          <cell r="B1645" t="str">
            <v>DESCRIPCIÓN</v>
          </cell>
          <cell r="E1645" t="str">
            <v>UNIDAD</v>
          </cell>
          <cell r="F1645" t="str">
            <v>CANTIDAD</v>
          </cell>
          <cell r="G1645" t="str">
            <v>COSTO DIRECTO</v>
          </cell>
        </row>
        <row r="1646">
          <cell r="A1646" t="str">
            <v>S</v>
          </cell>
          <cell r="B1646" t="str">
            <v>Muro En Bloque N 5 E=0.15m, revocado a dos caras con pañete liso, relacion 1:4, incluye filos, dilataciones y lineales.</v>
          </cell>
          <cell r="E1646" t="str">
            <v>M2</v>
          </cell>
          <cell r="F1646">
            <v>440.9</v>
          </cell>
          <cell r="G1646">
            <v>134787</v>
          </cell>
        </row>
        <row r="1648">
          <cell r="A1648" t="str">
            <v>1. COSTOS DIRECTOS</v>
          </cell>
        </row>
        <row r="1650">
          <cell r="A1650" t="str">
            <v>I. EQUIPO</v>
          </cell>
        </row>
        <row r="1651">
          <cell r="A1651" t="str">
            <v>CÓDIGO</v>
          </cell>
          <cell r="B1651" t="str">
            <v>DESCRIPCIÓN</v>
          </cell>
          <cell r="D1651" t="str">
            <v>UNIDAD</v>
          </cell>
          <cell r="E1651" t="str">
            <v>TARIFA</v>
          </cell>
          <cell r="F1651" t="str">
            <v>RENDIMIENTO</v>
          </cell>
          <cell r="G1651" t="str">
            <v>VR. UNITARIO</v>
          </cell>
        </row>
        <row r="1652">
          <cell r="A1652" t="str">
            <v>HEQ042</v>
          </cell>
          <cell r="B1652" t="str">
            <v>Pulidora manual electrica de 7" - 9"</v>
          </cell>
          <cell r="D1652" t="str">
            <v>DÍA</v>
          </cell>
          <cell r="E1652">
            <v>19860</v>
          </cell>
          <cell r="F1652">
            <v>5</v>
          </cell>
          <cell r="G1652">
            <v>3972</v>
          </cell>
        </row>
        <row r="1653">
          <cell r="A1653" t="str">
            <v/>
          </cell>
          <cell r="D1653" t="str">
            <v/>
          </cell>
          <cell r="E1653" t="str">
            <v/>
          </cell>
          <cell r="G1653" t="str">
            <v/>
          </cell>
        </row>
        <row r="1654">
          <cell r="A1654" t="str">
            <v/>
          </cell>
          <cell r="D1654" t="str">
            <v/>
          </cell>
          <cell r="E1654" t="str">
            <v/>
          </cell>
          <cell r="G1654" t="str">
            <v/>
          </cell>
        </row>
        <row r="1655">
          <cell r="A1655" t="str">
            <v/>
          </cell>
          <cell r="D1655" t="str">
            <v/>
          </cell>
          <cell r="E1655" t="str">
            <v/>
          </cell>
          <cell r="G1655" t="str">
            <v/>
          </cell>
        </row>
        <row r="1656">
          <cell r="A1656" t="str">
            <v/>
          </cell>
          <cell r="D1656" t="str">
            <v/>
          </cell>
          <cell r="E1656" t="str">
            <v/>
          </cell>
          <cell r="G1656" t="str">
            <v/>
          </cell>
        </row>
        <row r="1657">
          <cell r="A1657" t="str">
            <v/>
          </cell>
          <cell r="D1657" t="str">
            <v/>
          </cell>
          <cell r="E1657" t="str">
            <v/>
          </cell>
          <cell r="G1657" t="str">
            <v/>
          </cell>
        </row>
        <row r="1658">
          <cell r="A1658" t="str">
            <v>HEQ001</v>
          </cell>
          <cell r="B1658" t="str">
            <v>HERRAMIENTA MENOR (5% DE LA MANO DE OBRA)</v>
          </cell>
          <cell r="D1658" t="str">
            <v>%</v>
          </cell>
          <cell r="E1658">
            <v>0.05</v>
          </cell>
          <cell r="F1658">
            <v>32239.25</v>
          </cell>
          <cell r="G1658">
            <v>1611.9625000000001</v>
          </cell>
        </row>
        <row r="1659">
          <cell r="F1659" t="str">
            <v>SUBTOTAL</v>
          </cell>
          <cell r="G1659">
            <v>5583.9624999999996</v>
          </cell>
        </row>
        <row r="1661">
          <cell r="A1661" t="str">
            <v>II. MATERIALES</v>
          </cell>
        </row>
        <row r="1662">
          <cell r="A1662" t="str">
            <v>CÓDIGO</v>
          </cell>
          <cell r="B1662" t="str">
            <v>DESCRIPCIÓN</v>
          </cell>
          <cell r="C1662" t="str">
            <v>UNIDAD</v>
          </cell>
          <cell r="D1662" t="str">
            <v>CANTIDAD</v>
          </cell>
          <cell r="E1662" t="str">
            <v>DESP.</v>
          </cell>
          <cell r="F1662" t="str">
            <v>PRECIO UNIT.</v>
          </cell>
          <cell r="G1662" t="str">
            <v>VR. UNITARIO</v>
          </cell>
        </row>
        <row r="1663">
          <cell r="A1663" t="str">
            <v>MA304</v>
          </cell>
          <cell r="B1663" t="str">
            <v>Bloque n 5 0.30x0.20x0.12 m</v>
          </cell>
          <cell r="C1663" t="str">
            <v>UNIDAD</v>
          </cell>
          <cell r="D1663">
            <v>15.5</v>
          </cell>
          <cell r="F1663">
            <v>2352</v>
          </cell>
          <cell r="G1663">
            <v>36456</v>
          </cell>
        </row>
        <row r="1664">
          <cell r="A1664" t="str">
            <v>SA013</v>
          </cell>
          <cell r="B1664" t="str">
            <v>MORTERO 1:4 EN OBRA (PEGA)</v>
          </cell>
          <cell r="C1664" t="str">
            <v>M3</v>
          </cell>
          <cell r="D1664">
            <v>0.04</v>
          </cell>
          <cell r="F1664">
            <v>652005</v>
          </cell>
          <cell r="G1664">
            <v>26080.2</v>
          </cell>
        </row>
        <row r="1665">
          <cell r="A1665" t="str">
            <v>SA011</v>
          </cell>
          <cell r="B1665" t="str">
            <v>MORTERO 1:4 EN OBRA (REVOQUE)</v>
          </cell>
          <cell r="C1665" t="str">
            <v>M3</v>
          </cell>
          <cell r="D1665">
            <v>0.05</v>
          </cell>
          <cell r="F1665">
            <v>688545</v>
          </cell>
          <cell r="G1665">
            <v>34427.25</v>
          </cell>
        </row>
        <row r="1666">
          <cell r="A1666" t="str">
            <v/>
          </cell>
          <cell r="C1666" t="str">
            <v/>
          </cell>
          <cell r="F1666" t="str">
            <v/>
          </cell>
          <cell r="G1666" t="str">
            <v/>
          </cell>
        </row>
        <row r="1667">
          <cell r="A1667" t="str">
            <v/>
          </cell>
          <cell r="C1667" t="str">
            <v/>
          </cell>
          <cell r="F1667" t="str">
            <v/>
          </cell>
          <cell r="G1667" t="str">
            <v/>
          </cell>
        </row>
        <row r="1668">
          <cell r="A1668" t="str">
            <v/>
          </cell>
          <cell r="C1668" t="str">
            <v/>
          </cell>
          <cell r="F1668" t="str">
            <v/>
          </cell>
          <cell r="G1668" t="str">
            <v/>
          </cell>
        </row>
        <row r="1669">
          <cell r="A1669" t="str">
            <v/>
          </cell>
          <cell r="C1669" t="str">
            <v/>
          </cell>
          <cell r="F1669" t="str">
            <v/>
          </cell>
          <cell r="G1669" t="str">
            <v/>
          </cell>
        </row>
        <row r="1670">
          <cell r="A1670" t="str">
            <v/>
          </cell>
          <cell r="C1670" t="str">
            <v/>
          </cell>
          <cell r="F1670" t="str">
            <v/>
          </cell>
          <cell r="G1670" t="str">
            <v/>
          </cell>
        </row>
        <row r="1671">
          <cell r="A1671" t="str">
            <v/>
          </cell>
          <cell r="C1671" t="str">
            <v/>
          </cell>
          <cell r="F1671" t="str">
            <v/>
          </cell>
          <cell r="G1671" t="str">
            <v/>
          </cell>
        </row>
        <row r="1672">
          <cell r="A1672" t="str">
            <v/>
          </cell>
          <cell r="C1672" t="str">
            <v/>
          </cell>
          <cell r="F1672" t="str">
            <v/>
          </cell>
          <cell r="G1672" t="str">
            <v/>
          </cell>
        </row>
        <row r="1673">
          <cell r="A1673" t="str">
            <v/>
          </cell>
          <cell r="C1673" t="str">
            <v/>
          </cell>
          <cell r="F1673" t="str">
            <v/>
          </cell>
          <cell r="G1673" t="str">
            <v/>
          </cell>
        </row>
        <row r="1674">
          <cell r="A1674" t="str">
            <v/>
          </cell>
          <cell r="C1674" t="str">
            <v/>
          </cell>
          <cell r="F1674" t="str">
            <v/>
          </cell>
          <cell r="G1674" t="str">
            <v/>
          </cell>
        </row>
        <row r="1675">
          <cell r="A1675" t="str">
            <v/>
          </cell>
          <cell r="C1675" t="str">
            <v/>
          </cell>
          <cell r="F1675" t="str">
            <v/>
          </cell>
          <cell r="G1675" t="str">
            <v/>
          </cell>
        </row>
        <row r="1676">
          <cell r="A1676" t="str">
            <v/>
          </cell>
          <cell r="C1676" t="str">
            <v/>
          </cell>
          <cell r="F1676" t="str">
            <v/>
          </cell>
          <cell r="G1676" t="str">
            <v/>
          </cell>
        </row>
        <row r="1677">
          <cell r="F1677" t="str">
            <v>SUBTOTAL</v>
          </cell>
          <cell r="G1677">
            <v>96963.45</v>
          </cell>
        </row>
        <row r="1679">
          <cell r="A1679" t="str">
            <v>III. TRANSPORTES</v>
          </cell>
        </row>
        <row r="1680">
          <cell r="A1680" t="str">
            <v>CÓDIGO</v>
          </cell>
          <cell r="B1680" t="str">
            <v>DESCRIPCIÓN</v>
          </cell>
          <cell r="C1680" t="str">
            <v>TIPO</v>
          </cell>
          <cell r="D1680" t="str">
            <v>VOLUMEN/PESO</v>
          </cell>
          <cell r="E1680" t="str">
            <v>DISTANCIA</v>
          </cell>
          <cell r="F1680" t="str">
            <v>TARIFA</v>
          </cell>
          <cell r="G1680" t="str">
            <v>VR. UNITARIO</v>
          </cell>
        </row>
        <row r="1681">
          <cell r="A1681" t="str">
            <v/>
          </cell>
          <cell r="E1681" t="str">
            <v/>
          </cell>
          <cell r="F1681" t="str">
            <v/>
          </cell>
          <cell r="G1681" t="str">
            <v/>
          </cell>
        </row>
        <row r="1682">
          <cell r="A1682" t="str">
            <v/>
          </cell>
          <cell r="E1682" t="str">
            <v/>
          </cell>
          <cell r="F1682" t="str">
            <v/>
          </cell>
          <cell r="G1682" t="str">
            <v/>
          </cell>
        </row>
        <row r="1683">
          <cell r="A1683" t="str">
            <v/>
          </cell>
          <cell r="E1683" t="str">
            <v/>
          </cell>
          <cell r="F1683" t="str">
            <v/>
          </cell>
          <cell r="G1683" t="str">
            <v/>
          </cell>
        </row>
        <row r="1684">
          <cell r="F1684" t="str">
            <v>SUBTOTAL</v>
          </cell>
          <cell r="G1684" t="str">
            <v/>
          </cell>
        </row>
        <row r="1686">
          <cell r="A1686" t="str">
            <v>IV. MANO DE OBRA</v>
          </cell>
        </row>
        <row r="1687">
          <cell r="A1687" t="str">
            <v>CÓDIGO</v>
          </cell>
          <cell r="B1687" t="str">
            <v>CARGOS PERSONAL</v>
          </cell>
          <cell r="D1687" t="str">
            <v>CANTIDAD</v>
          </cell>
          <cell r="E1687" t="str">
            <v>JORNAL TOTAL</v>
          </cell>
          <cell r="F1687" t="str">
            <v>RENDIMIENTO</v>
          </cell>
          <cell r="G1687" t="str">
            <v>VR. UNITARIO</v>
          </cell>
        </row>
        <row r="1688">
          <cell r="A1688" t="str">
            <v>MO029</v>
          </cell>
          <cell r="B1688" t="str">
            <v>OFICIAL DE OBRA CIVIL</v>
          </cell>
          <cell r="D1688">
            <v>1</v>
          </cell>
          <cell r="E1688">
            <v>192075</v>
          </cell>
          <cell r="F1688">
            <v>12</v>
          </cell>
          <cell r="G1688">
            <v>16006.25</v>
          </cell>
        </row>
        <row r="1689">
          <cell r="A1689" t="str">
            <v>MO032</v>
          </cell>
          <cell r="B1689" t="str">
            <v>AYUDANTE RASO</v>
          </cell>
          <cell r="D1689">
            <v>2</v>
          </cell>
          <cell r="E1689">
            <v>97398</v>
          </cell>
          <cell r="F1689">
            <v>12</v>
          </cell>
          <cell r="G1689">
            <v>16233</v>
          </cell>
        </row>
        <row r="1690">
          <cell r="A1690" t="str">
            <v/>
          </cell>
          <cell r="E1690" t="str">
            <v/>
          </cell>
          <cell r="F1690" t="str">
            <v/>
          </cell>
          <cell r="G1690" t="str">
            <v/>
          </cell>
        </row>
        <row r="1691">
          <cell r="A1691" t="str">
            <v/>
          </cell>
          <cell r="E1691" t="str">
            <v/>
          </cell>
          <cell r="F1691" t="str">
            <v/>
          </cell>
          <cell r="G1691" t="str">
            <v/>
          </cell>
        </row>
        <row r="1692">
          <cell r="F1692" t="str">
            <v>SUBTOTAL</v>
          </cell>
          <cell r="G1692">
            <v>32239.25</v>
          </cell>
        </row>
        <row r="1694">
          <cell r="A1694" t="str">
            <v>V. SERVICIOS</v>
          </cell>
        </row>
        <row r="1695">
          <cell r="A1695" t="str">
            <v>CÓDIGO</v>
          </cell>
          <cell r="B1695" t="str">
            <v>DESCRIPCIÓN</v>
          </cell>
          <cell r="D1695" t="str">
            <v>UNIDAD</v>
          </cell>
          <cell r="E1695" t="str">
            <v>CANTIDAD</v>
          </cell>
          <cell r="F1695" t="str">
            <v>PRECIO UNIT.</v>
          </cell>
          <cell r="G1695" t="str">
            <v>VR. UNITARIO</v>
          </cell>
        </row>
        <row r="1696">
          <cell r="A1696" t="str">
            <v/>
          </cell>
          <cell r="D1696" t="str">
            <v/>
          </cell>
          <cell r="F1696" t="str">
            <v/>
          </cell>
          <cell r="G1696" t="str">
            <v/>
          </cell>
        </row>
        <row r="1697">
          <cell r="A1697" t="str">
            <v/>
          </cell>
          <cell r="D1697" t="str">
            <v/>
          </cell>
          <cell r="F1697" t="str">
            <v/>
          </cell>
          <cell r="G1697" t="str">
            <v/>
          </cell>
        </row>
        <row r="1698">
          <cell r="A1698" t="str">
            <v/>
          </cell>
          <cell r="D1698" t="str">
            <v/>
          </cell>
          <cell r="F1698" t="str">
            <v/>
          </cell>
          <cell r="G1698" t="str">
            <v/>
          </cell>
        </row>
        <row r="1699">
          <cell r="F1699" t="str">
            <v>SUBTOTAL</v>
          </cell>
          <cell r="G1699" t="str">
            <v/>
          </cell>
        </row>
        <row r="1701">
          <cell r="A1701" t="str">
            <v>TOTAL COSTO DIRECTO</v>
          </cell>
          <cell r="G1701">
            <v>134787</v>
          </cell>
        </row>
        <row r="1703">
          <cell r="A1703" t="str">
            <v>2. COSTOS INDIRECTOS</v>
          </cell>
        </row>
        <row r="1705">
          <cell r="A1705" t="str">
            <v>DESCRIPCIÓN</v>
          </cell>
          <cell r="F1705" t="str">
            <v>PORCENTAJE</v>
          </cell>
          <cell r="G1705" t="str">
            <v>VALOR TOTAL</v>
          </cell>
        </row>
        <row r="1706">
          <cell r="A1706" t="str">
            <v>ADMINISTRACION</v>
          </cell>
          <cell r="F1706">
            <v>0.2432</v>
          </cell>
          <cell r="G1706">
            <v>32780.198400000001</v>
          </cell>
        </row>
        <row r="1707">
          <cell r="A1707" t="str">
            <v>IMPREVISTOS</v>
          </cell>
          <cell r="F1707" t="str">
            <v/>
          </cell>
          <cell r="G1707" t="str">
            <v/>
          </cell>
        </row>
        <row r="1708">
          <cell r="A1708" t="str">
            <v>UTILIDADES</v>
          </cell>
          <cell r="F1708">
            <v>0.05</v>
          </cell>
          <cell r="G1708">
            <v>6739.35</v>
          </cell>
        </row>
        <row r="1709">
          <cell r="A1709" t="str">
            <v>TOTAL COSTO INDIRECTO</v>
          </cell>
          <cell r="F1709">
            <v>0.29320000000000002</v>
          </cell>
          <cell r="G1709">
            <v>39520</v>
          </cell>
        </row>
        <row r="1711">
          <cell r="A1711" t="str">
            <v>PRECIO UNITARIO TOTAL APROXIMADO AL PESO</v>
          </cell>
          <cell r="G1711">
            <v>174307</v>
          </cell>
        </row>
        <row r="1713">
          <cell r="B1713" t="str">
            <v>RESPONSABLE: SANTIAGO RODRÍGUEZ RIVAS</v>
          </cell>
        </row>
        <row r="1714">
          <cell r="B1714" t="str">
            <v>INGENIERO CIVIL PRESUPUESTADOR</v>
          </cell>
        </row>
        <row r="1715">
          <cell r="B1715" t="str">
            <v xml:space="preserve">COSTOS Y PRESUPUESTOS </v>
          </cell>
        </row>
        <row r="1716">
          <cell r="B1716" t="str">
            <v>M.P. 161037-0500005 TLM</v>
          </cell>
          <cell r="D1716" t="str">
            <v>FIRMA RESPONSABLE</v>
          </cell>
        </row>
        <row r="1717">
          <cell r="A1717" t="str">
            <v>DEPARTAMENTO DE ANTIOQUIA</v>
          </cell>
        </row>
        <row r="1718">
          <cell r="A1718" t="str">
            <v>MUNICIPIO DE BRICEÑO</v>
          </cell>
        </row>
        <row r="1719">
          <cell r="A1719" t="str">
            <v>PROYECTO: PLANTA DE BENEFICIO ANIMAL DEL MUNICIPIO DE BRICEÑO - ANTIOQUIA</v>
          </cell>
        </row>
        <row r="1721">
          <cell r="A1721" t="str">
            <v>ANÁLISIS DE PRECIOS UNITARIOS</v>
          </cell>
        </row>
        <row r="1723">
          <cell r="A1723" t="str">
            <v>ITEM DE PAGO</v>
          </cell>
          <cell r="B1723" t="str">
            <v>DESCRIPCIÓN</v>
          </cell>
          <cell r="E1723" t="str">
            <v>UNIDAD</v>
          </cell>
          <cell r="F1723" t="str">
            <v>CANTIDAD</v>
          </cell>
          <cell r="G1723" t="str">
            <v>COSTO DIRECTO</v>
          </cell>
        </row>
        <row r="1724">
          <cell r="A1724" t="str">
            <v>T</v>
          </cell>
          <cell r="B1724" t="str">
            <v>Pintura en vinilo tipo 1 a 3 manos en muros internos, incluye andamios certificados, elementos de proteccion personal, manejo de alturas, incluye filos y dilataciones.</v>
          </cell>
          <cell r="E1724" t="str">
            <v>M2</v>
          </cell>
          <cell r="F1724">
            <v>286.2</v>
          </cell>
          <cell r="G1724">
            <v>31659</v>
          </cell>
        </row>
        <row r="1726">
          <cell r="A1726" t="str">
            <v>1. COSTOS DIRECTOS</v>
          </cell>
        </row>
        <row r="1728">
          <cell r="A1728" t="str">
            <v>I. EQUIPO</v>
          </cell>
        </row>
        <row r="1729">
          <cell r="A1729" t="str">
            <v>CÓDIGO</v>
          </cell>
          <cell r="B1729" t="str">
            <v>DESCRIPCIÓN</v>
          </cell>
          <cell r="D1729" t="str">
            <v>UNIDAD</v>
          </cell>
          <cell r="E1729" t="str">
            <v>TARIFA</v>
          </cell>
          <cell r="F1729" t="str">
            <v>RENDIMIENTO</v>
          </cell>
          <cell r="G1729" t="str">
            <v>VR. UNITARIO</v>
          </cell>
        </row>
        <row r="1730">
          <cell r="A1730" t="str">
            <v>HEQ040</v>
          </cell>
          <cell r="B1730" t="str">
            <v>Andamio tubular con tijera de 1,50 x 1,50</v>
          </cell>
          <cell r="D1730" t="str">
            <v>DÍA</v>
          </cell>
          <cell r="E1730">
            <v>12860</v>
          </cell>
          <cell r="F1730">
            <v>18</v>
          </cell>
          <cell r="G1730">
            <v>714.44444444444446</v>
          </cell>
        </row>
        <row r="1731">
          <cell r="A1731" t="str">
            <v/>
          </cell>
          <cell r="D1731" t="str">
            <v/>
          </cell>
          <cell r="E1731" t="str">
            <v/>
          </cell>
          <cell r="G1731" t="str">
            <v/>
          </cell>
        </row>
        <row r="1732">
          <cell r="A1732" t="str">
            <v/>
          </cell>
          <cell r="D1732" t="str">
            <v/>
          </cell>
          <cell r="E1732" t="str">
            <v/>
          </cell>
          <cell r="G1732" t="str">
            <v/>
          </cell>
        </row>
        <row r="1733">
          <cell r="A1733" t="str">
            <v/>
          </cell>
          <cell r="D1733" t="str">
            <v/>
          </cell>
          <cell r="E1733" t="str">
            <v/>
          </cell>
          <cell r="G1733" t="str">
            <v/>
          </cell>
        </row>
        <row r="1734">
          <cell r="A1734" t="str">
            <v/>
          </cell>
          <cell r="D1734" t="str">
            <v/>
          </cell>
          <cell r="E1734" t="str">
            <v/>
          </cell>
          <cell r="G1734" t="str">
            <v/>
          </cell>
        </row>
        <row r="1735">
          <cell r="A1735" t="str">
            <v/>
          </cell>
          <cell r="D1735" t="str">
            <v/>
          </cell>
          <cell r="E1735" t="str">
            <v/>
          </cell>
          <cell r="G1735" t="str">
            <v/>
          </cell>
        </row>
        <row r="1736">
          <cell r="A1736" t="str">
            <v>HEQ001</v>
          </cell>
          <cell r="B1736" t="str">
            <v>HERRAMIENTA MENOR (5% DE LA MANO DE OBRA)</v>
          </cell>
          <cell r="D1736" t="str">
            <v>%</v>
          </cell>
          <cell r="E1736">
            <v>0.05</v>
          </cell>
          <cell r="F1736">
            <v>16233</v>
          </cell>
          <cell r="G1736">
            <v>811.65000000000009</v>
          </cell>
        </row>
        <row r="1737">
          <cell r="F1737" t="str">
            <v>SUBTOTAL</v>
          </cell>
          <cell r="G1737">
            <v>1526.0944444444444</v>
          </cell>
        </row>
        <row r="1739">
          <cell r="A1739" t="str">
            <v>II. MATERIALES</v>
          </cell>
        </row>
        <row r="1740">
          <cell r="A1740" t="str">
            <v>CÓDIGO</v>
          </cell>
          <cell r="B1740" t="str">
            <v>DESCRIPCIÓN</v>
          </cell>
          <cell r="C1740" t="str">
            <v>UNIDAD</v>
          </cell>
          <cell r="D1740" t="str">
            <v>CANTIDAD</v>
          </cell>
          <cell r="E1740" t="str">
            <v>DESP.</v>
          </cell>
          <cell r="F1740" t="str">
            <v>PRECIO UNIT.</v>
          </cell>
          <cell r="G1740" t="str">
            <v>VR. UNITARIO</v>
          </cell>
        </row>
        <row r="1741">
          <cell r="A1741" t="str">
            <v>MA155</v>
          </cell>
          <cell r="B1741" t="str">
            <v>Pintura vinilo Tipo 1</v>
          </cell>
          <cell r="C1741" t="str">
            <v>GLN</v>
          </cell>
          <cell r="D1741">
            <v>8.5999999999999993E-2</v>
          </cell>
          <cell r="F1741">
            <v>89900</v>
          </cell>
          <cell r="G1741">
            <v>7731.4</v>
          </cell>
        </row>
        <row r="1742">
          <cell r="A1742" t="str">
            <v>MA305</v>
          </cell>
          <cell r="B1742" t="str">
            <v>Brocha 4"</v>
          </cell>
          <cell r="C1742" t="str">
            <v>UNIDAD</v>
          </cell>
          <cell r="D1742">
            <v>0.1</v>
          </cell>
          <cell r="F1742">
            <v>22900</v>
          </cell>
          <cell r="G1742">
            <v>2290</v>
          </cell>
        </row>
        <row r="1743">
          <cell r="A1743" t="str">
            <v>MA306</v>
          </cell>
          <cell r="B1743" t="str">
            <v>Lija de agua N°100</v>
          </cell>
          <cell r="C1743" t="str">
            <v>UNIDAD</v>
          </cell>
          <cell r="D1743">
            <v>0.2</v>
          </cell>
          <cell r="F1743">
            <v>2600</v>
          </cell>
          <cell r="G1743">
            <v>520</v>
          </cell>
        </row>
        <row r="1744">
          <cell r="A1744" t="str">
            <v>MA307</v>
          </cell>
          <cell r="B1744" t="str">
            <v>Rodillo de felpa 9</v>
          </cell>
          <cell r="C1744" t="str">
            <v>UNIDAD</v>
          </cell>
          <cell r="D1744">
            <v>0.02</v>
          </cell>
          <cell r="F1744">
            <v>16900</v>
          </cell>
          <cell r="G1744">
            <v>338</v>
          </cell>
        </row>
        <row r="1745">
          <cell r="A1745" t="str">
            <v/>
          </cell>
          <cell r="C1745" t="str">
            <v/>
          </cell>
          <cell r="F1745" t="str">
            <v/>
          </cell>
          <cell r="G1745" t="str">
            <v/>
          </cell>
        </row>
        <row r="1746">
          <cell r="A1746" t="str">
            <v/>
          </cell>
          <cell r="C1746" t="str">
            <v/>
          </cell>
          <cell r="F1746" t="str">
            <v/>
          </cell>
          <cell r="G1746" t="str">
            <v/>
          </cell>
        </row>
        <row r="1747">
          <cell r="A1747" t="str">
            <v/>
          </cell>
          <cell r="C1747" t="str">
            <v/>
          </cell>
          <cell r="F1747" t="str">
            <v/>
          </cell>
          <cell r="G1747" t="str">
            <v/>
          </cell>
        </row>
        <row r="1748">
          <cell r="A1748" t="str">
            <v/>
          </cell>
          <cell r="C1748" t="str">
            <v/>
          </cell>
          <cell r="F1748" t="str">
            <v/>
          </cell>
          <cell r="G1748" t="str">
            <v/>
          </cell>
        </row>
        <row r="1749">
          <cell r="A1749" t="str">
            <v/>
          </cell>
          <cell r="C1749" t="str">
            <v/>
          </cell>
          <cell r="F1749" t="str">
            <v/>
          </cell>
          <cell r="G1749" t="str">
            <v/>
          </cell>
        </row>
        <row r="1750">
          <cell r="A1750" t="str">
            <v/>
          </cell>
          <cell r="C1750" t="str">
            <v/>
          </cell>
          <cell r="F1750" t="str">
            <v/>
          </cell>
          <cell r="G1750" t="str">
            <v/>
          </cell>
        </row>
        <row r="1751">
          <cell r="A1751" t="str">
            <v/>
          </cell>
          <cell r="C1751" t="str">
            <v/>
          </cell>
          <cell r="F1751" t="str">
            <v/>
          </cell>
          <cell r="G1751" t="str">
            <v/>
          </cell>
        </row>
        <row r="1752">
          <cell r="A1752" t="str">
            <v/>
          </cell>
          <cell r="C1752" t="str">
            <v/>
          </cell>
          <cell r="F1752" t="str">
            <v/>
          </cell>
          <cell r="G1752" t="str">
            <v/>
          </cell>
        </row>
        <row r="1753">
          <cell r="A1753" t="str">
            <v/>
          </cell>
          <cell r="C1753" t="str">
            <v/>
          </cell>
          <cell r="F1753" t="str">
            <v/>
          </cell>
          <cell r="G1753" t="str">
            <v/>
          </cell>
        </row>
        <row r="1754">
          <cell r="A1754" t="str">
            <v/>
          </cell>
          <cell r="C1754" t="str">
            <v/>
          </cell>
          <cell r="F1754" t="str">
            <v/>
          </cell>
          <cell r="G1754" t="str">
            <v/>
          </cell>
        </row>
        <row r="1755">
          <cell r="F1755" t="str">
            <v>SUBTOTAL</v>
          </cell>
          <cell r="G1755">
            <v>10879.4</v>
          </cell>
        </row>
        <row r="1757">
          <cell r="A1757" t="str">
            <v>III. TRANSPORTES</v>
          </cell>
        </row>
        <row r="1758">
          <cell r="A1758" t="str">
            <v>CÓDIGO</v>
          </cell>
          <cell r="B1758" t="str">
            <v>DESCRIPCIÓN</v>
          </cell>
          <cell r="C1758" t="str">
            <v>TIPO</v>
          </cell>
          <cell r="D1758" t="str">
            <v>VOLUMEN/PESO</v>
          </cell>
          <cell r="E1758" t="str">
            <v>DISTANCIA</v>
          </cell>
          <cell r="F1758" t="str">
            <v>TARIFA</v>
          </cell>
          <cell r="G1758" t="str">
            <v>VR. UNITARIO</v>
          </cell>
        </row>
        <row r="1759">
          <cell r="A1759" t="str">
            <v>TR001</v>
          </cell>
          <cell r="B1759" t="str">
            <v>TRANSPORTE DE INSUMOS GENERALES</v>
          </cell>
          <cell r="C1759" t="str">
            <v>INSUMOS A MUNICIPIO</v>
          </cell>
          <cell r="D1759">
            <v>0.03</v>
          </cell>
          <cell r="E1759">
            <v>53</v>
          </cell>
          <cell r="F1759">
            <v>1900</v>
          </cell>
          <cell r="G1759">
            <v>3020.9999999999995</v>
          </cell>
        </row>
        <row r="1760">
          <cell r="A1760" t="str">
            <v/>
          </cell>
          <cell r="E1760" t="str">
            <v/>
          </cell>
          <cell r="F1760" t="str">
            <v/>
          </cell>
          <cell r="G1760" t="str">
            <v/>
          </cell>
        </row>
        <row r="1761">
          <cell r="A1761" t="str">
            <v/>
          </cell>
          <cell r="E1761" t="str">
            <v/>
          </cell>
          <cell r="F1761" t="str">
            <v/>
          </cell>
          <cell r="G1761" t="str">
            <v/>
          </cell>
        </row>
        <row r="1762">
          <cell r="F1762" t="str">
            <v>SUBTOTAL</v>
          </cell>
          <cell r="G1762">
            <v>3020.9999999999995</v>
          </cell>
        </row>
        <row r="1764">
          <cell r="A1764" t="str">
            <v>IV. MANO DE OBRA</v>
          </cell>
        </row>
        <row r="1765">
          <cell r="A1765" t="str">
            <v>CÓDIGO</v>
          </cell>
          <cell r="B1765" t="str">
            <v>CARGOS PERSONAL</v>
          </cell>
          <cell r="D1765" t="str">
            <v>CANTIDAD</v>
          </cell>
          <cell r="E1765" t="str">
            <v>JORNAL TOTAL</v>
          </cell>
          <cell r="F1765" t="str">
            <v>RENDIMIENTO</v>
          </cell>
          <cell r="G1765" t="str">
            <v>VR. UNITARIO</v>
          </cell>
        </row>
        <row r="1766">
          <cell r="A1766" t="str">
            <v>MO032</v>
          </cell>
          <cell r="B1766" t="str">
            <v>AYUDANTE RASO</v>
          </cell>
          <cell r="D1766">
            <v>2</v>
          </cell>
          <cell r="E1766">
            <v>97398</v>
          </cell>
          <cell r="F1766">
            <v>12</v>
          </cell>
          <cell r="G1766">
            <v>16233</v>
          </cell>
        </row>
        <row r="1767">
          <cell r="A1767" t="str">
            <v/>
          </cell>
          <cell r="E1767" t="str">
            <v/>
          </cell>
          <cell r="F1767" t="str">
            <v/>
          </cell>
          <cell r="G1767" t="str">
            <v/>
          </cell>
        </row>
        <row r="1768">
          <cell r="A1768" t="str">
            <v/>
          </cell>
          <cell r="E1768" t="str">
            <v/>
          </cell>
          <cell r="F1768" t="str">
            <v/>
          </cell>
          <cell r="G1768" t="str">
            <v/>
          </cell>
        </row>
        <row r="1769">
          <cell r="A1769" t="str">
            <v/>
          </cell>
          <cell r="E1769" t="str">
            <v/>
          </cell>
          <cell r="F1769" t="str">
            <v/>
          </cell>
          <cell r="G1769" t="str">
            <v/>
          </cell>
        </row>
        <row r="1770">
          <cell r="F1770" t="str">
            <v>SUBTOTAL</v>
          </cell>
          <cell r="G1770">
            <v>16233</v>
          </cell>
        </row>
        <row r="1772">
          <cell r="A1772" t="str">
            <v>V. SERVICIOS</v>
          </cell>
        </row>
        <row r="1773">
          <cell r="A1773" t="str">
            <v>CÓDIGO</v>
          </cell>
          <cell r="B1773" t="str">
            <v>DESCRIPCIÓN</v>
          </cell>
          <cell r="D1773" t="str">
            <v>UNIDAD</v>
          </cell>
          <cell r="E1773" t="str">
            <v>CANTIDAD</v>
          </cell>
          <cell r="F1773" t="str">
            <v>PRECIO UNIT.</v>
          </cell>
          <cell r="G1773" t="str">
            <v>VR. UNITARIO</v>
          </cell>
        </row>
        <row r="1774">
          <cell r="A1774" t="str">
            <v/>
          </cell>
          <cell r="D1774" t="str">
            <v/>
          </cell>
          <cell r="F1774" t="str">
            <v/>
          </cell>
          <cell r="G1774" t="str">
            <v/>
          </cell>
        </row>
        <row r="1775">
          <cell r="A1775" t="str">
            <v/>
          </cell>
          <cell r="D1775" t="str">
            <v/>
          </cell>
          <cell r="F1775" t="str">
            <v/>
          </cell>
          <cell r="G1775" t="str">
            <v/>
          </cell>
        </row>
        <row r="1776">
          <cell r="A1776" t="str">
            <v/>
          </cell>
          <cell r="D1776" t="str">
            <v/>
          </cell>
          <cell r="F1776" t="str">
            <v/>
          </cell>
          <cell r="G1776" t="str">
            <v/>
          </cell>
        </row>
        <row r="1777">
          <cell r="F1777" t="str">
            <v>SUBTOTAL</v>
          </cell>
          <cell r="G1777" t="str">
            <v/>
          </cell>
        </row>
        <row r="1779">
          <cell r="A1779" t="str">
            <v>TOTAL COSTO DIRECTO</v>
          </cell>
          <cell r="G1779">
            <v>31659</v>
          </cell>
        </row>
        <row r="1781">
          <cell r="A1781" t="str">
            <v>2. COSTOS INDIRECTOS</v>
          </cell>
        </row>
        <row r="1783">
          <cell r="A1783" t="str">
            <v>DESCRIPCIÓN</v>
          </cell>
          <cell r="F1783" t="str">
            <v>PORCENTAJE</v>
          </cell>
          <cell r="G1783" t="str">
            <v>VALOR TOTAL</v>
          </cell>
        </row>
        <row r="1784">
          <cell r="A1784" t="str">
            <v>ADMINISTRACION</v>
          </cell>
          <cell r="F1784">
            <v>0.2432</v>
          </cell>
          <cell r="G1784">
            <v>7699.4687999999996</v>
          </cell>
        </row>
        <row r="1785">
          <cell r="A1785" t="str">
            <v>IMPREVISTOS</v>
          </cell>
          <cell r="F1785" t="str">
            <v/>
          </cell>
          <cell r="G1785" t="str">
            <v/>
          </cell>
        </row>
        <row r="1786">
          <cell r="A1786" t="str">
            <v>UTILIDADES</v>
          </cell>
          <cell r="F1786">
            <v>0.05</v>
          </cell>
          <cell r="G1786">
            <v>1582.95</v>
          </cell>
        </row>
        <row r="1787">
          <cell r="A1787" t="str">
            <v>TOTAL COSTO INDIRECTO</v>
          </cell>
          <cell r="F1787">
            <v>0.29320000000000002</v>
          </cell>
          <cell r="G1787">
            <v>9282</v>
          </cell>
        </row>
        <row r="1789">
          <cell r="A1789" t="str">
            <v>PRECIO UNITARIO TOTAL APROXIMADO AL PESO</v>
          </cell>
          <cell r="G1789">
            <v>40941</v>
          </cell>
        </row>
        <row r="1791">
          <cell r="B1791" t="str">
            <v>RESPONSABLE: SANTIAGO RODRÍGUEZ RIVAS</v>
          </cell>
        </row>
        <row r="1792">
          <cell r="B1792" t="str">
            <v>INGENIERO CIVIL PRESUPUESTADOR</v>
          </cell>
        </row>
        <row r="1793">
          <cell r="B1793" t="str">
            <v xml:space="preserve">COSTOS Y PRESUPUESTOS </v>
          </cell>
        </row>
        <row r="1794">
          <cell r="B1794" t="str">
            <v>M.P. 161037-0500005 TLM</v>
          </cell>
          <cell r="D1794" t="str">
            <v>FIRMA RESPONSABLE</v>
          </cell>
        </row>
        <row r="1795">
          <cell r="A1795" t="str">
            <v>DEPARTAMENTO DE ANTIOQUIA</v>
          </cell>
        </row>
        <row r="1796">
          <cell r="A1796" t="str">
            <v>MUNICIPIO DE BRICEÑO</v>
          </cell>
        </row>
        <row r="1797">
          <cell r="A1797" t="str">
            <v>PROYECTO: PLANTA DE BENEFICIO ANIMAL DEL MUNICIPIO DE BRICEÑO - ANTIOQUIA</v>
          </cell>
        </row>
        <row r="1799">
          <cell r="A1799" t="str">
            <v>ANÁLISIS DE PRECIOS UNITARIOS</v>
          </cell>
        </row>
        <row r="1801">
          <cell r="A1801" t="str">
            <v>ITEM DE PAGO</v>
          </cell>
          <cell r="B1801" t="str">
            <v>DESCRIPCIÓN</v>
          </cell>
          <cell r="E1801" t="str">
            <v>UNIDAD</v>
          </cell>
          <cell r="F1801" t="str">
            <v>CANTIDAD</v>
          </cell>
          <cell r="G1801" t="str">
            <v>COSTO DIRECTO</v>
          </cell>
        </row>
        <row r="1802">
          <cell r="A1802" t="str">
            <v>U</v>
          </cell>
          <cell r="B1802" t="str">
            <v>Pintura en vinilo tipo 1 a 3 manos en muros expuestos a la intemperie,  incluye andamios certificados, elementos de proteccion personal, manejo de alturas, incluye filos y dilataciones.</v>
          </cell>
          <cell r="E1802" t="str">
            <v>M2</v>
          </cell>
          <cell r="F1802">
            <v>216.53</v>
          </cell>
          <cell r="G1802">
            <v>33900</v>
          </cell>
        </row>
        <row r="1804">
          <cell r="A1804" t="str">
            <v>1. COSTOS DIRECTOS</v>
          </cell>
        </row>
        <row r="1806">
          <cell r="A1806" t="str">
            <v>I. EQUIPO</v>
          </cell>
        </row>
        <row r="1807">
          <cell r="A1807" t="str">
            <v>CÓDIGO</v>
          </cell>
          <cell r="B1807" t="str">
            <v>DESCRIPCIÓN</v>
          </cell>
          <cell r="D1807" t="str">
            <v>UNIDAD</v>
          </cell>
          <cell r="E1807" t="str">
            <v>TARIFA</v>
          </cell>
          <cell r="F1807" t="str">
            <v>RENDIMIENTO</v>
          </cell>
          <cell r="G1807" t="str">
            <v>VR. UNITARIO</v>
          </cell>
        </row>
        <row r="1808">
          <cell r="A1808" t="str">
            <v>HEQ040</v>
          </cell>
          <cell r="B1808" t="str">
            <v>Andamio tubular con tijera de 1,50 x 1,50</v>
          </cell>
          <cell r="D1808" t="str">
            <v>DÍA</v>
          </cell>
          <cell r="E1808">
            <v>12860</v>
          </cell>
          <cell r="F1808">
            <v>18</v>
          </cell>
          <cell r="G1808">
            <v>714.44444444444446</v>
          </cell>
        </row>
        <row r="1809">
          <cell r="A1809" t="str">
            <v/>
          </cell>
          <cell r="D1809" t="str">
            <v/>
          </cell>
          <cell r="E1809" t="str">
            <v/>
          </cell>
          <cell r="G1809" t="str">
            <v/>
          </cell>
        </row>
        <row r="1810">
          <cell r="A1810" t="str">
            <v/>
          </cell>
          <cell r="D1810" t="str">
            <v/>
          </cell>
          <cell r="E1810" t="str">
            <v/>
          </cell>
          <cell r="G1810" t="str">
            <v/>
          </cell>
        </row>
        <row r="1811">
          <cell r="A1811" t="str">
            <v/>
          </cell>
          <cell r="D1811" t="str">
            <v/>
          </cell>
          <cell r="E1811" t="str">
            <v/>
          </cell>
          <cell r="G1811" t="str">
            <v/>
          </cell>
        </row>
        <row r="1812">
          <cell r="A1812" t="str">
            <v/>
          </cell>
          <cell r="D1812" t="str">
            <v/>
          </cell>
          <cell r="E1812" t="str">
            <v/>
          </cell>
          <cell r="G1812" t="str">
            <v/>
          </cell>
        </row>
        <row r="1813">
          <cell r="A1813" t="str">
            <v/>
          </cell>
          <cell r="D1813" t="str">
            <v/>
          </cell>
          <cell r="E1813" t="str">
            <v/>
          </cell>
          <cell r="G1813" t="str">
            <v/>
          </cell>
        </row>
        <row r="1814">
          <cell r="A1814" t="str">
            <v>HEQ001</v>
          </cell>
          <cell r="B1814" t="str">
            <v>HERRAMIENTA MENOR (5% DE LA MANO DE OBRA)</v>
          </cell>
          <cell r="D1814" t="str">
            <v>%</v>
          </cell>
          <cell r="E1814">
            <v>0.05</v>
          </cell>
          <cell r="F1814">
            <v>16233</v>
          </cell>
          <cell r="G1814">
            <v>811.65000000000009</v>
          </cell>
        </row>
        <row r="1815">
          <cell r="F1815" t="str">
            <v>SUBTOTAL</v>
          </cell>
          <cell r="G1815">
            <v>1526.0944444444444</v>
          </cell>
        </row>
        <row r="1817">
          <cell r="A1817" t="str">
            <v>II. MATERIALES</v>
          </cell>
        </row>
        <row r="1818">
          <cell r="A1818" t="str">
            <v>CÓDIGO</v>
          </cell>
          <cell r="B1818" t="str">
            <v>DESCRIPCIÓN</v>
          </cell>
          <cell r="C1818" t="str">
            <v>UNIDAD</v>
          </cell>
          <cell r="D1818" t="str">
            <v>CANTIDAD</v>
          </cell>
          <cell r="E1818" t="str">
            <v>DESP.</v>
          </cell>
          <cell r="F1818" t="str">
            <v>PRECIO UNIT.</v>
          </cell>
          <cell r="G1818" t="str">
            <v>VR. UNITARIO</v>
          </cell>
        </row>
        <row r="1819">
          <cell r="A1819" t="str">
            <v>MA157</v>
          </cell>
          <cell r="B1819" t="str">
            <v>Pintura vinilo Tipo 1 para exteriores</v>
          </cell>
          <cell r="C1819" t="str">
            <v>GLN</v>
          </cell>
          <cell r="D1819">
            <v>8.5999999999999993E-2</v>
          </cell>
          <cell r="F1819">
            <v>115950</v>
          </cell>
          <cell r="G1819">
            <v>9971.6999999999989</v>
          </cell>
        </row>
        <row r="1820">
          <cell r="A1820" t="str">
            <v>MA305</v>
          </cell>
          <cell r="B1820" t="str">
            <v>Brocha 4"</v>
          </cell>
          <cell r="C1820" t="str">
            <v>UNIDAD</v>
          </cell>
          <cell r="D1820">
            <v>0.1</v>
          </cell>
          <cell r="F1820">
            <v>22900</v>
          </cell>
          <cell r="G1820">
            <v>2290</v>
          </cell>
        </row>
        <row r="1821">
          <cell r="A1821" t="str">
            <v>MA306</v>
          </cell>
          <cell r="B1821" t="str">
            <v>Lija de agua N°100</v>
          </cell>
          <cell r="C1821" t="str">
            <v>UNIDAD</v>
          </cell>
          <cell r="D1821">
            <v>0.2</v>
          </cell>
          <cell r="F1821">
            <v>2600</v>
          </cell>
          <cell r="G1821">
            <v>520</v>
          </cell>
        </row>
        <row r="1822">
          <cell r="A1822" t="str">
            <v>MA307</v>
          </cell>
          <cell r="B1822" t="str">
            <v>Rodillo de felpa 9</v>
          </cell>
          <cell r="C1822" t="str">
            <v>UNIDAD</v>
          </cell>
          <cell r="D1822">
            <v>0.02</v>
          </cell>
          <cell r="F1822">
            <v>16900</v>
          </cell>
          <cell r="G1822">
            <v>338</v>
          </cell>
        </row>
        <row r="1823">
          <cell r="A1823" t="str">
            <v/>
          </cell>
          <cell r="C1823" t="str">
            <v/>
          </cell>
          <cell r="F1823" t="str">
            <v/>
          </cell>
          <cell r="G1823" t="str">
            <v/>
          </cell>
        </row>
        <row r="1824">
          <cell r="A1824" t="str">
            <v/>
          </cell>
          <cell r="C1824" t="str">
            <v/>
          </cell>
          <cell r="F1824" t="str">
            <v/>
          </cell>
          <cell r="G1824" t="str">
            <v/>
          </cell>
        </row>
        <row r="1825">
          <cell r="A1825" t="str">
            <v/>
          </cell>
          <cell r="C1825" t="str">
            <v/>
          </cell>
          <cell r="F1825" t="str">
            <v/>
          </cell>
          <cell r="G1825" t="str">
            <v/>
          </cell>
        </row>
        <row r="1826">
          <cell r="A1826" t="str">
            <v/>
          </cell>
          <cell r="C1826" t="str">
            <v/>
          </cell>
          <cell r="F1826" t="str">
            <v/>
          </cell>
          <cell r="G1826" t="str">
            <v/>
          </cell>
        </row>
        <row r="1827">
          <cell r="A1827" t="str">
            <v/>
          </cell>
          <cell r="C1827" t="str">
            <v/>
          </cell>
          <cell r="F1827" t="str">
            <v/>
          </cell>
          <cell r="G1827" t="str">
            <v/>
          </cell>
        </row>
        <row r="1828">
          <cell r="A1828" t="str">
            <v/>
          </cell>
          <cell r="C1828" t="str">
            <v/>
          </cell>
          <cell r="F1828" t="str">
            <v/>
          </cell>
          <cell r="G1828" t="str">
            <v/>
          </cell>
        </row>
        <row r="1829">
          <cell r="A1829" t="str">
            <v/>
          </cell>
          <cell r="C1829" t="str">
            <v/>
          </cell>
          <cell r="F1829" t="str">
            <v/>
          </cell>
          <cell r="G1829" t="str">
            <v/>
          </cell>
        </row>
        <row r="1830">
          <cell r="A1830" t="str">
            <v/>
          </cell>
          <cell r="C1830" t="str">
            <v/>
          </cell>
          <cell r="F1830" t="str">
            <v/>
          </cell>
          <cell r="G1830" t="str">
            <v/>
          </cell>
        </row>
        <row r="1831">
          <cell r="A1831" t="str">
            <v/>
          </cell>
          <cell r="C1831" t="str">
            <v/>
          </cell>
          <cell r="F1831" t="str">
            <v/>
          </cell>
          <cell r="G1831" t="str">
            <v/>
          </cell>
        </row>
        <row r="1832">
          <cell r="A1832" t="str">
            <v/>
          </cell>
          <cell r="C1832" t="str">
            <v/>
          </cell>
          <cell r="F1832" t="str">
            <v/>
          </cell>
          <cell r="G1832" t="str">
            <v/>
          </cell>
        </row>
        <row r="1833">
          <cell r="F1833" t="str">
            <v>SUBTOTAL</v>
          </cell>
          <cell r="G1833">
            <v>13119.699999999999</v>
          </cell>
        </row>
        <row r="1835">
          <cell r="A1835" t="str">
            <v>III. TRANSPORTES</v>
          </cell>
        </row>
        <row r="1836">
          <cell r="A1836" t="str">
            <v>CÓDIGO</v>
          </cell>
          <cell r="B1836" t="str">
            <v>DESCRIPCIÓN</v>
          </cell>
          <cell r="C1836" t="str">
            <v>TIPO</v>
          </cell>
          <cell r="D1836" t="str">
            <v>VOLUMEN/PESO</v>
          </cell>
          <cell r="E1836" t="str">
            <v>DISTANCIA</v>
          </cell>
          <cell r="F1836" t="str">
            <v>TARIFA</v>
          </cell>
          <cell r="G1836" t="str">
            <v>VR. UNITARIO</v>
          </cell>
        </row>
        <row r="1837">
          <cell r="A1837" t="str">
            <v>TR001</v>
          </cell>
          <cell r="B1837" t="str">
            <v>TRANSPORTE DE INSUMOS GENERALES</v>
          </cell>
          <cell r="C1837" t="str">
            <v>INSUMOS A MUNICIPIO</v>
          </cell>
          <cell r="D1837">
            <v>0.03</v>
          </cell>
          <cell r="E1837">
            <v>53</v>
          </cell>
          <cell r="F1837">
            <v>1900</v>
          </cell>
          <cell r="G1837">
            <v>3020.9999999999995</v>
          </cell>
        </row>
        <row r="1838">
          <cell r="A1838" t="str">
            <v/>
          </cell>
          <cell r="E1838" t="str">
            <v/>
          </cell>
          <cell r="F1838" t="str">
            <v/>
          </cell>
          <cell r="G1838" t="str">
            <v/>
          </cell>
        </row>
        <row r="1839">
          <cell r="A1839" t="str">
            <v/>
          </cell>
          <cell r="E1839" t="str">
            <v/>
          </cell>
          <cell r="F1839" t="str">
            <v/>
          </cell>
          <cell r="G1839" t="str">
            <v/>
          </cell>
        </row>
        <row r="1840">
          <cell r="F1840" t="str">
            <v>SUBTOTAL</v>
          </cell>
          <cell r="G1840">
            <v>3020.9999999999995</v>
          </cell>
        </row>
        <row r="1842">
          <cell r="A1842" t="str">
            <v>IV. MANO DE OBRA</v>
          </cell>
        </row>
        <row r="1843">
          <cell r="A1843" t="str">
            <v>CÓDIGO</v>
          </cell>
          <cell r="B1843" t="str">
            <v>CARGOS PERSONAL</v>
          </cell>
          <cell r="D1843" t="str">
            <v>CANTIDAD</v>
          </cell>
          <cell r="E1843" t="str">
            <v>JORNAL TOTAL</v>
          </cell>
          <cell r="F1843" t="str">
            <v>RENDIMIENTO</v>
          </cell>
          <cell r="G1843" t="str">
            <v>VR. UNITARIO</v>
          </cell>
        </row>
        <row r="1844">
          <cell r="A1844" t="str">
            <v>MO032</v>
          </cell>
          <cell r="B1844" t="str">
            <v>AYUDANTE RASO</v>
          </cell>
          <cell r="D1844">
            <v>2</v>
          </cell>
          <cell r="E1844">
            <v>97398</v>
          </cell>
          <cell r="F1844">
            <v>12</v>
          </cell>
          <cell r="G1844">
            <v>16233</v>
          </cell>
        </row>
        <row r="1845">
          <cell r="A1845" t="str">
            <v/>
          </cell>
          <cell r="E1845" t="str">
            <v/>
          </cell>
          <cell r="F1845" t="str">
            <v/>
          </cell>
          <cell r="G1845" t="str">
            <v/>
          </cell>
        </row>
        <row r="1846">
          <cell r="A1846" t="str">
            <v/>
          </cell>
          <cell r="E1846" t="str">
            <v/>
          </cell>
          <cell r="F1846" t="str">
            <v/>
          </cell>
          <cell r="G1846" t="str">
            <v/>
          </cell>
        </row>
        <row r="1847">
          <cell r="A1847" t="str">
            <v/>
          </cell>
          <cell r="E1847" t="str">
            <v/>
          </cell>
          <cell r="F1847" t="str">
            <v/>
          </cell>
          <cell r="G1847" t="str">
            <v/>
          </cell>
        </row>
        <row r="1848">
          <cell r="F1848" t="str">
            <v>SUBTOTAL</v>
          </cell>
          <cell r="G1848">
            <v>16233</v>
          </cell>
        </row>
        <row r="1850">
          <cell r="A1850" t="str">
            <v>V. SERVICIOS</v>
          </cell>
        </row>
        <row r="1851">
          <cell r="A1851" t="str">
            <v>CÓDIGO</v>
          </cell>
          <cell r="B1851" t="str">
            <v>DESCRIPCIÓN</v>
          </cell>
          <cell r="D1851" t="str">
            <v>UNIDAD</v>
          </cell>
          <cell r="E1851" t="str">
            <v>CANTIDAD</v>
          </cell>
          <cell r="F1851" t="str">
            <v>PRECIO UNIT.</v>
          </cell>
          <cell r="G1851" t="str">
            <v>VR. UNITARIO</v>
          </cell>
        </row>
        <row r="1852">
          <cell r="A1852" t="str">
            <v/>
          </cell>
          <cell r="D1852" t="str">
            <v/>
          </cell>
          <cell r="F1852" t="str">
            <v/>
          </cell>
          <cell r="G1852" t="str">
            <v/>
          </cell>
        </row>
        <row r="1853">
          <cell r="A1853" t="str">
            <v/>
          </cell>
          <cell r="D1853" t="str">
            <v/>
          </cell>
          <cell r="F1853" t="str">
            <v/>
          </cell>
          <cell r="G1853" t="str">
            <v/>
          </cell>
        </row>
        <row r="1854">
          <cell r="A1854" t="str">
            <v/>
          </cell>
          <cell r="D1854" t="str">
            <v/>
          </cell>
          <cell r="F1854" t="str">
            <v/>
          </cell>
          <cell r="G1854" t="str">
            <v/>
          </cell>
        </row>
        <row r="1855">
          <cell r="F1855" t="str">
            <v>SUBTOTAL</v>
          </cell>
          <cell r="G1855" t="str">
            <v/>
          </cell>
        </row>
        <row r="1857">
          <cell r="A1857" t="str">
            <v>TOTAL COSTO DIRECTO</v>
          </cell>
          <cell r="G1857">
            <v>33900</v>
          </cell>
        </row>
        <row r="1859">
          <cell r="A1859" t="str">
            <v>2. COSTOS INDIRECTOS</v>
          </cell>
        </row>
        <row r="1861">
          <cell r="A1861" t="str">
            <v>DESCRIPCIÓN</v>
          </cell>
          <cell r="F1861" t="str">
            <v>PORCENTAJE</v>
          </cell>
          <cell r="G1861" t="str">
            <v>VALOR TOTAL</v>
          </cell>
        </row>
        <row r="1862">
          <cell r="A1862" t="str">
            <v>ADMINISTRACION</v>
          </cell>
          <cell r="F1862">
            <v>0.2432</v>
          </cell>
          <cell r="G1862">
            <v>8244.48</v>
          </cell>
        </row>
        <row r="1863">
          <cell r="A1863" t="str">
            <v>IMPREVISTOS</v>
          </cell>
          <cell r="F1863" t="str">
            <v/>
          </cell>
          <cell r="G1863" t="str">
            <v/>
          </cell>
        </row>
        <row r="1864">
          <cell r="A1864" t="str">
            <v>UTILIDADES</v>
          </cell>
          <cell r="F1864">
            <v>0.05</v>
          </cell>
          <cell r="G1864">
            <v>1695</v>
          </cell>
        </row>
        <row r="1865">
          <cell r="A1865" t="str">
            <v>TOTAL COSTO INDIRECTO</v>
          </cell>
          <cell r="F1865">
            <v>0.29320000000000002</v>
          </cell>
          <cell r="G1865">
            <v>9939</v>
          </cell>
        </row>
        <row r="1867">
          <cell r="A1867" t="str">
            <v>PRECIO UNITARIO TOTAL APROXIMADO AL PESO</v>
          </cell>
          <cell r="G1867">
            <v>43839</v>
          </cell>
        </row>
        <row r="1869">
          <cell r="B1869" t="str">
            <v>RESPONSABLE: SANTIAGO RODRÍGUEZ RIVAS</v>
          </cell>
        </row>
        <row r="1870">
          <cell r="B1870" t="str">
            <v>INGENIERO CIVIL PRESUPUESTADOR</v>
          </cell>
        </row>
        <row r="1871">
          <cell r="B1871" t="str">
            <v xml:space="preserve">COSTOS Y PRESUPUESTOS </v>
          </cell>
        </row>
        <row r="1872">
          <cell r="B1872" t="str">
            <v>M.P. 161037-0500005 TLM</v>
          </cell>
          <cell r="D1872" t="str">
            <v>FIRMA RESPONSABLE</v>
          </cell>
        </row>
        <row r="1873">
          <cell r="A1873" t="str">
            <v>DEPARTAMENTO DE ANTIOQUIA</v>
          </cell>
          <cell r="F1873" t="str">
            <v/>
          </cell>
        </row>
        <row r="1874">
          <cell r="A1874" t="str">
            <v>MUNICIPIO DE BRICEÑO</v>
          </cell>
        </row>
        <row r="1875">
          <cell r="A1875" t="str">
            <v>PROYECTO: PLANTA DE BENEFICIO ANIMAL DEL MUNICIPIO DE BRICEÑO - ANTIOQUIA</v>
          </cell>
        </row>
        <row r="1877">
          <cell r="A1877" t="str">
            <v>ANÁLISIS DE PRECIOS UNITARIOS</v>
          </cell>
        </row>
        <row r="1879">
          <cell r="A1879" t="str">
            <v>ITEM DE PAGO</v>
          </cell>
          <cell r="B1879" t="str">
            <v>DESCRIPCIÓN</v>
          </cell>
          <cell r="E1879" t="str">
            <v>UNIDAD</v>
          </cell>
          <cell r="F1879" t="str">
            <v>CANTIDAD</v>
          </cell>
          <cell r="G1879" t="str">
            <v>COSTO DIRECTO</v>
          </cell>
        </row>
        <row r="1880">
          <cell r="A1880" t="str">
            <v>W</v>
          </cell>
          <cell r="B1880" t="str">
            <v>Demolición de enchape en pisos y paredes.</v>
          </cell>
          <cell r="E1880" t="str">
            <v>M2</v>
          </cell>
          <cell r="F1880">
            <v>27.8</v>
          </cell>
          <cell r="G1880">
            <v>34828</v>
          </cell>
        </row>
        <row r="1882">
          <cell r="A1882" t="str">
            <v>1. COSTOS DIRECTOS</v>
          </cell>
        </row>
        <row r="1884">
          <cell r="A1884" t="str">
            <v>I. EQUIPO</v>
          </cell>
        </row>
        <row r="1885">
          <cell r="A1885" t="str">
            <v>CÓDIGO</v>
          </cell>
          <cell r="B1885" t="str">
            <v>DESCRIPCIÓN</v>
          </cell>
          <cell r="D1885" t="str">
            <v>UNIDAD</v>
          </cell>
          <cell r="E1885" t="str">
            <v>TARIFA</v>
          </cell>
          <cell r="F1885" t="str">
            <v>RENDIMIENTO</v>
          </cell>
          <cell r="G1885" t="str">
            <v>VR. UNITARIO</v>
          </cell>
        </row>
        <row r="1886">
          <cell r="A1886" t="str">
            <v/>
          </cell>
          <cell r="D1886" t="str">
            <v/>
          </cell>
          <cell r="E1886" t="str">
            <v/>
          </cell>
          <cell r="G1886" t="str">
            <v/>
          </cell>
        </row>
        <row r="1887">
          <cell r="A1887" t="str">
            <v/>
          </cell>
          <cell r="D1887" t="str">
            <v/>
          </cell>
          <cell r="E1887" t="str">
            <v/>
          </cell>
          <cell r="G1887" t="str">
            <v/>
          </cell>
        </row>
        <row r="1888">
          <cell r="A1888" t="str">
            <v/>
          </cell>
          <cell r="D1888" t="str">
            <v/>
          </cell>
          <cell r="E1888" t="str">
            <v/>
          </cell>
          <cell r="G1888" t="str">
            <v/>
          </cell>
        </row>
        <row r="1889">
          <cell r="A1889" t="str">
            <v/>
          </cell>
          <cell r="D1889" t="str">
            <v/>
          </cell>
          <cell r="E1889" t="str">
            <v/>
          </cell>
          <cell r="G1889" t="str">
            <v/>
          </cell>
        </row>
        <row r="1890">
          <cell r="A1890" t="str">
            <v/>
          </cell>
          <cell r="D1890" t="str">
            <v/>
          </cell>
          <cell r="E1890" t="str">
            <v/>
          </cell>
          <cell r="G1890" t="str">
            <v/>
          </cell>
        </row>
        <row r="1891">
          <cell r="A1891" t="str">
            <v/>
          </cell>
          <cell r="D1891" t="str">
            <v/>
          </cell>
          <cell r="E1891" t="str">
            <v/>
          </cell>
          <cell r="G1891" t="str">
            <v/>
          </cell>
        </row>
        <row r="1892">
          <cell r="A1892" t="str">
            <v>HEQ001</v>
          </cell>
          <cell r="B1892" t="str">
            <v>HERRAMIENTA MENOR (5% DE LA MANO DE OBRA)</v>
          </cell>
          <cell r="D1892" t="str">
            <v>%</v>
          </cell>
          <cell r="E1892">
            <v>0.05</v>
          </cell>
          <cell r="F1892">
            <v>29550</v>
          </cell>
          <cell r="G1892">
            <v>1477.5</v>
          </cell>
        </row>
        <row r="1893">
          <cell r="F1893" t="str">
            <v>SUBTOTAL</v>
          </cell>
          <cell r="G1893">
            <v>1477.5</v>
          </cell>
        </row>
        <row r="1895">
          <cell r="A1895" t="str">
            <v>II. MATERIALES</v>
          </cell>
        </row>
        <row r="1896">
          <cell r="A1896" t="str">
            <v>CÓDIGO</v>
          </cell>
          <cell r="B1896" t="str">
            <v>DESCRIPCIÓN</v>
          </cell>
          <cell r="C1896" t="str">
            <v>UNIDAD</v>
          </cell>
          <cell r="D1896" t="str">
            <v>CANTIDAD</v>
          </cell>
          <cell r="E1896" t="str">
            <v>DESP.</v>
          </cell>
          <cell r="F1896" t="str">
            <v>PRECIO UNIT.</v>
          </cell>
          <cell r="G1896" t="str">
            <v>VR. UNITARIO</v>
          </cell>
        </row>
        <row r="1897">
          <cell r="A1897" t="str">
            <v/>
          </cell>
          <cell r="C1897" t="str">
            <v/>
          </cell>
          <cell r="F1897" t="str">
            <v/>
          </cell>
          <cell r="G1897" t="str">
            <v/>
          </cell>
        </row>
        <row r="1898">
          <cell r="A1898" t="str">
            <v/>
          </cell>
          <cell r="C1898" t="str">
            <v/>
          </cell>
          <cell r="F1898" t="str">
            <v/>
          </cell>
          <cell r="G1898" t="str">
            <v/>
          </cell>
        </row>
        <row r="1899">
          <cell r="A1899" t="str">
            <v/>
          </cell>
          <cell r="C1899" t="str">
            <v/>
          </cell>
          <cell r="F1899" t="str">
            <v/>
          </cell>
          <cell r="G1899" t="str">
            <v/>
          </cell>
        </row>
        <row r="1900">
          <cell r="A1900" t="str">
            <v/>
          </cell>
          <cell r="C1900" t="str">
            <v/>
          </cell>
          <cell r="F1900" t="str">
            <v/>
          </cell>
          <cell r="G1900" t="str">
            <v/>
          </cell>
        </row>
        <row r="1901">
          <cell r="A1901" t="str">
            <v/>
          </cell>
          <cell r="C1901" t="str">
            <v/>
          </cell>
          <cell r="F1901" t="str">
            <v/>
          </cell>
          <cell r="G1901" t="str">
            <v/>
          </cell>
        </row>
        <row r="1902">
          <cell r="A1902" t="str">
            <v/>
          </cell>
          <cell r="C1902" t="str">
            <v/>
          </cell>
          <cell r="F1902" t="str">
            <v/>
          </cell>
          <cell r="G1902" t="str">
            <v/>
          </cell>
        </row>
        <row r="1903">
          <cell r="A1903" t="str">
            <v/>
          </cell>
          <cell r="C1903" t="str">
            <v/>
          </cell>
          <cell r="F1903" t="str">
            <v/>
          </cell>
          <cell r="G1903" t="str">
            <v/>
          </cell>
        </row>
        <row r="1904">
          <cell r="A1904" t="str">
            <v/>
          </cell>
          <cell r="C1904" t="str">
            <v/>
          </cell>
          <cell r="F1904" t="str">
            <v/>
          </cell>
          <cell r="G1904" t="str">
            <v/>
          </cell>
        </row>
        <row r="1905">
          <cell r="A1905" t="str">
            <v/>
          </cell>
          <cell r="C1905" t="str">
            <v/>
          </cell>
          <cell r="F1905" t="str">
            <v/>
          </cell>
          <cell r="G1905" t="str">
            <v/>
          </cell>
        </row>
        <row r="1906">
          <cell r="A1906" t="str">
            <v/>
          </cell>
          <cell r="C1906" t="str">
            <v/>
          </cell>
          <cell r="F1906" t="str">
            <v/>
          </cell>
          <cell r="G1906" t="str">
            <v/>
          </cell>
        </row>
        <row r="1907">
          <cell r="A1907" t="str">
            <v/>
          </cell>
          <cell r="C1907" t="str">
            <v/>
          </cell>
          <cell r="F1907" t="str">
            <v/>
          </cell>
          <cell r="G1907" t="str">
            <v/>
          </cell>
        </row>
        <row r="1908">
          <cell r="A1908" t="str">
            <v/>
          </cell>
          <cell r="C1908" t="str">
            <v/>
          </cell>
          <cell r="F1908" t="str">
            <v/>
          </cell>
          <cell r="G1908" t="str">
            <v/>
          </cell>
        </row>
        <row r="1909">
          <cell r="A1909" t="str">
            <v/>
          </cell>
          <cell r="C1909" t="str">
            <v/>
          </cell>
          <cell r="F1909" t="str">
            <v/>
          </cell>
          <cell r="G1909" t="str">
            <v/>
          </cell>
        </row>
        <row r="1910">
          <cell r="A1910" t="str">
            <v/>
          </cell>
          <cell r="C1910" t="str">
            <v/>
          </cell>
          <cell r="F1910" t="str">
            <v/>
          </cell>
          <cell r="G1910" t="str">
            <v/>
          </cell>
        </row>
        <row r="1911">
          <cell r="F1911" t="str">
            <v>SUBTOTAL</v>
          </cell>
          <cell r="G1911" t="str">
            <v/>
          </cell>
        </row>
        <row r="1913">
          <cell r="A1913" t="str">
            <v>III. TRANSPORTES</v>
          </cell>
        </row>
        <row r="1914">
          <cell r="A1914" t="str">
            <v>CÓDIGO</v>
          </cell>
          <cell r="B1914" t="str">
            <v>DESCRIPCIÓN</v>
          </cell>
          <cell r="C1914" t="str">
            <v>TIPO</v>
          </cell>
          <cell r="D1914" t="str">
            <v>VOLUMEN/PESO</v>
          </cell>
          <cell r="E1914" t="str">
            <v>DISTANCIA</v>
          </cell>
          <cell r="F1914" t="str">
            <v>TARIFA</v>
          </cell>
          <cell r="G1914" t="str">
            <v>VR. UNITARIO</v>
          </cell>
        </row>
        <row r="1915">
          <cell r="A1915" t="str">
            <v>TR004</v>
          </cell>
          <cell r="B1915" t="str">
            <v>TRANSPORTE DE ESCOMBROS</v>
          </cell>
          <cell r="C1915" t="str">
            <v>ESCOMBROS</v>
          </cell>
          <cell r="D1915">
            <v>0.5</v>
          </cell>
          <cell r="E1915">
            <v>4</v>
          </cell>
          <cell r="F1915">
            <v>1900</v>
          </cell>
          <cell r="G1915">
            <v>3800</v>
          </cell>
        </row>
        <row r="1916">
          <cell r="A1916" t="str">
            <v/>
          </cell>
          <cell r="E1916" t="str">
            <v/>
          </cell>
          <cell r="F1916" t="str">
            <v/>
          </cell>
          <cell r="G1916" t="str">
            <v/>
          </cell>
        </row>
        <row r="1917">
          <cell r="A1917" t="str">
            <v/>
          </cell>
          <cell r="E1917" t="str">
            <v/>
          </cell>
          <cell r="F1917" t="str">
            <v/>
          </cell>
          <cell r="G1917" t="str">
            <v/>
          </cell>
        </row>
        <row r="1918">
          <cell r="F1918" t="str">
            <v>SUBTOTAL</v>
          </cell>
          <cell r="G1918">
            <v>3800</v>
          </cell>
        </row>
        <row r="1920">
          <cell r="A1920" t="str">
            <v>IV. MANO DE OBRA</v>
          </cell>
        </row>
        <row r="1921">
          <cell r="A1921" t="str">
            <v>CÓDIGO</v>
          </cell>
          <cell r="B1921" t="str">
            <v>CARGOS PERSONAL</v>
          </cell>
          <cell r="D1921" t="str">
            <v>CANTIDAD</v>
          </cell>
          <cell r="E1921" t="str">
            <v>JORNAL TOTAL</v>
          </cell>
          <cell r="F1921" t="str">
            <v>RENDIMIENTO</v>
          </cell>
          <cell r="G1921" t="str">
            <v>VR. UNITARIO</v>
          </cell>
        </row>
        <row r="1922">
          <cell r="A1922" t="str">
            <v>MO029</v>
          </cell>
          <cell r="B1922" t="str">
            <v>OFICIAL DE OBRA CIVIL</v>
          </cell>
          <cell r="D1922">
            <v>2</v>
          </cell>
          <cell r="E1922">
            <v>192075</v>
          </cell>
          <cell r="F1922">
            <v>13</v>
          </cell>
          <cell r="G1922">
            <v>29550</v>
          </cell>
        </row>
        <row r="1923">
          <cell r="A1923" t="str">
            <v/>
          </cell>
          <cell r="E1923" t="str">
            <v/>
          </cell>
          <cell r="F1923" t="str">
            <v/>
          </cell>
          <cell r="G1923" t="str">
            <v/>
          </cell>
        </row>
        <row r="1924">
          <cell r="A1924" t="str">
            <v/>
          </cell>
          <cell r="E1924" t="str">
            <v/>
          </cell>
          <cell r="F1924" t="str">
            <v/>
          </cell>
          <cell r="G1924" t="str">
            <v/>
          </cell>
        </row>
        <row r="1925">
          <cell r="A1925" t="str">
            <v/>
          </cell>
          <cell r="E1925" t="str">
            <v/>
          </cell>
          <cell r="F1925" t="str">
            <v/>
          </cell>
          <cell r="G1925" t="str">
            <v/>
          </cell>
        </row>
        <row r="1926">
          <cell r="F1926" t="str">
            <v>SUBTOTAL</v>
          </cell>
          <cell r="G1926">
            <v>29550</v>
          </cell>
        </row>
        <row r="1928">
          <cell r="A1928" t="str">
            <v>V. SERVICIOS</v>
          </cell>
        </row>
        <row r="1929">
          <cell r="A1929" t="str">
            <v>CÓDIGO</v>
          </cell>
          <cell r="B1929" t="str">
            <v>DESCRIPCIÓN</v>
          </cell>
          <cell r="D1929" t="str">
            <v>UNIDAD</v>
          </cell>
          <cell r="E1929" t="str">
            <v>CANTIDAD</v>
          </cell>
          <cell r="F1929" t="str">
            <v>PRECIO UNIT.</v>
          </cell>
          <cell r="G1929" t="str">
            <v>VR. UNITARIO</v>
          </cell>
        </row>
        <row r="1930">
          <cell r="A1930" t="str">
            <v/>
          </cell>
          <cell r="D1930" t="str">
            <v/>
          </cell>
          <cell r="F1930" t="str">
            <v/>
          </cell>
          <cell r="G1930" t="str">
            <v/>
          </cell>
        </row>
        <row r="1931">
          <cell r="A1931" t="str">
            <v/>
          </cell>
          <cell r="D1931" t="str">
            <v/>
          </cell>
          <cell r="F1931" t="str">
            <v/>
          </cell>
          <cell r="G1931" t="str">
            <v/>
          </cell>
        </row>
        <row r="1932">
          <cell r="A1932" t="str">
            <v/>
          </cell>
          <cell r="D1932" t="str">
            <v/>
          </cell>
          <cell r="F1932" t="str">
            <v/>
          </cell>
          <cell r="G1932" t="str">
            <v/>
          </cell>
        </row>
        <row r="1933">
          <cell r="F1933" t="str">
            <v>SUBTOTAL</v>
          </cell>
          <cell r="G1933" t="str">
            <v/>
          </cell>
        </row>
        <row r="1935">
          <cell r="A1935" t="str">
            <v>TOTAL COSTO DIRECTO</v>
          </cell>
          <cell r="G1935">
            <v>34828</v>
          </cell>
        </row>
        <row r="1937">
          <cell r="A1937" t="str">
            <v>2. COSTOS INDIRECTOS</v>
          </cell>
        </row>
        <row r="1939">
          <cell r="A1939" t="str">
            <v>DESCRIPCIÓN</v>
          </cell>
          <cell r="F1939" t="str">
            <v>PORCENTAJE</v>
          </cell>
          <cell r="G1939" t="str">
            <v>VALOR TOTAL</v>
          </cell>
        </row>
        <row r="1940">
          <cell r="A1940" t="str">
            <v>ADMINISTRACION</v>
          </cell>
          <cell r="F1940">
            <v>0.2432</v>
          </cell>
          <cell r="G1940">
            <v>8470.1695999999993</v>
          </cell>
        </row>
        <row r="1941">
          <cell r="A1941" t="str">
            <v>IMPREVISTOS</v>
          </cell>
          <cell r="F1941" t="str">
            <v/>
          </cell>
          <cell r="G1941" t="str">
            <v/>
          </cell>
        </row>
        <row r="1942">
          <cell r="A1942" t="str">
            <v>UTILIDADES</v>
          </cell>
          <cell r="F1942">
            <v>0.05</v>
          </cell>
          <cell r="G1942">
            <v>1741.4</v>
          </cell>
        </row>
        <row r="1943">
          <cell r="A1943" t="str">
            <v>TOTAL COSTO INDIRECTO</v>
          </cell>
          <cell r="F1943">
            <v>0.29320000000000002</v>
          </cell>
          <cell r="G1943">
            <v>10212</v>
          </cell>
        </row>
        <row r="1945">
          <cell r="A1945" t="str">
            <v>PRECIO UNITARIO TOTAL APROXIMADO AL PESO</v>
          </cell>
          <cell r="G1945">
            <v>45040</v>
          </cell>
        </row>
        <row r="1947">
          <cell r="B1947" t="str">
            <v>RESPONSABLE: SANTIAGO RODRÍGUEZ RIVAS</v>
          </cell>
        </row>
        <row r="1948">
          <cell r="B1948" t="str">
            <v>INGENIERO CIVIL PRESUPUESTADOR</v>
          </cell>
        </row>
        <row r="1949">
          <cell r="B1949" t="str">
            <v xml:space="preserve">COSTOS Y PRESUPUESTOS </v>
          </cell>
        </row>
        <row r="1950">
          <cell r="B1950" t="str">
            <v>M.P. 161037-0500005 TLM</v>
          </cell>
          <cell r="D1950" t="str">
            <v>FIRMA RESPONSABLE</v>
          </cell>
        </row>
        <row r="1951">
          <cell r="A1951" t="str">
            <v>DEPARTAMENTO DE ANTIOQUIA</v>
          </cell>
          <cell r="F1951" t="str">
            <v/>
          </cell>
        </row>
        <row r="1952">
          <cell r="A1952" t="str">
            <v>MUNICIPIO DE BRICEÑO</v>
          </cell>
        </row>
        <row r="1953">
          <cell r="A1953" t="str">
            <v>PROYECTO: PLANTA DE BENEFICIO ANIMAL DEL MUNICIPIO DE BRICEÑO - ANTIOQUIA</v>
          </cell>
        </row>
        <row r="1955">
          <cell r="A1955" t="str">
            <v>ANÁLISIS DE PRECIOS UNITARIOS</v>
          </cell>
        </row>
        <row r="1957">
          <cell r="A1957" t="str">
            <v>ITEM DE PAGO</v>
          </cell>
          <cell r="B1957" t="str">
            <v>DESCRIPCIÓN</v>
          </cell>
          <cell r="E1957" t="str">
            <v>UNIDAD</v>
          </cell>
          <cell r="F1957" t="str">
            <v>CANTIDAD</v>
          </cell>
          <cell r="G1957" t="str">
            <v>COSTO DIRECTO</v>
          </cell>
        </row>
        <row r="1958">
          <cell r="A1958" t="str">
            <v>V</v>
          </cell>
          <cell r="B1958" t="str">
            <v>Pintura en epóxica tipo 1 a 3 manos en pisos, incluye, elementos de proteccion personal, manejo de alturas, incluye filos y dilataciones.</v>
          </cell>
          <cell r="E1958" t="str">
            <v>M2</v>
          </cell>
          <cell r="F1958">
            <v>163.69</v>
          </cell>
          <cell r="G1958">
            <v>49966</v>
          </cell>
        </row>
        <row r="1960">
          <cell r="A1960" t="str">
            <v>1. COSTOS DIRECTOS</v>
          </cell>
        </row>
        <row r="1962">
          <cell r="A1962" t="str">
            <v>I. EQUIPO</v>
          </cell>
        </row>
        <row r="1963">
          <cell r="A1963" t="str">
            <v>CÓDIGO</v>
          </cell>
          <cell r="B1963" t="str">
            <v>DESCRIPCIÓN</v>
          </cell>
          <cell r="D1963" t="str">
            <v>UNIDAD</v>
          </cell>
          <cell r="E1963" t="str">
            <v>TARIFA</v>
          </cell>
          <cell r="F1963" t="str">
            <v>RENDIMIENTO</v>
          </cell>
          <cell r="G1963" t="str">
            <v>VR. UNITARIO</v>
          </cell>
        </row>
        <row r="1964">
          <cell r="A1964" t="str">
            <v/>
          </cell>
          <cell r="D1964" t="str">
            <v/>
          </cell>
          <cell r="E1964" t="str">
            <v/>
          </cell>
          <cell r="G1964" t="str">
            <v/>
          </cell>
        </row>
        <row r="1965">
          <cell r="A1965" t="str">
            <v/>
          </cell>
          <cell r="D1965" t="str">
            <v/>
          </cell>
          <cell r="E1965" t="str">
            <v/>
          </cell>
          <cell r="G1965" t="str">
            <v/>
          </cell>
        </row>
        <row r="1966">
          <cell r="A1966" t="str">
            <v/>
          </cell>
          <cell r="D1966" t="str">
            <v/>
          </cell>
          <cell r="E1966" t="str">
            <v/>
          </cell>
          <cell r="G1966" t="str">
            <v/>
          </cell>
        </row>
        <row r="1967">
          <cell r="A1967" t="str">
            <v/>
          </cell>
          <cell r="D1967" t="str">
            <v/>
          </cell>
          <cell r="E1967" t="str">
            <v/>
          </cell>
          <cell r="G1967" t="str">
            <v/>
          </cell>
        </row>
        <row r="1968">
          <cell r="A1968" t="str">
            <v/>
          </cell>
          <cell r="D1968" t="str">
            <v/>
          </cell>
          <cell r="E1968" t="str">
            <v/>
          </cell>
          <cell r="G1968" t="str">
            <v/>
          </cell>
        </row>
        <row r="1969">
          <cell r="A1969" t="str">
            <v/>
          </cell>
          <cell r="D1969" t="str">
            <v/>
          </cell>
          <cell r="E1969" t="str">
            <v/>
          </cell>
          <cell r="G1969" t="str">
            <v/>
          </cell>
        </row>
        <row r="1970">
          <cell r="A1970" t="str">
            <v>HEQ001</v>
          </cell>
          <cell r="B1970" t="str">
            <v>HERRAMIENTA MENOR (5% DE LA MANO DE OBRA)</v>
          </cell>
          <cell r="D1970" t="str">
            <v>%</v>
          </cell>
          <cell r="E1970">
            <v>0.05</v>
          </cell>
          <cell r="F1970">
            <v>19479.599999999999</v>
          </cell>
          <cell r="G1970">
            <v>973.98</v>
          </cell>
        </row>
        <row r="1971">
          <cell r="F1971" t="str">
            <v>SUBTOTAL</v>
          </cell>
          <cell r="G1971">
            <v>973.98</v>
          </cell>
        </row>
        <row r="1973">
          <cell r="A1973" t="str">
            <v>II. MATERIALES</v>
          </cell>
        </row>
        <row r="1974">
          <cell r="A1974" t="str">
            <v>CÓDIGO</v>
          </cell>
          <cell r="B1974" t="str">
            <v>DESCRIPCIÓN</v>
          </cell>
          <cell r="C1974" t="str">
            <v>UNIDAD</v>
          </cell>
          <cell r="D1974" t="str">
            <v>CANTIDAD</v>
          </cell>
          <cell r="E1974" t="str">
            <v>DESP.</v>
          </cell>
          <cell r="F1974" t="str">
            <v>PRECIO UNIT.</v>
          </cell>
          <cell r="G1974" t="str">
            <v>VR. UNITARIO</v>
          </cell>
        </row>
        <row r="1975">
          <cell r="A1975" t="str">
            <v>MA177</v>
          </cell>
          <cell r="B1975" t="str">
            <v>Pintura epóxica + catalizador (Epoxi-Poliamida) color gris</v>
          </cell>
          <cell r="C1975" t="str">
            <v>GLN</v>
          </cell>
          <cell r="D1975">
            <v>0.09</v>
          </cell>
          <cell r="F1975">
            <v>268900</v>
          </cell>
          <cell r="G1975">
            <v>24201</v>
          </cell>
        </row>
        <row r="1976">
          <cell r="A1976" t="str">
            <v>MA305</v>
          </cell>
          <cell r="B1976" t="str">
            <v>Brocha 4"</v>
          </cell>
          <cell r="C1976" t="str">
            <v>UNIDAD</v>
          </cell>
          <cell r="D1976">
            <v>0.1</v>
          </cell>
          <cell r="F1976">
            <v>22900</v>
          </cell>
          <cell r="G1976">
            <v>2290</v>
          </cell>
        </row>
        <row r="1977">
          <cell r="A1977" t="str">
            <v/>
          </cell>
          <cell r="C1977" t="str">
            <v/>
          </cell>
          <cell r="F1977" t="str">
            <v/>
          </cell>
          <cell r="G1977" t="str">
            <v/>
          </cell>
        </row>
        <row r="1978">
          <cell r="A1978" t="str">
            <v/>
          </cell>
          <cell r="C1978" t="str">
            <v/>
          </cell>
          <cell r="F1978" t="str">
            <v/>
          </cell>
          <cell r="G1978" t="str">
            <v/>
          </cell>
        </row>
        <row r="1979">
          <cell r="A1979" t="str">
            <v/>
          </cell>
          <cell r="C1979" t="str">
            <v/>
          </cell>
          <cell r="F1979" t="str">
            <v/>
          </cell>
          <cell r="G1979" t="str">
            <v/>
          </cell>
        </row>
        <row r="1980">
          <cell r="A1980" t="str">
            <v/>
          </cell>
          <cell r="C1980" t="str">
            <v/>
          </cell>
          <cell r="F1980" t="str">
            <v/>
          </cell>
          <cell r="G1980" t="str">
            <v/>
          </cell>
        </row>
        <row r="1981">
          <cell r="A1981" t="str">
            <v/>
          </cell>
          <cell r="C1981" t="str">
            <v/>
          </cell>
          <cell r="F1981" t="str">
            <v/>
          </cell>
          <cell r="G1981" t="str">
            <v/>
          </cell>
        </row>
        <row r="1982">
          <cell r="A1982" t="str">
            <v/>
          </cell>
          <cell r="C1982" t="str">
            <v/>
          </cell>
          <cell r="F1982" t="str">
            <v/>
          </cell>
          <cell r="G1982" t="str">
            <v/>
          </cell>
        </row>
        <row r="1983">
          <cell r="A1983" t="str">
            <v/>
          </cell>
          <cell r="C1983" t="str">
            <v/>
          </cell>
          <cell r="F1983" t="str">
            <v/>
          </cell>
          <cell r="G1983" t="str">
            <v/>
          </cell>
        </row>
        <row r="1984">
          <cell r="A1984" t="str">
            <v/>
          </cell>
          <cell r="C1984" t="str">
            <v/>
          </cell>
          <cell r="F1984" t="str">
            <v/>
          </cell>
          <cell r="G1984" t="str">
            <v/>
          </cell>
        </row>
        <row r="1985">
          <cell r="A1985" t="str">
            <v/>
          </cell>
          <cell r="C1985" t="str">
            <v/>
          </cell>
          <cell r="F1985" t="str">
            <v/>
          </cell>
          <cell r="G1985" t="str">
            <v/>
          </cell>
        </row>
        <row r="1986">
          <cell r="A1986" t="str">
            <v/>
          </cell>
          <cell r="C1986" t="str">
            <v/>
          </cell>
          <cell r="F1986" t="str">
            <v/>
          </cell>
          <cell r="G1986" t="str">
            <v/>
          </cell>
        </row>
        <row r="1987">
          <cell r="A1987" t="str">
            <v/>
          </cell>
          <cell r="C1987" t="str">
            <v/>
          </cell>
          <cell r="F1987" t="str">
            <v/>
          </cell>
          <cell r="G1987" t="str">
            <v/>
          </cell>
        </row>
        <row r="1988">
          <cell r="A1988" t="str">
            <v/>
          </cell>
          <cell r="C1988" t="str">
            <v/>
          </cell>
          <cell r="F1988" t="str">
            <v/>
          </cell>
          <cell r="G1988" t="str">
            <v/>
          </cell>
        </row>
        <row r="1989">
          <cell r="F1989" t="str">
            <v>SUBTOTAL</v>
          </cell>
          <cell r="G1989">
            <v>26491</v>
          </cell>
        </row>
        <row r="1991">
          <cell r="A1991" t="str">
            <v>III. TRANSPORTES</v>
          </cell>
        </row>
        <row r="1992">
          <cell r="A1992" t="str">
            <v>CÓDIGO</v>
          </cell>
          <cell r="B1992" t="str">
            <v>DESCRIPCIÓN</v>
          </cell>
          <cell r="C1992" t="str">
            <v>TIPO</v>
          </cell>
          <cell r="D1992" t="str">
            <v>VOLUMEN/PESO</v>
          </cell>
          <cell r="E1992" t="str">
            <v>DISTANCIA</v>
          </cell>
          <cell r="F1992" t="str">
            <v>TARIFA</v>
          </cell>
          <cell r="G1992" t="str">
            <v>VR. UNITARIO</v>
          </cell>
        </row>
        <row r="1993">
          <cell r="A1993" t="str">
            <v>TR001</v>
          </cell>
          <cell r="B1993" t="str">
            <v>TRANSPORTE DE INSUMOS GENERALES</v>
          </cell>
          <cell r="C1993" t="str">
            <v>INSUMOS A MUNICIPIO</v>
          </cell>
          <cell r="D1993">
            <v>0.03</v>
          </cell>
          <cell r="E1993">
            <v>53</v>
          </cell>
          <cell r="F1993">
            <v>1900</v>
          </cell>
          <cell r="G1993">
            <v>3020.9999999999995</v>
          </cell>
        </row>
        <row r="1994">
          <cell r="A1994" t="str">
            <v/>
          </cell>
          <cell r="E1994" t="str">
            <v/>
          </cell>
          <cell r="F1994" t="str">
            <v/>
          </cell>
          <cell r="G1994" t="str">
            <v/>
          </cell>
        </row>
        <row r="1995">
          <cell r="A1995" t="str">
            <v/>
          </cell>
          <cell r="E1995" t="str">
            <v/>
          </cell>
          <cell r="F1995" t="str">
            <v/>
          </cell>
          <cell r="G1995" t="str">
            <v/>
          </cell>
        </row>
        <row r="1996">
          <cell r="F1996" t="str">
            <v>SUBTOTAL</v>
          </cell>
          <cell r="G1996">
            <v>3020.9999999999995</v>
          </cell>
        </row>
        <row r="1998">
          <cell r="A1998" t="str">
            <v>IV. MANO DE OBRA</v>
          </cell>
        </row>
        <row r="1999">
          <cell r="A1999" t="str">
            <v>CÓDIGO</v>
          </cell>
          <cell r="B1999" t="str">
            <v>CARGOS PERSONAL</v>
          </cell>
          <cell r="D1999" t="str">
            <v>CANTIDAD</v>
          </cell>
          <cell r="E1999" t="str">
            <v>JORNAL TOTAL</v>
          </cell>
          <cell r="F1999" t="str">
            <v>RENDIMIENTO</v>
          </cell>
          <cell r="G1999" t="str">
            <v>VR. UNITARIO</v>
          </cell>
        </row>
        <row r="2000">
          <cell r="A2000" t="str">
            <v>MO032</v>
          </cell>
          <cell r="B2000" t="str">
            <v>AYUDANTE RASO</v>
          </cell>
          <cell r="D2000">
            <v>2</v>
          </cell>
          <cell r="E2000">
            <v>97398</v>
          </cell>
          <cell r="F2000">
            <v>10</v>
          </cell>
          <cell r="G2000">
            <v>19479.599999999999</v>
          </cell>
        </row>
        <row r="2001">
          <cell r="A2001" t="str">
            <v/>
          </cell>
          <cell r="E2001" t="str">
            <v/>
          </cell>
          <cell r="F2001" t="str">
            <v/>
          </cell>
          <cell r="G2001" t="str">
            <v/>
          </cell>
        </row>
        <row r="2002">
          <cell r="A2002" t="str">
            <v/>
          </cell>
          <cell r="E2002" t="str">
            <v/>
          </cell>
          <cell r="F2002" t="str">
            <v/>
          </cell>
          <cell r="G2002" t="str">
            <v/>
          </cell>
        </row>
        <row r="2003">
          <cell r="A2003" t="str">
            <v/>
          </cell>
          <cell r="E2003" t="str">
            <v/>
          </cell>
          <cell r="F2003" t="str">
            <v/>
          </cell>
          <cell r="G2003" t="str">
            <v/>
          </cell>
        </row>
        <row r="2004">
          <cell r="F2004" t="str">
            <v>SUBTOTAL</v>
          </cell>
          <cell r="G2004">
            <v>19479.599999999999</v>
          </cell>
        </row>
        <row r="2006">
          <cell r="A2006" t="str">
            <v>V. SERVICIOS</v>
          </cell>
        </row>
        <row r="2007">
          <cell r="A2007" t="str">
            <v>CÓDIGO</v>
          </cell>
          <cell r="B2007" t="str">
            <v>DESCRIPCIÓN</v>
          </cell>
          <cell r="D2007" t="str">
            <v>UNIDAD</v>
          </cell>
          <cell r="E2007" t="str">
            <v>CANTIDAD</v>
          </cell>
          <cell r="F2007" t="str">
            <v>PRECIO UNIT.</v>
          </cell>
          <cell r="G2007" t="str">
            <v>VR. UNITARIO</v>
          </cell>
        </row>
        <row r="2008">
          <cell r="A2008" t="str">
            <v/>
          </cell>
          <cell r="D2008" t="str">
            <v/>
          </cell>
          <cell r="F2008" t="str">
            <v/>
          </cell>
          <cell r="G2008" t="str">
            <v/>
          </cell>
        </row>
        <row r="2009">
          <cell r="A2009" t="str">
            <v/>
          </cell>
          <cell r="D2009" t="str">
            <v/>
          </cell>
          <cell r="F2009" t="str">
            <v/>
          </cell>
          <cell r="G2009" t="str">
            <v/>
          </cell>
        </row>
        <row r="2010">
          <cell r="A2010" t="str">
            <v/>
          </cell>
          <cell r="D2010" t="str">
            <v/>
          </cell>
          <cell r="F2010" t="str">
            <v/>
          </cell>
          <cell r="G2010" t="str">
            <v/>
          </cell>
        </row>
        <row r="2011">
          <cell r="F2011" t="str">
            <v>SUBTOTAL</v>
          </cell>
          <cell r="G2011" t="str">
            <v/>
          </cell>
        </row>
        <row r="2013">
          <cell r="A2013" t="str">
            <v>TOTAL COSTO DIRECTO</v>
          </cell>
          <cell r="G2013">
            <v>49966</v>
          </cell>
        </row>
        <row r="2015">
          <cell r="A2015" t="str">
            <v>2. COSTOS INDIRECTOS</v>
          </cell>
        </row>
        <row r="2017">
          <cell r="A2017" t="str">
            <v>DESCRIPCIÓN</v>
          </cell>
          <cell r="F2017" t="str">
            <v>PORCENTAJE</v>
          </cell>
          <cell r="G2017" t="str">
            <v>VALOR TOTAL</v>
          </cell>
        </row>
        <row r="2018">
          <cell r="A2018" t="str">
            <v>ADMINISTRACION</v>
          </cell>
          <cell r="F2018">
            <v>0.2432</v>
          </cell>
          <cell r="G2018">
            <v>12151.7312</v>
          </cell>
        </row>
        <row r="2019">
          <cell r="A2019" t="str">
            <v>IMPREVISTOS</v>
          </cell>
          <cell r="F2019" t="str">
            <v/>
          </cell>
          <cell r="G2019" t="str">
            <v/>
          </cell>
        </row>
        <row r="2020">
          <cell r="A2020" t="str">
            <v>UTILIDADES</v>
          </cell>
          <cell r="F2020">
            <v>0.05</v>
          </cell>
          <cell r="G2020">
            <v>2498.3000000000002</v>
          </cell>
        </row>
        <row r="2021">
          <cell r="A2021" t="str">
            <v>TOTAL COSTO INDIRECTO</v>
          </cell>
          <cell r="F2021">
            <v>0.29320000000000002</v>
          </cell>
          <cell r="G2021">
            <v>14650</v>
          </cell>
        </row>
        <row r="2023">
          <cell r="A2023" t="str">
            <v>PRECIO UNITARIO TOTAL APROXIMADO AL PESO</v>
          </cell>
          <cell r="G2023">
            <v>64616</v>
          </cell>
        </row>
        <row r="2025">
          <cell r="B2025" t="str">
            <v>RESPONSABLE: SANTIAGO RODRÍGUEZ RIVAS</v>
          </cell>
        </row>
        <row r="2026">
          <cell r="B2026" t="str">
            <v>INGENIERO CIVIL PRESUPUESTADOR</v>
          </cell>
        </row>
        <row r="2027">
          <cell r="B2027" t="str">
            <v xml:space="preserve">COSTOS Y PRESUPUESTOS </v>
          </cell>
        </row>
        <row r="2028">
          <cell r="B2028" t="str">
            <v>M.P. 161037-0500005 TLM</v>
          </cell>
          <cell r="D2028" t="str">
            <v>FIRMA RESPONSABLE</v>
          </cell>
        </row>
        <row r="2029">
          <cell r="A2029" t="str">
            <v>DEPARTAMENTO DE ANTIOQUIA</v>
          </cell>
          <cell r="F2029" t="str">
            <v/>
          </cell>
        </row>
        <row r="2030">
          <cell r="A2030" t="str">
            <v>MUNICIPIO DE BRICEÑO</v>
          </cell>
        </row>
        <row r="2031">
          <cell r="A2031" t="str">
            <v>PROYECTO: PLANTA DE BENEFICIO ANIMAL DEL MUNICIPIO DE BRICEÑO - ANTIOQUIA</v>
          </cell>
        </row>
        <row r="2033">
          <cell r="A2033" t="str">
            <v>ANÁLISIS DE PRECIOS UNITARIOS</v>
          </cell>
        </row>
        <row r="2035">
          <cell r="A2035" t="str">
            <v>ITEM DE PAGO</v>
          </cell>
          <cell r="B2035" t="str">
            <v>DESCRIPCIÓN</v>
          </cell>
          <cell r="E2035" t="str">
            <v>UNIDAD</v>
          </cell>
          <cell r="F2035" t="str">
            <v>CANTIDAD</v>
          </cell>
          <cell r="G2035" t="str">
            <v>COSTO DIRECTO</v>
          </cell>
        </row>
        <row r="2036">
          <cell r="A2036" t="str">
            <v>X</v>
          </cell>
          <cell r="B2036" t="str">
            <v>S.T.I Enchape en muros y pisos mediante Cerámica Egeo Blanco 20,5cm x 20,5cm.</v>
          </cell>
          <cell r="E2036" t="str">
            <v>M2</v>
          </cell>
          <cell r="F2036">
            <v>143.15</v>
          </cell>
          <cell r="G2036">
            <v>104145</v>
          </cell>
        </row>
        <row r="2038">
          <cell r="A2038" t="str">
            <v>1. COSTOS DIRECTOS</v>
          </cell>
        </row>
        <row r="2040">
          <cell r="A2040" t="str">
            <v>I. EQUIPO</v>
          </cell>
        </row>
        <row r="2041">
          <cell r="A2041" t="str">
            <v>CÓDIGO</v>
          </cell>
          <cell r="B2041" t="str">
            <v>DESCRIPCIÓN</v>
          </cell>
          <cell r="D2041" t="str">
            <v>UNIDAD</v>
          </cell>
          <cell r="E2041" t="str">
            <v>TARIFA</v>
          </cell>
          <cell r="F2041" t="str">
            <v>RENDIMIENTO</v>
          </cell>
          <cell r="G2041" t="str">
            <v>VR. UNITARIO</v>
          </cell>
        </row>
        <row r="2042">
          <cell r="A2042" t="str">
            <v/>
          </cell>
          <cell r="D2042" t="str">
            <v/>
          </cell>
          <cell r="E2042" t="str">
            <v/>
          </cell>
          <cell r="G2042" t="str">
            <v/>
          </cell>
        </row>
        <row r="2043">
          <cell r="A2043" t="str">
            <v/>
          </cell>
          <cell r="D2043" t="str">
            <v/>
          </cell>
          <cell r="E2043" t="str">
            <v/>
          </cell>
          <cell r="G2043" t="str">
            <v/>
          </cell>
        </row>
        <row r="2044">
          <cell r="A2044" t="str">
            <v/>
          </cell>
          <cell r="D2044" t="str">
            <v/>
          </cell>
          <cell r="E2044" t="str">
            <v/>
          </cell>
          <cell r="G2044" t="str">
            <v/>
          </cell>
        </row>
        <row r="2045">
          <cell r="A2045" t="str">
            <v/>
          </cell>
          <cell r="D2045" t="str">
            <v/>
          </cell>
          <cell r="E2045" t="str">
            <v/>
          </cell>
          <cell r="G2045" t="str">
            <v/>
          </cell>
        </row>
        <row r="2046">
          <cell r="A2046" t="str">
            <v/>
          </cell>
          <cell r="D2046" t="str">
            <v/>
          </cell>
          <cell r="E2046" t="str">
            <v/>
          </cell>
          <cell r="G2046" t="str">
            <v/>
          </cell>
        </row>
        <row r="2047">
          <cell r="A2047" t="str">
            <v/>
          </cell>
          <cell r="D2047" t="str">
            <v/>
          </cell>
          <cell r="E2047" t="str">
            <v/>
          </cell>
          <cell r="G2047" t="str">
            <v/>
          </cell>
        </row>
        <row r="2048">
          <cell r="A2048" t="str">
            <v>HEQ001</v>
          </cell>
          <cell r="B2048" t="str">
            <v>HERRAMIENTA MENOR (5% DE LA MANO DE OBRA)</v>
          </cell>
          <cell r="D2048" t="str">
            <v>%</v>
          </cell>
          <cell r="E2048">
            <v>0.05</v>
          </cell>
          <cell r="F2048">
            <v>36184.125</v>
          </cell>
          <cell r="G2048">
            <v>1809.2062500000002</v>
          </cell>
        </row>
        <row r="2049">
          <cell r="F2049" t="str">
            <v>SUBTOTAL</v>
          </cell>
          <cell r="G2049">
            <v>1809.2062500000002</v>
          </cell>
        </row>
        <row r="2051">
          <cell r="A2051" t="str">
            <v>II. MATERIALES</v>
          </cell>
        </row>
        <row r="2052">
          <cell r="A2052" t="str">
            <v>CÓDIGO</v>
          </cell>
          <cell r="B2052" t="str">
            <v>DESCRIPCIÓN</v>
          </cell>
          <cell r="C2052" t="str">
            <v>UNIDAD</v>
          </cell>
          <cell r="D2052" t="str">
            <v>CANTIDAD</v>
          </cell>
          <cell r="E2052" t="str">
            <v>DESP.</v>
          </cell>
          <cell r="F2052" t="str">
            <v>PRECIO UNIT.</v>
          </cell>
          <cell r="G2052" t="str">
            <v>VR. UNITARIO</v>
          </cell>
        </row>
        <row r="2053">
          <cell r="A2053" t="str">
            <v>MA060</v>
          </cell>
          <cell r="B2053" t="str">
            <v>Cerámica Egeo Blanco 20.5x20.5 Cm</v>
          </cell>
          <cell r="C2053" t="str">
            <v>m2</v>
          </cell>
          <cell r="D2053">
            <v>1</v>
          </cell>
          <cell r="F2053">
            <v>54800</v>
          </cell>
          <cell r="G2053">
            <v>54800</v>
          </cell>
        </row>
        <row r="2054">
          <cell r="A2054" t="str">
            <v>MA062</v>
          </cell>
          <cell r="B2054" t="str">
            <v>Pegacor cerámico gris</v>
          </cell>
          <cell r="C2054" t="str">
            <v>kg</v>
          </cell>
          <cell r="D2054">
            <v>3</v>
          </cell>
          <cell r="F2054">
            <v>3258</v>
          </cell>
          <cell r="G2054">
            <v>9774</v>
          </cell>
        </row>
        <row r="2055">
          <cell r="A2055" t="str">
            <v>MA256</v>
          </cell>
          <cell r="B2055" t="str">
            <v>Boquilla para ceramica</v>
          </cell>
          <cell r="C2055" t="str">
            <v>kg</v>
          </cell>
          <cell r="D2055">
            <v>0.2</v>
          </cell>
          <cell r="F2055">
            <v>7890</v>
          </cell>
          <cell r="G2055">
            <v>1578</v>
          </cell>
        </row>
        <row r="2056">
          <cell r="A2056" t="str">
            <v/>
          </cell>
          <cell r="C2056" t="str">
            <v/>
          </cell>
          <cell r="F2056" t="str">
            <v/>
          </cell>
          <cell r="G2056" t="str">
            <v/>
          </cell>
        </row>
        <row r="2057">
          <cell r="A2057" t="str">
            <v/>
          </cell>
          <cell r="C2057" t="str">
            <v/>
          </cell>
          <cell r="F2057" t="str">
            <v/>
          </cell>
          <cell r="G2057" t="str">
            <v/>
          </cell>
        </row>
        <row r="2058">
          <cell r="A2058" t="str">
            <v/>
          </cell>
          <cell r="C2058" t="str">
            <v/>
          </cell>
          <cell r="F2058" t="str">
            <v/>
          </cell>
          <cell r="G2058" t="str">
            <v/>
          </cell>
        </row>
        <row r="2059">
          <cell r="A2059" t="str">
            <v/>
          </cell>
          <cell r="C2059" t="str">
            <v/>
          </cell>
          <cell r="F2059" t="str">
            <v/>
          </cell>
          <cell r="G2059" t="str">
            <v/>
          </cell>
        </row>
        <row r="2060">
          <cell r="A2060" t="str">
            <v/>
          </cell>
          <cell r="C2060" t="str">
            <v/>
          </cell>
          <cell r="F2060" t="str">
            <v/>
          </cell>
          <cell r="G2060" t="str">
            <v/>
          </cell>
        </row>
        <row r="2061">
          <cell r="A2061" t="str">
            <v/>
          </cell>
          <cell r="C2061" t="str">
            <v/>
          </cell>
          <cell r="F2061" t="str">
            <v/>
          </cell>
          <cell r="G2061" t="str">
            <v/>
          </cell>
        </row>
        <row r="2062">
          <cell r="A2062" t="str">
            <v/>
          </cell>
          <cell r="C2062" t="str">
            <v/>
          </cell>
          <cell r="F2062" t="str">
            <v/>
          </cell>
          <cell r="G2062" t="str">
            <v/>
          </cell>
        </row>
        <row r="2063">
          <cell r="A2063" t="str">
            <v/>
          </cell>
          <cell r="C2063" t="str">
            <v/>
          </cell>
          <cell r="F2063" t="str">
            <v/>
          </cell>
          <cell r="G2063" t="str">
            <v/>
          </cell>
        </row>
        <row r="2064">
          <cell r="A2064" t="str">
            <v/>
          </cell>
          <cell r="C2064" t="str">
            <v/>
          </cell>
          <cell r="F2064" t="str">
            <v/>
          </cell>
          <cell r="G2064" t="str">
            <v/>
          </cell>
        </row>
        <row r="2065">
          <cell r="A2065" t="str">
            <v/>
          </cell>
          <cell r="C2065" t="str">
            <v/>
          </cell>
          <cell r="F2065" t="str">
            <v/>
          </cell>
          <cell r="G2065" t="str">
            <v/>
          </cell>
        </row>
        <row r="2066">
          <cell r="A2066" t="str">
            <v/>
          </cell>
          <cell r="C2066" t="str">
            <v/>
          </cell>
          <cell r="F2066" t="str">
            <v/>
          </cell>
          <cell r="G2066" t="str">
            <v/>
          </cell>
        </row>
        <row r="2067">
          <cell r="F2067" t="str">
            <v>SUBTOTAL</v>
          </cell>
          <cell r="G2067">
            <v>66152</v>
          </cell>
        </row>
        <row r="2069">
          <cell r="A2069" t="str">
            <v>III. TRANSPORTES</v>
          </cell>
        </row>
        <row r="2070">
          <cell r="A2070" t="str">
            <v>CÓDIGO</v>
          </cell>
          <cell r="B2070" t="str">
            <v>DESCRIPCIÓN</v>
          </cell>
          <cell r="C2070" t="str">
            <v>TIPO</v>
          </cell>
          <cell r="D2070" t="str">
            <v>VOLUMEN/PESO</v>
          </cell>
          <cell r="E2070" t="str">
            <v>DISTANCIA</v>
          </cell>
          <cell r="F2070" t="str">
            <v>TARIFA</v>
          </cell>
          <cell r="G2070" t="str">
            <v>VR. UNITARIO</v>
          </cell>
        </row>
        <row r="2071">
          <cell r="A2071" t="str">
            <v/>
          </cell>
          <cell r="E2071" t="str">
            <v/>
          </cell>
          <cell r="F2071" t="str">
            <v/>
          </cell>
          <cell r="G2071" t="str">
            <v/>
          </cell>
        </row>
        <row r="2072">
          <cell r="A2072" t="str">
            <v/>
          </cell>
          <cell r="E2072" t="str">
            <v/>
          </cell>
          <cell r="F2072" t="str">
            <v/>
          </cell>
          <cell r="G2072" t="str">
            <v/>
          </cell>
        </row>
        <row r="2073">
          <cell r="A2073" t="str">
            <v/>
          </cell>
          <cell r="E2073" t="str">
            <v/>
          </cell>
          <cell r="F2073" t="str">
            <v/>
          </cell>
          <cell r="G2073" t="str">
            <v/>
          </cell>
        </row>
        <row r="2074">
          <cell r="F2074" t="str">
            <v>SUBTOTAL</v>
          </cell>
          <cell r="G2074" t="str">
            <v/>
          </cell>
        </row>
        <row r="2076">
          <cell r="A2076" t="str">
            <v>IV. MANO DE OBRA</v>
          </cell>
        </row>
        <row r="2077">
          <cell r="A2077" t="str">
            <v>CÓDIGO</v>
          </cell>
          <cell r="B2077" t="str">
            <v>CARGOS PERSONAL</v>
          </cell>
          <cell r="D2077" t="str">
            <v>CANTIDAD</v>
          </cell>
          <cell r="E2077" t="str">
            <v>JORNAL TOTAL</v>
          </cell>
          <cell r="F2077" t="str">
            <v>RENDIMIENTO</v>
          </cell>
          <cell r="G2077" t="str">
            <v>VR. UNITARIO</v>
          </cell>
        </row>
        <row r="2078">
          <cell r="A2078" t="str">
            <v>MO029</v>
          </cell>
          <cell r="B2078" t="str">
            <v>OFICIAL DE OBRA CIVIL</v>
          </cell>
          <cell r="D2078">
            <v>1</v>
          </cell>
          <cell r="E2078">
            <v>192075</v>
          </cell>
          <cell r="F2078">
            <v>8</v>
          </cell>
          <cell r="G2078">
            <v>24009.375</v>
          </cell>
        </row>
        <row r="2079">
          <cell r="A2079" t="str">
            <v>MO032</v>
          </cell>
          <cell r="B2079" t="str">
            <v>AYUDANTE RASO</v>
          </cell>
          <cell r="D2079">
            <v>1</v>
          </cell>
          <cell r="E2079">
            <v>97398</v>
          </cell>
          <cell r="F2079">
            <v>8</v>
          </cell>
          <cell r="G2079">
            <v>12174.75</v>
          </cell>
        </row>
        <row r="2080">
          <cell r="A2080" t="str">
            <v/>
          </cell>
          <cell r="E2080" t="str">
            <v/>
          </cell>
          <cell r="F2080" t="str">
            <v/>
          </cell>
          <cell r="G2080" t="str">
            <v/>
          </cell>
        </row>
        <row r="2081">
          <cell r="A2081" t="str">
            <v/>
          </cell>
          <cell r="E2081" t="str">
            <v/>
          </cell>
          <cell r="F2081" t="str">
            <v/>
          </cell>
          <cell r="G2081" t="str">
            <v/>
          </cell>
        </row>
        <row r="2082">
          <cell r="F2082" t="str">
            <v>SUBTOTAL</v>
          </cell>
          <cell r="G2082">
            <v>36184.125</v>
          </cell>
        </row>
        <row r="2084">
          <cell r="A2084" t="str">
            <v>V. SERVICIOS</v>
          </cell>
        </row>
        <row r="2085">
          <cell r="A2085" t="str">
            <v>CÓDIGO</v>
          </cell>
          <cell r="B2085" t="str">
            <v>DESCRIPCIÓN</v>
          </cell>
          <cell r="D2085" t="str">
            <v>UNIDAD</v>
          </cell>
          <cell r="E2085" t="str">
            <v>CANTIDAD</v>
          </cell>
          <cell r="F2085" t="str">
            <v>PRECIO UNIT.</v>
          </cell>
          <cell r="G2085" t="str">
            <v>VR. UNITARIO</v>
          </cell>
        </row>
        <row r="2086">
          <cell r="A2086" t="str">
            <v/>
          </cell>
          <cell r="D2086" t="str">
            <v/>
          </cell>
          <cell r="F2086" t="str">
            <v/>
          </cell>
          <cell r="G2086" t="str">
            <v/>
          </cell>
        </row>
        <row r="2087">
          <cell r="A2087" t="str">
            <v/>
          </cell>
          <cell r="D2087" t="str">
            <v/>
          </cell>
          <cell r="F2087" t="str">
            <v/>
          </cell>
          <cell r="G2087" t="str">
            <v/>
          </cell>
        </row>
        <row r="2088">
          <cell r="A2088" t="str">
            <v/>
          </cell>
          <cell r="D2088" t="str">
            <v/>
          </cell>
          <cell r="F2088" t="str">
            <v/>
          </cell>
          <cell r="G2088" t="str">
            <v/>
          </cell>
        </row>
        <row r="2089">
          <cell r="F2089" t="str">
            <v>SUBTOTAL</v>
          </cell>
          <cell r="G2089" t="str">
            <v/>
          </cell>
        </row>
        <row r="2091">
          <cell r="A2091" t="str">
            <v>TOTAL COSTO DIRECTO</v>
          </cell>
          <cell r="G2091">
            <v>104145</v>
          </cell>
        </row>
        <row r="2093">
          <cell r="A2093" t="str">
            <v>2. COSTOS INDIRECTOS</v>
          </cell>
        </row>
        <row r="2095">
          <cell r="A2095" t="str">
            <v>DESCRIPCIÓN</v>
          </cell>
          <cell r="F2095" t="str">
            <v>PORCENTAJE</v>
          </cell>
          <cell r="G2095" t="str">
            <v>VALOR TOTAL</v>
          </cell>
        </row>
        <row r="2096">
          <cell r="A2096" t="str">
            <v>ADMINISTRACION</v>
          </cell>
          <cell r="F2096">
            <v>0.2432</v>
          </cell>
          <cell r="G2096">
            <v>25328.063999999998</v>
          </cell>
        </row>
        <row r="2097">
          <cell r="A2097" t="str">
            <v>IMPREVISTOS</v>
          </cell>
          <cell r="F2097" t="str">
            <v/>
          </cell>
          <cell r="G2097" t="str">
            <v/>
          </cell>
        </row>
        <row r="2098">
          <cell r="A2098" t="str">
            <v>UTILIDADES</v>
          </cell>
          <cell r="F2098">
            <v>0.05</v>
          </cell>
          <cell r="G2098">
            <v>5207.25</v>
          </cell>
        </row>
        <row r="2099">
          <cell r="A2099" t="str">
            <v>TOTAL COSTO INDIRECTO</v>
          </cell>
          <cell r="F2099">
            <v>0.29320000000000002</v>
          </cell>
          <cell r="G2099">
            <v>30535</v>
          </cell>
        </row>
        <row r="2101">
          <cell r="A2101" t="str">
            <v>PRECIO UNITARIO TOTAL APROXIMADO AL PESO</v>
          </cell>
          <cell r="G2101">
            <v>134680</v>
          </cell>
        </row>
        <row r="2103">
          <cell r="B2103" t="str">
            <v>RESPONSABLE: SANTIAGO RODRÍGUEZ RIVAS</v>
          </cell>
        </row>
        <row r="2104">
          <cell r="B2104" t="str">
            <v>INGENIERO CIVIL PRESUPUESTADOR</v>
          </cell>
        </row>
        <row r="2105">
          <cell r="B2105" t="str">
            <v xml:space="preserve">COSTOS Y PRESUPUESTOS </v>
          </cell>
        </row>
        <row r="2106">
          <cell r="B2106" t="str">
            <v>M.P. 161037-0500005 TLM</v>
          </cell>
          <cell r="D2106" t="str">
            <v>FIRMA RESPONSABLE</v>
          </cell>
        </row>
        <row r="2107">
          <cell r="A2107" t="str">
            <v>DEPARTAMENTO DE ANTIOQUIA</v>
          </cell>
          <cell r="F2107" t="str">
            <v/>
          </cell>
        </row>
        <row r="2108">
          <cell r="A2108" t="str">
            <v>MUNICIPIO DE BRICEÑO</v>
          </cell>
        </row>
        <row r="2109">
          <cell r="A2109" t="str">
            <v>PROYECTO: PLANTA DE BENEFICIO ANIMAL DEL MUNICIPIO DE BRICEÑO - ANTIOQUIA</v>
          </cell>
        </row>
        <row r="2111">
          <cell r="A2111" t="str">
            <v>ANÁLISIS DE PRECIOS UNITARIOS</v>
          </cell>
        </row>
        <row r="2113">
          <cell r="A2113" t="str">
            <v>ITEM DE PAGO</v>
          </cell>
          <cell r="B2113" t="str">
            <v>DESCRIPCIÓN</v>
          </cell>
          <cell r="E2113" t="str">
            <v>UNIDAD</v>
          </cell>
          <cell r="F2113" t="str">
            <v>CANTIDAD</v>
          </cell>
          <cell r="G2113" t="str">
            <v>COSTO DIRECTO</v>
          </cell>
        </row>
        <row r="2114">
          <cell r="A2114" t="str">
            <v>Y</v>
          </cell>
          <cell r="B2114" t="str">
            <v>S.T.I Reflectores de 50W</v>
          </cell>
          <cell r="E2114" t="str">
            <v>GLOBAL</v>
          </cell>
          <cell r="F2114">
            <v>1</v>
          </cell>
          <cell r="G2114">
            <v>3893286</v>
          </cell>
        </row>
        <row r="2116">
          <cell r="A2116" t="str">
            <v>1. COSTOS DIRECTOS</v>
          </cell>
        </row>
        <row r="2118">
          <cell r="A2118" t="str">
            <v>I. EQUIPO</v>
          </cell>
        </row>
        <row r="2119">
          <cell r="A2119" t="str">
            <v>CÓDIGO</v>
          </cell>
          <cell r="B2119" t="str">
            <v>DESCRIPCIÓN</v>
          </cell>
          <cell r="D2119" t="str">
            <v>UNIDAD</v>
          </cell>
          <cell r="E2119" t="str">
            <v>TARIFA</v>
          </cell>
          <cell r="F2119" t="str">
            <v>RENDIMIENTO</v>
          </cell>
          <cell r="G2119" t="str">
            <v>VR. UNITARIO</v>
          </cell>
        </row>
        <row r="2120">
          <cell r="A2120" t="str">
            <v/>
          </cell>
          <cell r="D2120" t="str">
            <v/>
          </cell>
          <cell r="E2120" t="str">
            <v/>
          </cell>
          <cell r="G2120" t="str">
            <v/>
          </cell>
        </row>
        <row r="2121">
          <cell r="A2121" t="str">
            <v/>
          </cell>
          <cell r="D2121" t="str">
            <v/>
          </cell>
          <cell r="E2121" t="str">
            <v/>
          </cell>
          <cell r="G2121" t="str">
            <v/>
          </cell>
        </row>
        <row r="2122">
          <cell r="A2122" t="str">
            <v/>
          </cell>
          <cell r="D2122" t="str">
            <v/>
          </cell>
          <cell r="E2122" t="str">
            <v/>
          </cell>
          <cell r="G2122" t="str">
            <v/>
          </cell>
        </row>
        <row r="2123">
          <cell r="A2123" t="str">
            <v/>
          </cell>
          <cell r="D2123" t="str">
            <v/>
          </cell>
          <cell r="E2123" t="str">
            <v/>
          </cell>
          <cell r="G2123" t="str">
            <v/>
          </cell>
        </row>
        <row r="2124">
          <cell r="A2124" t="str">
            <v/>
          </cell>
          <cell r="D2124" t="str">
            <v/>
          </cell>
          <cell r="E2124" t="str">
            <v/>
          </cell>
          <cell r="G2124" t="str">
            <v/>
          </cell>
        </row>
        <row r="2125">
          <cell r="A2125" t="str">
            <v/>
          </cell>
          <cell r="D2125" t="str">
            <v/>
          </cell>
          <cell r="E2125" t="str">
            <v/>
          </cell>
          <cell r="G2125" t="str">
            <v/>
          </cell>
        </row>
        <row r="2126">
          <cell r="A2126" t="str">
            <v>HEQ001</v>
          </cell>
          <cell r="B2126" t="str">
            <v>HERRAMIENTA MENOR (5% DE LA MANO DE OBRA)</v>
          </cell>
          <cell r="D2126" t="str">
            <v>%</v>
          </cell>
          <cell r="E2126">
            <v>0.05</v>
          </cell>
          <cell r="F2126">
            <v>780558</v>
          </cell>
          <cell r="G2126">
            <v>39027.9</v>
          </cell>
        </row>
        <row r="2127">
          <cell r="F2127" t="str">
            <v>SUBTOTAL</v>
          </cell>
          <cell r="G2127">
            <v>39027.9</v>
          </cell>
        </row>
        <row r="2129">
          <cell r="A2129" t="str">
            <v>II. MATERIALES</v>
          </cell>
        </row>
        <row r="2130">
          <cell r="A2130" t="str">
            <v>CÓDIGO</v>
          </cell>
          <cell r="B2130" t="str">
            <v>DESCRIPCIÓN</v>
          </cell>
          <cell r="C2130" t="str">
            <v>UNIDAD</v>
          </cell>
          <cell r="D2130" t="str">
            <v>CANTIDAD</v>
          </cell>
          <cell r="E2130" t="str">
            <v>DESP.</v>
          </cell>
          <cell r="F2130" t="str">
            <v>PRECIO UNIT.</v>
          </cell>
          <cell r="G2130" t="str">
            <v>VR. UNITARIO</v>
          </cell>
        </row>
        <row r="2131">
          <cell r="A2131" t="str">
            <v>MA357</v>
          </cell>
          <cell r="B2131" t="str">
            <v>Tubo galvanizado de 3" x 6mts para reflectores</v>
          </cell>
          <cell r="C2131" t="str">
            <v>UNIDAD</v>
          </cell>
          <cell r="D2131">
            <v>7</v>
          </cell>
          <cell r="F2131">
            <v>258900</v>
          </cell>
          <cell r="G2131">
            <v>1812300</v>
          </cell>
        </row>
        <row r="2132">
          <cell r="A2132" t="str">
            <v>MA340</v>
          </cell>
          <cell r="B2132" t="str">
            <v>CONDUCTOR DE COBRE AISLADO N°12 AWG</v>
          </cell>
          <cell r="C2132" t="str">
            <v>M</v>
          </cell>
          <cell r="D2132">
            <v>105</v>
          </cell>
          <cell r="F2132">
            <v>2700</v>
          </cell>
          <cell r="G2132">
            <v>283500</v>
          </cell>
        </row>
        <row r="2133">
          <cell r="A2133" t="str">
            <v>MA316</v>
          </cell>
          <cell r="B2133" t="str">
            <v>Reflectores de 50W</v>
          </cell>
          <cell r="C2133" t="str">
            <v>UNIDAD</v>
          </cell>
          <cell r="D2133">
            <v>14</v>
          </cell>
          <cell r="F2133">
            <v>69850</v>
          </cell>
          <cell r="G2133">
            <v>977900</v>
          </cell>
        </row>
        <row r="2134">
          <cell r="A2134" t="str">
            <v/>
          </cell>
          <cell r="C2134" t="str">
            <v/>
          </cell>
          <cell r="F2134" t="str">
            <v/>
          </cell>
          <cell r="G2134" t="str">
            <v/>
          </cell>
        </row>
        <row r="2135">
          <cell r="A2135" t="str">
            <v/>
          </cell>
          <cell r="C2135" t="str">
            <v/>
          </cell>
          <cell r="F2135" t="str">
            <v/>
          </cell>
          <cell r="G2135" t="str">
            <v/>
          </cell>
        </row>
        <row r="2136">
          <cell r="A2136" t="str">
            <v/>
          </cell>
          <cell r="C2136" t="str">
            <v/>
          </cell>
          <cell r="F2136" t="str">
            <v/>
          </cell>
          <cell r="G2136" t="str">
            <v/>
          </cell>
        </row>
        <row r="2137">
          <cell r="A2137" t="str">
            <v/>
          </cell>
          <cell r="C2137" t="str">
            <v/>
          </cell>
          <cell r="F2137" t="str">
            <v/>
          </cell>
          <cell r="G2137" t="str">
            <v/>
          </cell>
        </row>
        <row r="2138">
          <cell r="A2138" t="str">
            <v/>
          </cell>
          <cell r="C2138" t="str">
            <v/>
          </cell>
          <cell r="F2138" t="str">
            <v/>
          </cell>
          <cell r="G2138" t="str">
            <v/>
          </cell>
        </row>
        <row r="2139">
          <cell r="A2139" t="str">
            <v/>
          </cell>
          <cell r="C2139" t="str">
            <v/>
          </cell>
          <cell r="F2139" t="str">
            <v/>
          </cell>
          <cell r="G2139" t="str">
            <v/>
          </cell>
        </row>
        <row r="2140">
          <cell r="A2140" t="str">
            <v/>
          </cell>
          <cell r="C2140" t="str">
            <v/>
          </cell>
          <cell r="F2140" t="str">
            <v/>
          </cell>
          <cell r="G2140" t="str">
            <v/>
          </cell>
        </row>
        <row r="2141">
          <cell r="A2141" t="str">
            <v/>
          </cell>
          <cell r="C2141" t="str">
            <v/>
          </cell>
          <cell r="F2141" t="str">
            <v/>
          </cell>
          <cell r="G2141" t="str">
            <v/>
          </cell>
        </row>
        <row r="2142">
          <cell r="A2142" t="str">
            <v/>
          </cell>
          <cell r="C2142" t="str">
            <v/>
          </cell>
          <cell r="F2142" t="str">
            <v/>
          </cell>
          <cell r="G2142" t="str">
            <v/>
          </cell>
        </row>
        <row r="2143">
          <cell r="A2143" t="str">
            <v/>
          </cell>
          <cell r="C2143" t="str">
            <v/>
          </cell>
          <cell r="F2143" t="str">
            <v/>
          </cell>
          <cell r="G2143" t="str">
            <v/>
          </cell>
        </row>
        <row r="2144">
          <cell r="A2144" t="str">
            <v/>
          </cell>
          <cell r="C2144" t="str">
            <v/>
          </cell>
          <cell r="F2144" t="str">
            <v/>
          </cell>
          <cell r="G2144" t="str">
            <v/>
          </cell>
        </row>
        <row r="2145">
          <cell r="A2145" t="str">
            <v/>
          </cell>
          <cell r="C2145" t="str">
            <v/>
          </cell>
          <cell r="F2145" t="str">
            <v/>
          </cell>
          <cell r="G2145" t="str">
            <v/>
          </cell>
        </row>
        <row r="2146">
          <cell r="A2146" t="str">
            <v/>
          </cell>
          <cell r="C2146" t="str">
            <v/>
          </cell>
          <cell r="F2146" t="str">
            <v/>
          </cell>
          <cell r="G2146" t="str">
            <v/>
          </cell>
        </row>
        <row r="2147">
          <cell r="A2147" t="str">
            <v/>
          </cell>
          <cell r="C2147" t="str">
            <v/>
          </cell>
          <cell r="F2147" t="str">
            <v/>
          </cell>
          <cell r="G2147" t="str">
            <v/>
          </cell>
        </row>
        <row r="2148">
          <cell r="A2148" t="str">
            <v/>
          </cell>
          <cell r="C2148" t="str">
            <v/>
          </cell>
          <cell r="F2148" t="str">
            <v/>
          </cell>
          <cell r="G2148" t="str">
            <v/>
          </cell>
        </row>
        <row r="2149">
          <cell r="A2149" t="str">
            <v/>
          </cell>
          <cell r="C2149" t="str">
            <v/>
          </cell>
          <cell r="F2149" t="str">
            <v/>
          </cell>
          <cell r="G2149" t="str">
            <v/>
          </cell>
        </row>
        <row r="2150">
          <cell r="A2150" t="str">
            <v/>
          </cell>
          <cell r="C2150" t="str">
            <v/>
          </cell>
          <cell r="F2150" t="str">
            <v/>
          </cell>
          <cell r="G2150" t="str">
            <v/>
          </cell>
        </row>
        <row r="2151">
          <cell r="F2151" t="str">
            <v>SUBTOTAL</v>
          </cell>
          <cell r="G2151">
            <v>3073700</v>
          </cell>
        </row>
        <row r="2153">
          <cell r="A2153" t="str">
            <v>III. TRANSPORTES</v>
          </cell>
        </row>
        <row r="2154">
          <cell r="A2154" t="str">
            <v>CÓDIGO</v>
          </cell>
          <cell r="B2154" t="str">
            <v>DESCRIPCIÓN</v>
          </cell>
          <cell r="C2154" t="str">
            <v>TIPO</v>
          </cell>
          <cell r="D2154" t="str">
            <v>VOLUMEN/PESO</v>
          </cell>
          <cell r="E2154" t="str">
            <v>DISTANCIA</v>
          </cell>
          <cell r="F2154" t="str">
            <v>TARIFA</v>
          </cell>
          <cell r="G2154" t="str">
            <v>VR. UNITARIO</v>
          </cell>
        </row>
        <row r="2155">
          <cell r="A2155" t="str">
            <v/>
          </cell>
          <cell r="E2155" t="str">
            <v/>
          </cell>
          <cell r="F2155" t="str">
            <v/>
          </cell>
          <cell r="G2155" t="str">
            <v/>
          </cell>
        </row>
        <row r="2156">
          <cell r="A2156" t="str">
            <v/>
          </cell>
          <cell r="E2156" t="str">
            <v/>
          </cell>
          <cell r="F2156" t="str">
            <v/>
          </cell>
          <cell r="G2156" t="str">
            <v/>
          </cell>
        </row>
        <row r="2157">
          <cell r="A2157" t="str">
            <v/>
          </cell>
          <cell r="E2157" t="str">
            <v/>
          </cell>
          <cell r="F2157" t="str">
            <v/>
          </cell>
          <cell r="G2157" t="str">
            <v/>
          </cell>
        </row>
        <row r="2158">
          <cell r="F2158" t="str">
            <v>SUBTOTAL</v>
          </cell>
          <cell r="G2158" t="str">
            <v/>
          </cell>
        </row>
        <row r="2160">
          <cell r="A2160" t="str">
            <v>IV. MANO DE OBRA</v>
          </cell>
        </row>
        <row r="2161">
          <cell r="A2161" t="str">
            <v>CÓDIGO</v>
          </cell>
          <cell r="B2161" t="str">
            <v>CARGOS PERSONAL</v>
          </cell>
          <cell r="D2161" t="str">
            <v>CANTIDAD</v>
          </cell>
          <cell r="E2161" t="str">
            <v>JORNAL TOTAL</v>
          </cell>
          <cell r="F2161" t="str">
            <v>RENDIMIENTO</v>
          </cell>
          <cell r="G2161" t="str">
            <v>VR. UNITARIO</v>
          </cell>
        </row>
        <row r="2162">
          <cell r="A2162" t="str">
            <v>MO021</v>
          </cell>
          <cell r="B2162" t="str">
            <v>OFICIAL ELÉCTRICO</v>
          </cell>
          <cell r="D2162">
            <v>1</v>
          </cell>
          <cell r="E2162">
            <v>161613</v>
          </cell>
          <cell r="F2162">
            <v>0.5</v>
          </cell>
          <cell r="G2162">
            <v>323226</v>
          </cell>
        </row>
        <row r="2163">
          <cell r="A2163" t="str">
            <v>MO031</v>
          </cell>
          <cell r="B2163" t="str">
            <v>AYUDANTE ENTENDIDO</v>
          </cell>
          <cell r="D2163">
            <v>2</v>
          </cell>
          <cell r="E2163">
            <v>114333</v>
          </cell>
          <cell r="F2163">
            <v>0.5</v>
          </cell>
          <cell r="G2163">
            <v>457332</v>
          </cell>
        </row>
        <row r="2164">
          <cell r="A2164" t="str">
            <v/>
          </cell>
          <cell r="E2164" t="str">
            <v/>
          </cell>
          <cell r="F2164" t="str">
            <v/>
          </cell>
          <cell r="G2164" t="str">
            <v/>
          </cell>
        </row>
        <row r="2165">
          <cell r="A2165" t="str">
            <v/>
          </cell>
          <cell r="E2165" t="str">
            <v/>
          </cell>
          <cell r="F2165" t="str">
            <v/>
          </cell>
          <cell r="G2165" t="str">
            <v/>
          </cell>
        </row>
        <row r="2166">
          <cell r="F2166" t="str">
            <v>SUBTOTAL</v>
          </cell>
          <cell r="G2166">
            <v>780558</v>
          </cell>
        </row>
        <row r="2168">
          <cell r="A2168" t="str">
            <v>V. SERVICIOS</v>
          </cell>
        </row>
        <row r="2169">
          <cell r="A2169" t="str">
            <v>CÓDIGO</v>
          </cell>
          <cell r="B2169" t="str">
            <v>DESCRIPCIÓN</v>
          </cell>
          <cell r="D2169" t="str">
            <v>UNIDAD</v>
          </cell>
          <cell r="E2169" t="str">
            <v>CANTIDAD</v>
          </cell>
          <cell r="F2169" t="str">
            <v>PRECIO UNIT.</v>
          </cell>
          <cell r="G2169" t="str">
            <v>VR. UNITARIO</v>
          </cell>
        </row>
        <row r="2170">
          <cell r="A2170" t="str">
            <v/>
          </cell>
          <cell r="D2170" t="str">
            <v/>
          </cell>
          <cell r="F2170" t="str">
            <v/>
          </cell>
          <cell r="G2170" t="str">
            <v/>
          </cell>
        </row>
        <row r="2171">
          <cell r="A2171" t="str">
            <v/>
          </cell>
          <cell r="D2171" t="str">
            <v/>
          </cell>
          <cell r="F2171" t="str">
            <v/>
          </cell>
          <cell r="G2171" t="str">
            <v/>
          </cell>
        </row>
        <row r="2172">
          <cell r="A2172" t="str">
            <v/>
          </cell>
          <cell r="D2172" t="str">
            <v/>
          </cell>
          <cell r="F2172" t="str">
            <v/>
          </cell>
          <cell r="G2172" t="str">
            <v/>
          </cell>
        </row>
        <row r="2173">
          <cell r="F2173" t="str">
            <v>SUBTOTAL</v>
          </cell>
          <cell r="G2173" t="str">
            <v/>
          </cell>
        </row>
        <row r="2175">
          <cell r="A2175" t="str">
            <v>TOTAL COSTO DIRECTO</v>
          </cell>
          <cell r="G2175">
            <v>3893286</v>
          </cell>
        </row>
        <row r="2177">
          <cell r="A2177" t="str">
            <v>2. COSTOS INDIRECTOS</v>
          </cell>
        </row>
        <row r="2179">
          <cell r="A2179" t="str">
            <v>DESCRIPCIÓN</v>
          </cell>
          <cell r="F2179" t="str">
            <v>PORCENTAJE</v>
          </cell>
          <cell r="G2179" t="str">
            <v>VALOR TOTAL</v>
          </cell>
        </row>
        <row r="2180">
          <cell r="A2180" t="str">
            <v>ADMINISTRACION</v>
          </cell>
          <cell r="F2180">
            <v>0.2432</v>
          </cell>
          <cell r="G2180">
            <v>946847.15520000004</v>
          </cell>
        </row>
        <row r="2181">
          <cell r="A2181" t="str">
            <v>IMPREVISTOS</v>
          </cell>
          <cell r="F2181" t="str">
            <v/>
          </cell>
          <cell r="G2181" t="str">
            <v/>
          </cell>
        </row>
        <row r="2182">
          <cell r="A2182" t="str">
            <v>UTILIDADES</v>
          </cell>
          <cell r="F2182">
            <v>0.05</v>
          </cell>
          <cell r="G2182">
            <v>194664.30000000002</v>
          </cell>
        </row>
        <row r="2183">
          <cell r="A2183" t="str">
            <v>TOTAL COSTO INDIRECTO</v>
          </cell>
          <cell r="F2183">
            <v>0.29320000000000002</v>
          </cell>
          <cell r="G2183">
            <v>1141511</v>
          </cell>
        </row>
        <row r="2185">
          <cell r="A2185" t="str">
            <v>PRECIO UNITARIO TOTAL APROXIMADO AL PESO</v>
          </cell>
          <cell r="G2185">
            <v>5034797</v>
          </cell>
        </row>
        <row r="2187">
          <cell r="B2187" t="str">
            <v>RESPONSABLE: SANTIAGO RODRÍGUEZ RIVAS</v>
          </cell>
        </row>
        <row r="2188">
          <cell r="B2188" t="str">
            <v>INGENIERO CIVIL PRESUPUESTADOR</v>
          </cell>
        </row>
        <row r="2189">
          <cell r="B2189" t="str">
            <v xml:space="preserve">COSTOS Y PRESUPUESTOS </v>
          </cell>
        </row>
        <row r="2190">
          <cell r="B2190" t="str">
            <v>M.P. 161037-0500005 TLM</v>
          </cell>
          <cell r="D2190" t="str">
            <v>FIRMA RESPONSABLE</v>
          </cell>
        </row>
        <row r="2191">
          <cell r="A2191" t="str">
            <v>DEPARTAMENTO DE ANTIOQUIA</v>
          </cell>
          <cell r="F2191" t="str">
            <v/>
          </cell>
        </row>
        <row r="2192">
          <cell r="A2192" t="str">
            <v>MUNICIPIO DE BRICEÑO</v>
          </cell>
        </row>
        <row r="2193">
          <cell r="A2193" t="str">
            <v>PROYECTO: PLANTA DE BENEFICIO ANIMAL DEL MUNICIPIO DE BRICEÑO - ANTIOQUIA</v>
          </cell>
        </row>
        <row r="2195">
          <cell r="A2195" t="str">
            <v>ANÁLISIS DE PRECIOS UNITARIOS</v>
          </cell>
        </row>
        <row r="2197">
          <cell r="A2197" t="str">
            <v>ITEM DE PAGO</v>
          </cell>
          <cell r="B2197" t="str">
            <v>DESCRIPCIÓN</v>
          </cell>
          <cell r="E2197" t="str">
            <v>UNIDAD</v>
          </cell>
          <cell r="F2197" t="str">
            <v>CANTIDAD</v>
          </cell>
          <cell r="G2197" t="str">
            <v>COSTO DIRECTO</v>
          </cell>
        </row>
        <row r="2198">
          <cell r="A2198" t="str">
            <v>Z</v>
          </cell>
          <cell r="B2198" t="str">
            <v>S.T.I Panel led de 60x60</v>
          </cell>
          <cell r="E2198" t="str">
            <v>GLOBAL</v>
          </cell>
          <cell r="F2198">
            <v>1</v>
          </cell>
          <cell r="G2198">
            <v>5986662</v>
          </cell>
        </row>
        <row r="2200">
          <cell r="A2200" t="str">
            <v>1. COSTOS DIRECTOS</v>
          </cell>
        </row>
        <row r="2202">
          <cell r="A2202" t="str">
            <v>I. EQUIPO</v>
          </cell>
        </row>
        <row r="2203">
          <cell r="A2203" t="str">
            <v>CÓDIGO</v>
          </cell>
          <cell r="B2203" t="str">
            <v>DESCRIPCIÓN</v>
          </cell>
          <cell r="D2203" t="str">
            <v>UNIDAD</v>
          </cell>
          <cell r="E2203" t="str">
            <v>TARIFA</v>
          </cell>
          <cell r="F2203" t="str">
            <v>RENDIMIENTO</v>
          </cell>
          <cell r="G2203" t="str">
            <v>VR. UNITARIO</v>
          </cell>
        </row>
        <row r="2204">
          <cell r="A2204" t="str">
            <v/>
          </cell>
          <cell r="D2204" t="str">
            <v/>
          </cell>
          <cell r="E2204" t="str">
            <v/>
          </cell>
          <cell r="G2204" t="str">
            <v/>
          </cell>
        </row>
        <row r="2205">
          <cell r="A2205" t="str">
            <v/>
          </cell>
          <cell r="D2205" t="str">
            <v/>
          </cell>
          <cell r="E2205" t="str">
            <v/>
          </cell>
          <cell r="G2205" t="str">
            <v/>
          </cell>
        </row>
        <row r="2206">
          <cell r="A2206" t="str">
            <v/>
          </cell>
          <cell r="D2206" t="str">
            <v/>
          </cell>
          <cell r="E2206" t="str">
            <v/>
          </cell>
          <cell r="G2206" t="str">
            <v/>
          </cell>
        </row>
        <row r="2207">
          <cell r="A2207" t="str">
            <v/>
          </cell>
          <cell r="D2207" t="str">
            <v/>
          </cell>
          <cell r="E2207" t="str">
            <v/>
          </cell>
          <cell r="G2207" t="str">
            <v/>
          </cell>
        </row>
        <row r="2208">
          <cell r="A2208" t="str">
            <v/>
          </cell>
          <cell r="D2208" t="str">
            <v/>
          </cell>
          <cell r="E2208" t="str">
            <v/>
          </cell>
          <cell r="G2208" t="str">
            <v/>
          </cell>
        </row>
        <row r="2209">
          <cell r="A2209" t="str">
            <v/>
          </cell>
          <cell r="D2209" t="str">
            <v/>
          </cell>
          <cell r="E2209" t="str">
            <v/>
          </cell>
          <cell r="G2209" t="str">
            <v/>
          </cell>
        </row>
        <row r="2210">
          <cell r="A2210" t="str">
            <v>HEQ001</v>
          </cell>
          <cell r="B2210" t="str">
            <v>HERRAMIENTA MENOR (5% DE LA MANO DE OBRA)</v>
          </cell>
          <cell r="D2210" t="str">
            <v>%</v>
          </cell>
          <cell r="E2210">
            <v>0.05</v>
          </cell>
          <cell r="F2210">
            <v>1561116</v>
          </cell>
          <cell r="G2210">
            <v>78055.8</v>
          </cell>
        </row>
        <row r="2211">
          <cell r="F2211" t="str">
            <v>SUBTOTAL</v>
          </cell>
          <cell r="G2211">
            <v>78055.8</v>
          </cell>
        </row>
        <row r="2213">
          <cell r="A2213" t="str">
            <v>II. MATERIALES</v>
          </cell>
        </row>
        <row r="2214">
          <cell r="A2214" t="str">
            <v>CÓDIGO</v>
          </cell>
          <cell r="B2214" t="str">
            <v>DESCRIPCIÓN</v>
          </cell>
          <cell r="C2214" t="str">
            <v>UNIDAD</v>
          </cell>
          <cell r="D2214" t="str">
            <v>CANTIDAD</v>
          </cell>
          <cell r="E2214" t="str">
            <v>DESP.</v>
          </cell>
          <cell r="F2214" t="str">
            <v>PRECIO UNIT.</v>
          </cell>
          <cell r="G2214" t="str">
            <v>VR. UNITARIO</v>
          </cell>
        </row>
        <row r="2215">
          <cell r="A2215" t="str">
            <v>MA317</v>
          </cell>
          <cell r="B2215" t="str">
            <v>Panel led de 60x60 - 40W</v>
          </cell>
          <cell r="C2215" t="str">
            <v>UNIDAD</v>
          </cell>
          <cell r="D2215">
            <v>34</v>
          </cell>
          <cell r="F2215">
            <v>80000</v>
          </cell>
          <cell r="G2215">
            <v>2720000</v>
          </cell>
        </row>
        <row r="2216">
          <cell r="A2216" t="str">
            <v>MA124</v>
          </cell>
          <cell r="B2216" t="str">
            <v>Tuberia EMT de 1/2" (distancia en metros )</v>
          </cell>
          <cell r="C2216" t="str">
            <v>M</v>
          </cell>
          <cell r="D2216">
            <v>59</v>
          </cell>
          <cell r="F2216">
            <v>8950</v>
          </cell>
          <cell r="G2216">
            <v>528050</v>
          </cell>
        </row>
        <row r="2217">
          <cell r="A2217" t="str">
            <v>MA295</v>
          </cell>
          <cell r="B2217" t="str">
            <v>Terminal EMT de 1/2"</v>
          </cell>
          <cell r="C2217" t="str">
            <v>UNIDAD</v>
          </cell>
          <cell r="D2217">
            <v>24</v>
          </cell>
          <cell r="F2217">
            <v>1250</v>
          </cell>
          <cell r="G2217">
            <v>30000</v>
          </cell>
        </row>
        <row r="2218">
          <cell r="A2218" t="e">
            <v>#N/A</v>
          </cell>
          <cell r="B2218" t="str">
            <v>CURVA EMT 1/2</v>
          </cell>
          <cell r="C2218" t="e">
            <v>#N/A</v>
          </cell>
          <cell r="D2218">
            <v>15</v>
          </cell>
          <cell r="F2218" t="e">
            <v>#N/A</v>
          </cell>
          <cell r="G2218" t="str">
            <v/>
          </cell>
        </row>
        <row r="2219">
          <cell r="A2219" t="str">
            <v>MA339</v>
          </cell>
          <cell r="B2219" t="str">
            <v>Conductor de cobre aislado N°14 AWG</v>
          </cell>
          <cell r="C2219" t="str">
            <v>M</v>
          </cell>
          <cell r="D2219">
            <v>219</v>
          </cell>
          <cell r="F2219">
            <v>1800</v>
          </cell>
          <cell r="G2219">
            <v>394200</v>
          </cell>
        </row>
        <row r="2220">
          <cell r="A2220" t="str">
            <v>MA153</v>
          </cell>
          <cell r="B2220" t="str">
            <v>CAJA CONDUCTIVA OCTAGONAL TIPO RAWELT</v>
          </cell>
          <cell r="C2220" t="str">
            <v>UND</v>
          </cell>
          <cell r="D2220">
            <v>34</v>
          </cell>
          <cell r="F2220">
            <v>19860</v>
          </cell>
          <cell r="G2220">
            <v>675240</v>
          </cell>
        </row>
        <row r="2221">
          <cell r="A2221" t="str">
            <v/>
          </cell>
          <cell r="C2221" t="str">
            <v/>
          </cell>
          <cell r="F2221" t="str">
            <v/>
          </cell>
          <cell r="G2221" t="str">
            <v/>
          </cell>
        </row>
        <row r="2222">
          <cell r="A2222" t="str">
            <v/>
          </cell>
          <cell r="C2222" t="str">
            <v/>
          </cell>
          <cell r="F2222" t="str">
            <v/>
          </cell>
          <cell r="G2222" t="str">
            <v/>
          </cell>
        </row>
        <row r="2223">
          <cell r="A2223" t="str">
            <v/>
          </cell>
          <cell r="C2223" t="str">
            <v/>
          </cell>
          <cell r="F2223" t="str">
            <v/>
          </cell>
          <cell r="G2223" t="str">
            <v/>
          </cell>
        </row>
        <row r="2224">
          <cell r="A2224" t="str">
            <v/>
          </cell>
          <cell r="C2224" t="str">
            <v/>
          </cell>
          <cell r="F2224" t="str">
            <v/>
          </cell>
          <cell r="G2224" t="str">
            <v/>
          </cell>
        </row>
        <row r="2225">
          <cell r="A2225" t="str">
            <v/>
          </cell>
          <cell r="C2225" t="str">
            <v/>
          </cell>
          <cell r="F2225" t="str">
            <v/>
          </cell>
          <cell r="G2225" t="str">
            <v/>
          </cell>
        </row>
        <row r="2226">
          <cell r="A2226" t="str">
            <v/>
          </cell>
          <cell r="C2226" t="str">
            <v/>
          </cell>
          <cell r="F2226" t="str">
            <v/>
          </cell>
          <cell r="G2226" t="str">
            <v/>
          </cell>
        </row>
        <row r="2227">
          <cell r="A2227" t="str">
            <v/>
          </cell>
          <cell r="C2227" t="str">
            <v/>
          </cell>
          <cell r="F2227" t="str">
            <v/>
          </cell>
          <cell r="G2227" t="str">
            <v/>
          </cell>
        </row>
        <row r="2228">
          <cell r="A2228" t="str">
            <v/>
          </cell>
          <cell r="C2228" t="str">
            <v/>
          </cell>
          <cell r="F2228" t="str">
            <v/>
          </cell>
          <cell r="G2228" t="str">
            <v/>
          </cell>
        </row>
        <row r="2229">
          <cell r="A2229" t="str">
            <v/>
          </cell>
          <cell r="C2229" t="str">
            <v/>
          </cell>
          <cell r="F2229" t="str">
            <v/>
          </cell>
          <cell r="G2229" t="str">
            <v/>
          </cell>
        </row>
        <row r="2230">
          <cell r="F2230" t="str">
            <v>SUBTOTAL</v>
          </cell>
          <cell r="G2230">
            <v>4347490</v>
          </cell>
        </row>
        <row r="2232">
          <cell r="A2232" t="str">
            <v>III. TRANSPORTES</v>
          </cell>
        </row>
        <row r="2233">
          <cell r="A2233" t="str">
            <v>CÓDIGO</v>
          </cell>
          <cell r="B2233" t="str">
            <v>DESCRIPCIÓN</v>
          </cell>
          <cell r="C2233" t="str">
            <v>TIPO</v>
          </cell>
          <cell r="D2233" t="str">
            <v>VOLUMEN/PESO</v>
          </cell>
          <cell r="E2233" t="str">
            <v>DISTANCIA</v>
          </cell>
          <cell r="F2233" t="str">
            <v>TARIFA</v>
          </cell>
          <cell r="G2233" t="str">
            <v>VR. UNITARIO</v>
          </cell>
        </row>
        <row r="2234">
          <cell r="A2234" t="str">
            <v/>
          </cell>
          <cell r="E2234" t="str">
            <v/>
          </cell>
          <cell r="F2234" t="str">
            <v/>
          </cell>
          <cell r="G2234" t="str">
            <v/>
          </cell>
        </row>
        <row r="2235">
          <cell r="A2235" t="str">
            <v/>
          </cell>
          <cell r="E2235" t="str">
            <v/>
          </cell>
          <cell r="F2235" t="str">
            <v/>
          </cell>
          <cell r="G2235" t="str">
            <v/>
          </cell>
        </row>
        <row r="2236">
          <cell r="A2236" t="str">
            <v/>
          </cell>
          <cell r="E2236" t="str">
            <v/>
          </cell>
          <cell r="F2236" t="str">
            <v/>
          </cell>
          <cell r="G2236" t="str">
            <v/>
          </cell>
        </row>
        <row r="2237">
          <cell r="F2237" t="str">
            <v>SUBTOTAL</v>
          </cell>
          <cell r="G2237" t="str">
            <v/>
          </cell>
        </row>
        <row r="2239">
          <cell r="A2239" t="str">
            <v>IV. MANO DE OBRA</v>
          </cell>
        </row>
        <row r="2240">
          <cell r="A2240" t="str">
            <v>CÓDIGO</v>
          </cell>
          <cell r="B2240" t="str">
            <v>CARGOS PERSONAL</v>
          </cell>
          <cell r="D2240" t="str">
            <v>CANTIDAD</v>
          </cell>
          <cell r="E2240" t="str">
            <v>JORNAL TOTAL</v>
          </cell>
          <cell r="F2240" t="str">
            <v>RENDIMIENTO</v>
          </cell>
          <cell r="G2240" t="str">
            <v>VR. UNITARIO</v>
          </cell>
        </row>
        <row r="2241">
          <cell r="A2241" t="str">
            <v>MO021</v>
          </cell>
          <cell r="B2241" t="str">
            <v>OFICIAL ELÉCTRICO</v>
          </cell>
          <cell r="D2241">
            <v>1</v>
          </cell>
          <cell r="E2241">
            <v>161613</v>
          </cell>
          <cell r="F2241">
            <v>0.25</v>
          </cell>
          <cell r="G2241">
            <v>646452</v>
          </cell>
        </row>
        <row r="2242">
          <cell r="A2242" t="str">
            <v>MO031</v>
          </cell>
          <cell r="B2242" t="str">
            <v>AYUDANTE ENTENDIDO</v>
          </cell>
          <cell r="D2242">
            <v>2</v>
          </cell>
          <cell r="E2242">
            <v>114333</v>
          </cell>
          <cell r="F2242">
            <v>0.25</v>
          </cell>
          <cell r="G2242">
            <v>914664</v>
          </cell>
        </row>
        <row r="2243">
          <cell r="A2243" t="str">
            <v/>
          </cell>
          <cell r="E2243" t="str">
            <v/>
          </cell>
          <cell r="F2243" t="str">
            <v/>
          </cell>
          <cell r="G2243" t="str">
            <v/>
          </cell>
        </row>
        <row r="2244">
          <cell r="A2244" t="str">
            <v/>
          </cell>
          <cell r="E2244" t="str">
            <v/>
          </cell>
          <cell r="F2244" t="str">
            <v/>
          </cell>
          <cell r="G2244" t="str">
            <v/>
          </cell>
        </row>
        <row r="2245">
          <cell r="F2245" t="str">
            <v>SUBTOTAL</v>
          </cell>
          <cell r="G2245">
            <v>1561116</v>
          </cell>
        </row>
        <row r="2247">
          <cell r="A2247" t="str">
            <v>V. SERVICIOS</v>
          </cell>
        </row>
        <row r="2248">
          <cell r="A2248" t="str">
            <v>CÓDIGO</v>
          </cell>
          <cell r="B2248" t="str">
            <v>DESCRIPCIÓN</v>
          </cell>
          <cell r="D2248" t="str">
            <v>UNIDAD</v>
          </cell>
          <cell r="E2248" t="str">
            <v>CANTIDAD</v>
          </cell>
          <cell r="F2248" t="str">
            <v>PRECIO UNIT.</v>
          </cell>
          <cell r="G2248" t="str">
            <v>VR. UNITARIO</v>
          </cell>
        </row>
        <row r="2249">
          <cell r="A2249" t="str">
            <v/>
          </cell>
          <cell r="D2249" t="str">
            <v/>
          </cell>
          <cell r="F2249" t="str">
            <v/>
          </cell>
          <cell r="G2249" t="str">
            <v/>
          </cell>
        </row>
        <row r="2250">
          <cell r="A2250" t="str">
            <v/>
          </cell>
          <cell r="D2250" t="str">
            <v/>
          </cell>
          <cell r="F2250" t="str">
            <v/>
          </cell>
          <cell r="G2250" t="str">
            <v/>
          </cell>
        </row>
        <row r="2251">
          <cell r="A2251" t="str">
            <v/>
          </cell>
          <cell r="D2251" t="str">
            <v/>
          </cell>
          <cell r="F2251" t="str">
            <v/>
          </cell>
          <cell r="G2251" t="str">
            <v/>
          </cell>
        </row>
        <row r="2252">
          <cell r="F2252" t="str">
            <v>SUBTOTAL</v>
          </cell>
          <cell r="G2252" t="str">
            <v/>
          </cell>
        </row>
        <row r="2254">
          <cell r="A2254" t="str">
            <v>TOTAL COSTO DIRECTO</v>
          </cell>
          <cell r="G2254">
            <v>5986662</v>
          </cell>
        </row>
        <row r="2256">
          <cell r="A2256" t="str">
            <v>2. COSTOS INDIRECTOS</v>
          </cell>
        </row>
        <row r="2258">
          <cell r="A2258" t="str">
            <v>DESCRIPCIÓN</v>
          </cell>
          <cell r="F2258" t="str">
            <v>PORCENTAJE</v>
          </cell>
          <cell r="G2258" t="str">
            <v>VALOR TOTAL</v>
          </cell>
        </row>
        <row r="2259">
          <cell r="A2259" t="str">
            <v>ADMINISTRACION</v>
          </cell>
          <cell r="F2259">
            <v>0.2432</v>
          </cell>
          <cell r="G2259">
            <v>1455956.1984000001</v>
          </cell>
        </row>
        <row r="2260">
          <cell r="A2260" t="str">
            <v>IMPREVISTOS</v>
          </cell>
          <cell r="F2260" t="str">
            <v/>
          </cell>
          <cell r="G2260" t="str">
            <v/>
          </cell>
        </row>
        <row r="2261">
          <cell r="A2261" t="str">
            <v>UTILIDADES</v>
          </cell>
          <cell r="F2261">
            <v>0.05</v>
          </cell>
          <cell r="G2261">
            <v>299333.10000000003</v>
          </cell>
        </row>
        <row r="2262">
          <cell r="A2262" t="str">
            <v>TOTAL COSTO INDIRECTO</v>
          </cell>
          <cell r="F2262">
            <v>0.29320000000000002</v>
          </cell>
          <cell r="G2262">
            <v>1755289</v>
          </cell>
        </row>
        <row r="2264">
          <cell r="A2264" t="str">
            <v>PRECIO UNITARIO TOTAL APROXIMADO AL PESO</v>
          </cell>
          <cell r="G2264">
            <v>7741951</v>
          </cell>
        </row>
        <row r="2266">
          <cell r="B2266" t="str">
            <v>RESPONSABLE: SANTIAGO RODRÍGUEZ RIVAS</v>
          </cell>
        </row>
        <row r="2267">
          <cell r="B2267" t="str">
            <v>INGENIERO CIVIL PRESUPUESTADOR</v>
          </cell>
        </row>
        <row r="2268">
          <cell r="B2268" t="str">
            <v xml:space="preserve">COSTOS Y PRESUPUESTOS </v>
          </cell>
        </row>
        <row r="2269">
          <cell r="B2269" t="str">
            <v>M.P. 161037-0500005 TLM</v>
          </cell>
          <cell r="D2269" t="str">
            <v>FIRMA RESPONSABLE</v>
          </cell>
        </row>
        <row r="2270">
          <cell r="A2270" t="str">
            <v>DEPARTAMENTO DE ANTIOQUIA</v>
          </cell>
          <cell r="F2270" t="str">
            <v/>
          </cell>
        </row>
        <row r="2271">
          <cell r="A2271" t="str">
            <v>MUNICIPIO DE BRICEÑO</v>
          </cell>
        </row>
        <row r="2272">
          <cell r="A2272" t="str">
            <v>PROYECTO: PLANTA DE BENEFICIO ANIMAL DEL MUNICIPIO DE BRICEÑO - ANTIOQUIA</v>
          </cell>
        </row>
        <row r="2274">
          <cell r="A2274" t="str">
            <v>ANÁLISIS DE PRECIOS UNITARIOS</v>
          </cell>
        </row>
        <row r="2276">
          <cell r="A2276" t="str">
            <v>ITEM DE PAGO</v>
          </cell>
          <cell r="B2276" t="str">
            <v>DESCRIPCIÓN</v>
          </cell>
          <cell r="E2276" t="str">
            <v>UNIDAD</v>
          </cell>
          <cell r="F2276" t="str">
            <v>CANTIDAD</v>
          </cell>
          <cell r="G2276" t="str">
            <v>COSTO DIRECTO</v>
          </cell>
        </row>
        <row r="2277">
          <cell r="A2277" t="str">
            <v>AA</v>
          </cell>
          <cell r="B2277" t="str">
            <v>S.T.I Panel led de 18W</v>
          </cell>
          <cell r="E2277" t="str">
            <v>GLOBAL</v>
          </cell>
          <cell r="F2277">
            <v>1</v>
          </cell>
          <cell r="G2277">
            <v>2852602</v>
          </cell>
        </row>
        <row r="2279">
          <cell r="A2279" t="str">
            <v>1. COSTOS DIRECTOS</v>
          </cell>
        </row>
        <row r="2281">
          <cell r="A2281" t="str">
            <v>I. EQUIPO</v>
          </cell>
        </row>
        <row r="2282">
          <cell r="A2282" t="str">
            <v>CÓDIGO</v>
          </cell>
          <cell r="B2282" t="str">
            <v>DESCRIPCIÓN</v>
          </cell>
          <cell r="D2282" t="str">
            <v>UNIDAD</v>
          </cell>
          <cell r="E2282" t="str">
            <v>TARIFA</v>
          </cell>
          <cell r="F2282" t="str">
            <v>RENDIMIENTO</v>
          </cell>
          <cell r="G2282" t="str">
            <v>VR. UNITARIO</v>
          </cell>
        </row>
        <row r="2283">
          <cell r="A2283" t="str">
            <v/>
          </cell>
          <cell r="D2283" t="str">
            <v/>
          </cell>
          <cell r="E2283" t="str">
            <v/>
          </cell>
          <cell r="G2283" t="str">
            <v/>
          </cell>
        </row>
        <row r="2284">
          <cell r="A2284" t="str">
            <v/>
          </cell>
          <cell r="D2284" t="str">
            <v/>
          </cell>
          <cell r="E2284" t="str">
            <v/>
          </cell>
          <cell r="G2284" t="str">
            <v/>
          </cell>
        </row>
        <row r="2285">
          <cell r="A2285" t="str">
            <v/>
          </cell>
          <cell r="D2285" t="str">
            <v/>
          </cell>
          <cell r="E2285" t="str">
            <v/>
          </cell>
          <cell r="G2285" t="str">
            <v/>
          </cell>
        </row>
        <row r="2286">
          <cell r="A2286" t="str">
            <v/>
          </cell>
          <cell r="D2286" t="str">
            <v/>
          </cell>
          <cell r="E2286" t="str">
            <v/>
          </cell>
          <cell r="G2286" t="str">
            <v/>
          </cell>
        </row>
        <row r="2287">
          <cell r="A2287" t="str">
            <v/>
          </cell>
          <cell r="D2287" t="str">
            <v/>
          </cell>
          <cell r="E2287" t="str">
            <v/>
          </cell>
          <cell r="G2287" t="str">
            <v/>
          </cell>
        </row>
        <row r="2288">
          <cell r="A2288" t="str">
            <v/>
          </cell>
          <cell r="D2288" t="str">
            <v/>
          </cell>
          <cell r="E2288" t="str">
            <v/>
          </cell>
          <cell r="G2288" t="str">
            <v/>
          </cell>
        </row>
        <row r="2289">
          <cell r="A2289" t="str">
            <v>HEQ001</v>
          </cell>
          <cell r="B2289" t="str">
            <v>HERRAMIENTA MENOR (5% DE LA MANO DE OBRA)</v>
          </cell>
          <cell r="D2289" t="str">
            <v>%</v>
          </cell>
          <cell r="E2289">
            <v>0.05</v>
          </cell>
          <cell r="F2289">
            <v>1561116</v>
          </cell>
          <cell r="G2289">
            <v>78055.8</v>
          </cell>
        </row>
        <row r="2290">
          <cell r="F2290" t="str">
            <v>SUBTOTAL</v>
          </cell>
          <cell r="G2290">
            <v>78055.8</v>
          </cell>
        </row>
        <row r="2292">
          <cell r="A2292" t="str">
            <v>II. MATERIALES</v>
          </cell>
        </row>
        <row r="2293">
          <cell r="A2293" t="str">
            <v>CÓDIGO</v>
          </cell>
          <cell r="B2293" t="str">
            <v>DESCRIPCIÓN</v>
          </cell>
          <cell r="C2293" t="str">
            <v>UNIDAD</v>
          </cell>
          <cell r="D2293" t="str">
            <v>CANTIDAD</v>
          </cell>
          <cell r="E2293" t="str">
            <v>DESP.</v>
          </cell>
          <cell r="F2293" t="str">
            <v>PRECIO UNIT.</v>
          </cell>
          <cell r="G2293" t="str">
            <v>VR. UNITARIO</v>
          </cell>
        </row>
        <row r="2294">
          <cell r="A2294" t="str">
            <v>MA318</v>
          </cell>
          <cell r="B2294" t="str">
            <v>Panel led de 18W</v>
          </cell>
          <cell r="C2294" t="str">
            <v>UNIDAD</v>
          </cell>
          <cell r="D2294">
            <v>3</v>
          </cell>
          <cell r="F2294">
            <v>17900</v>
          </cell>
          <cell r="G2294">
            <v>53700</v>
          </cell>
        </row>
        <row r="2295">
          <cell r="A2295" t="str">
            <v>MA153</v>
          </cell>
          <cell r="B2295" t="str">
            <v>CAJA CONDUCTIVA OCTAGONAL TIPO RAWELT</v>
          </cell>
          <cell r="C2295" t="str">
            <v>UND</v>
          </cell>
          <cell r="D2295">
            <v>3</v>
          </cell>
          <cell r="F2295">
            <v>19860</v>
          </cell>
          <cell r="G2295">
            <v>59580</v>
          </cell>
        </row>
        <row r="2296">
          <cell r="A2296" t="str">
            <v>MA124</v>
          </cell>
          <cell r="B2296" t="str">
            <v>Tuberia EMT de 1/2" (distancia en metros )</v>
          </cell>
          <cell r="C2296" t="str">
            <v>M</v>
          </cell>
          <cell r="D2296">
            <v>59</v>
          </cell>
          <cell r="F2296">
            <v>8950</v>
          </cell>
          <cell r="G2296">
            <v>528050</v>
          </cell>
        </row>
        <row r="2297">
          <cell r="A2297" t="str">
            <v>MA295</v>
          </cell>
          <cell r="B2297" t="str">
            <v>Terminal EMT de 1/2"</v>
          </cell>
          <cell r="C2297" t="str">
            <v>UNIDAD</v>
          </cell>
          <cell r="D2297">
            <v>24</v>
          </cell>
          <cell r="F2297">
            <v>1250</v>
          </cell>
          <cell r="G2297">
            <v>30000</v>
          </cell>
        </row>
        <row r="2298">
          <cell r="A2298" t="str">
            <v>MA021</v>
          </cell>
          <cell r="B2298" t="str">
            <v>Curva EMT de 1/2"</v>
          </cell>
          <cell r="C2298" t="str">
            <v>Unidad</v>
          </cell>
          <cell r="D2298">
            <v>15</v>
          </cell>
          <cell r="F2298">
            <v>9860</v>
          </cell>
          <cell r="G2298">
            <v>147900</v>
          </cell>
        </row>
        <row r="2299">
          <cell r="A2299" t="str">
            <v>MA339</v>
          </cell>
          <cell r="B2299" t="str">
            <v>Conductor de cobre aislado N°14 AWG</v>
          </cell>
          <cell r="C2299" t="str">
            <v>M</v>
          </cell>
          <cell r="D2299">
            <v>219</v>
          </cell>
          <cell r="F2299">
            <v>1800</v>
          </cell>
          <cell r="G2299">
            <v>394200</v>
          </cell>
        </row>
        <row r="2300">
          <cell r="A2300" t="str">
            <v/>
          </cell>
          <cell r="C2300" t="str">
            <v/>
          </cell>
          <cell r="F2300" t="str">
            <v/>
          </cell>
          <cell r="G2300" t="str">
            <v/>
          </cell>
        </row>
        <row r="2301">
          <cell r="A2301" t="str">
            <v/>
          </cell>
          <cell r="C2301" t="str">
            <v/>
          </cell>
          <cell r="F2301" t="str">
            <v/>
          </cell>
          <cell r="G2301" t="str">
            <v/>
          </cell>
        </row>
        <row r="2302">
          <cell r="A2302" t="str">
            <v/>
          </cell>
          <cell r="C2302" t="str">
            <v/>
          </cell>
          <cell r="F2302" t="str">
            <v/>
          </cell>
          <cell r="G2302" t="str">
            <v/>
          </cell>
        </row>
        <row r="2303">
          <cell r="A2303" t="str">
            <v/>
          </cell>
          <cell r="C2303" t="str">
            <v/>
          </cell>
          <cell r="F2303" t="str">
            <v/>
          </cell>
          <cell r="G2303" t="str">
            <v/>
          </cell>
        </row>
        <row r="2304">
          <cell r="A2304" t="str">
            <v/>
          </cell>
          <cell r="C2304" t="str">
            <v/>
          </cell>
          <cell r="F2304" t="str">
            <v/>
          </cell>
          <cell r="G2304" t="str">
            <v/>
          </cell>
        </row>
        <row r="2305">
          <cell r="A2305" t="str">
            <v/>
          </cell>
          <cell r="C2305" t="str">
            <v/>
          </cell>
          <cell r="F2305" t="str">
            <v/>
          </cell>
          <cell r="G2305" t="str">
            <v/>
          </cell>
        </row>
        <row r="2306">
          <cell r="A2306" t="str">
            <v/>
          </cell>
          <cell r="C2306" t="str">
            <v/>
          </cell>
          <cell r="F2306" t="str">
            <v/>
          </cell>
          <cell r="G2306" t="str">
            <v/>
          </cell>
        </row>
        <row r="2307">
          <cell r="A2307" t="str">
            <v/>
          </cell>
          <cell r="C2307" t="str">
            <v/>
          </cell>
          <cell r="F2307" t="str">
            <v/>
          </cell>
          <cell r="G2307" t="str">
            <v/>
          </cell>
        </row>
        <row r="2308">
          <cell r="A2308" t="str">
            <v/>
          </cell>
          <cell r="C2308" t="str">
            <v/>
          </cell>
          <cell r="F2308" t="str">
            <v/>
          </cell>
          <cell r="G2308" t="str">
            <v/>
          </cell>
        </row>
        <row r="2309">
          <cell r="A2309" t="str">
            <v/>
          </cell>
          <cell r="C2309" t="str">
            <v/>
          </cell>
          <cell r="F2309" t="str">
            <v/>
          </cell>
          <cell r="G2309" t="str">
            <v/>
          </cell>
        </row>
        <row r="2310">
          <cell r="A2310" t="str">
            <v/>
          </cell>
          <cell r="C2310" t="str">
            <v/>
          </cell>
          <cell r="F2310" t="str">
            <v/>
          </cell>
          <cell r="G2310" t="str">
            <v/>
          </cell>
        </row>
        <row r="2311">
          <cell r="A2311" t="str">
            <v/>
          </cell>
          <cell r="C2311" t="str">
            <v/>
          </cell>
          <cell r="F2311" t="str">
            <v/>
          </cell>
          <cell r="G2311" t="str">
            <v/>
          </cell>
        </row>
        <row r="2312">
          <cell r="A2312" t="str">
            <v/>
          </cell>
          <cell r="C2312" t="str">
            <v/>
          </cell>
          <cell r="F2312" t="str">
            <v/>
          </cell>
          <cell r="G2312" t="str">
            <v/>
          </cell>
        </row>
        <row r="2313">
          <cell r="A2313" t="str">
            <v/>
          </cell>
          <cell r="C2313" t="str">
            <v/>
          </cell>
          <cell r="F2313" t="str">
            <v/>
          </cell>
          <cell r="G2313" t="str">
            <v/>
          </cell>
        </row>
        <row r="2314">
          <cell r="A2314" t="str">
            <v/>
          </cell>
          <cell r="C2314" t="str">
            <v/>
          </cell>
          <cell r="F2314" t="str">
            <v/>
          </cell>
          <cell r="G2314" t="str">
            <v/>
          </cell>
        </row>
        <row r="2315">
          <cell r="A2315" t="str">
            <v/>
          </cell>
          <cell r="C2315" t="str">
            <v/>
          </cell>
          <cell r="F2315" t="str">
            <v/>
          </cell>
          <cell r="G2315" t="str">
            <v/>
          </cell>
        </row>
        <row r="2316">
          <cell r="F2316" t="str">
            <v>SUBTOTAL</v>
          </cell>
          <cell r="G2316">
            <v>1213430</v>
          </cell>
        </row>
        <row r="2318">
          <cell r="A2318" t="str">
            <v>III. TRANSPORTES</v>
          </cell>
        </row>
        <row r="2319">
          <cell r="A2319" t="str">
            <v>CÓDIGO</v>
          </cell>
          <cell r="B2319" t="str">
            <v>DESCRIPCIÓN</v>
          </cell>
          <cell r="C2319" t="str">
            <v>TIPO</v>
          </cell>
          <cell r="D2319" t="str">
            <v>VOLUMEN/PESO</v>
          </cell>
          <cell r="E2319" t="str">
            <v>DISTANCIA</v>
          </cell>
          <cell r="F2319" t="str">
            <v>TARIFA</v>
          </cell>
          <cell r="G2319" t="str">
            <v>VR. UNITARIO</v>
          </cell>
        </row>
        <row r="2320">
          <cell r="A2320" t="str">
            <v/>
          </cell>
          <cell r="E2320" t="str">
            <v/>
          </cell>
          <cell r="F2320" t="str">
            <v/>
          </cell>
          <cell r="G2320" t="str">
            <v/>
          </cell>
        </row>
        <row r="2321">
          <cell r="A2321" t="str">
            <v/>
          </cell>
          <cell r="E2321" t="str">
            <v/>
          </cell>
          <cell r="F2321" t="str">
            <v/>
          </cell>
          <cell r="G2321" t="str">
            <v/>
          </cell>
        </row>
        <row r="2322">
          <cell r="A2322" t="str">
            <v/>
          </cell>
          <cell r="E2322" t="str">
            <v/>
          </cell>
          <cell r="F2322" t="str">
            <v/>
          </cell>
          <cell r="G2322" t="str">
            <v/>
          </cell>
        </row>
        <row r="2323">
          <cell r="F2323" t="str">
            <v>SUBTOTAL</v>
          </cell>
          <cell r="G2323" t="str">
            <v/>
          </cell>
        </row>
        <row r="2325">
          <cell r="A2325" t="str">
            <v>IV. MANO DE OBRA</v>
          </cell>
        </row>
        <row r="2326">
          <cell r="A2326" t="str">
            <v>CÓDIGO</v>
          </cell>
          <cell r="B2326" t="str">
            <v>CARGOS PERSONAL</v>
          </cell>
          <cell r="D2326" t="str">
            <v>CANTIDAD</v>
          </cell>
          <cell r="E2326" t="str">
            <v>JORNAL TOTAL</v>
          </cell>
          <cell r="F2326" t="str">
            <v>RENDIMIENTO</v>
          </cell>
          <cell r="G2326" t="str">
            <v>VR. UNITARIO</v>
          </cell>
        </row>
        <row r="2327">
          <cell r="A2327" t="str">
            <v>MO021</v>
          </cell>
          <cell r="B2327" t="str">
            <v>OFICIAL ELÉCTRICO</v>
          </cell>
          <cell r="D2327">
            <v>1</v>
          </cell>
          <cell r="E2327">
            <v>161613</v>
          </cell>
          <cell r="F2327">
            <v>0.25</v>
          </cell>
          <cell r="G2327">
            <v>646452</v>
          </cell>
        </row>
        <row r="2328">
          <cell r="A2328" t="str">
            <v>MO031</v>
          </cell>
          <cell r="B2328" t="str">
            <v>AYUDANTE ENTENDIDO</v>
          </cell>
          <cell r="D2328">
            <v>2</v>
          </cell>
          <cell r="E2328">
            <v>114333</v>
          </cell>
          <cell r="F2328">
            <v>0.25</v>
          </cell>
          <cell r="G2328">
            <v>914664</v>
          </cell>
        </row>
        <row r="2329">
          <cell r="A2329" t="str">
            <v/>
          </cell>
          <cell r="E2329" t="str">
            <v/>
          </cell>
          <cell r="F2329" t="str">
            <v/>
          </cell>
          <cell r="G2329" t="str">
            <v/>
          </cell>
        </row>
        <row r="2330">
          <cell r="A2330" t="str">
            <v/>
          </cell>
          <cell r="E2330" t="str">
            <v/>
          </cell>
          <cell r="F2330" t="str">
            <v/>
          </cell>
          <cell r="G2330" t="str">
            <v/>
          </cell>
        </row>
        <row r="2331">
          <cell r="F2331" t="str">
            <v>SUBTOTAL</v>
          </cell>
          <cell r="G2331">
            <v>1561116</v>
          </cell>
        </row>
        <row r="2333">
          <cell r="A2333" t="str">
            <v>V. SERVICIOS</v>
          </cell>
        </row>
        <row r="2334">
          <cell r="A2334" t="str">
            <v>CÓDIGO</v>
          </cell>
          <cell r="B2334" t="str">
            <v>DESCRIPCIÓN</v>
          </cell>
          <cell r="D2334" t="str">
            <v>UNIDAD</v>
          </cell>
          <cell r="E2334" t="str">
            <v>CANTIDAD</v>
          </cell>
          <cell r="F2334" t="str">
            <v>PRECIO UNIT.</v>
          </cell>
          <cell r="G2334" t="str">
            <v>VR. UNITARIO</v>
          </cell>
        </row>
        <row r="2335">
          <cell r="A2335" t="str">
            <v/>
          </cell>
          <cell r="D2335" t="str">
            <v/>
          </cell>
          <cell r="F2335" t="str">
            <v/>
          </cell>
          <cell r="G2335" t="str">
            <v/>
          </cell>
        </row>
        <row r="2336">
          <cell r="A2336" t="str">
            <v/>
          </cell>
          <cell r="D2336" t="str">
            <v/>
          </cell>
          <cell r="F2336" t="str">
            <v/>
          </cell>
          <cell r="G2336" t="str">
            <v/>
          </cell>
        </row>
        <row r="2337">
          <cell r="A2337" t="str">
            <v/>
          </cell>
          <cell r="D2337" t="str">
            <v/>
          </cell>
          <cell r="F2337" t="str">
            <v/>
          </cell>
          <cell r="G2337" t="str">
            <v/>
          </cell>
        </row>
        <row r="2338">
          <cell r="F2338" t="str">
            <v>SUBTOTAL</v>
          </cell>
          <cell r="G2338" t="str">
            <v/>
          </cell>
        </row>
        <row r="2340">
          <cell r="A2340" t="str">
            <v>TOTAL COSTO DIRECTO</v>
          </cell>
          <cell r="G2340">
            <v>2852602</v>
          </cell>
        </row>
        <row r="2342">
          <cell r="A2342" t="str">
            <v>2. COSTOS INDIRECTOS</v>
          </cell>
        </row>
        <row r="2344">
          <cell r="A2344" t="str">
            <v>DESCRIPCIÓN</v>
          </cell>
          <cell r="F2344" t="str">
            <v>PORCENTAJE</v>
          </cell>
          <cell r="G2344" t="str">
            <v>VALOR TOTAL</v>
          </cell>
        </row>
        <row r="2345">
          <cell r="A2345" t="str">
            <v>ADMINISTRACION</v>
          </cell>
          <cell r="F2345">
            <v>0.2432</v>
          </cell>
          <cell r="G2345">
            <v>693752.8064</v>
          </cell>
        </row>
        <row r="2346">
          <cell r="A2346" t="str">
            <v>IMPREVISTOS</v>
          </cell>
          <cell r="F2346" t="str">
            <v/>
          </cell>
          <cell r="G2346" t="str">
            <v/>
          </cell>
        </row>
        <row r="2347">
          <cell r="A2347" t="str">
            <v>UTILIDADES</v>
          </cell>
          <cell r="F2347">
            <v>0.05</v>
          </cell>
          <cell r="G2347">
            <v>142630.1</v>
          </cell>
        </row>
        <row r="2348">
          <cell r="A2348" t="str">
            <v>TOTAL COSTO INDIRECTO</v>
          </cell>
          <cell r="F2348">
            <v>0.29320000000000002</v>
          </cell>
          <cell r="G2348">
            <v>836383</v>
          </cell>
        </row>
        <row r="2350">
          <cell r="A2350" t="str">
            <v>PRECIO UNITARIO TOTAL APROXIMADO AL PESO</v>
          </cell>
          <cell r="G2350">
            <v>3688985</v>
          </cell>
        </row>
        <row r="2352">
          <cell r="B2352" t="str">
            <v>RESPONSABLE: SANTIAGO RODRÍGUEZ RIVAS</v>
          </cell>
        </row>
        <row r="2353">
          <cell r="B2353" t="str">
            <v>INGENIERO CIVIL PRESUPUESTADOR</v>
          </cell>
        </row>
        <row r="2354">
          <cell r="B2354" t="str">
            <v xml:space="preserve">COSTOS Y PRESUPUESTOS </v>
          </cell>
        </row>
        <row r="2355">
          <cell r="B2355" t="str">
            <v>M.P. 161037-0500005 TLM</v>
          </cell>
          <cell r="D2355" t="str">
            <v>FIRMA RESPONSABLE</v>
          </cell>
        </row>
        <row r="2356">
          <cell r="A2356" t="str">
            <v>DEPARTAMENTO DE ANTIOQUIA</v>
          </cell>
          <cell r="F2356" t="str">
            <v/>
          </cell>
        </row>
        <row r="2357">
          <cell r="A2357" t="str">
            <v>MUNICIPIO DE BRICEÑO</v>
          </cell>
        </row>
        <row r="2358">
          <cell r="A2358" t="str">
            <v>PROYECTO: PLANTA DE BENEFICIO ANIMAL DEL MUNICIPIO DE BRICEÑO - ANTIOQUIA</v>
          </cell>
        </row>
        <row r="2360">
          <cell r="A2360" t="str">
            <v>ANÁLISIS DE PRECIOS UNITARIOS</v>
          </cell>
        </row>
        <row r="2362">
          <cell r="A2362" t="str">
            <v>ITEM DE PAGO</v>
          </cell>
          <cell r="B2362" t="str">
            <v>DESCRIPCIÓN</v>
          </cell>
          <cell r="E2362" t="str">
            <v>UNIDAD</v>
          </cell>
          <cell r="F2362" t="str">
            <v>CANTIDAD</v>
          </cell>
          <cell r="G2362" t="str">
            <v>COSTO DIRECTO</v>
          </cell>
        </row>
        <row r="2363">
          <cell r="A2363" t="str">
            <v>AB</v>
          </cell>
          <cell r="B2363" t="str">
            <v>S.T.I Interruptor sencillo</v>
          </cell>
          <cell r="E2363" t="str">
            <v>GLOBAL</v>
          </cell>
          <cell r="F2363">
            <v>1</v>
          </cell>
          <cell r="G2363">
            <v>2919322</v>
          </cell>
        </row>
        <row r="2365">
          <cell r="A2365" t="str">
            <v>1. COSTOS DIRECTOS</v>
          </cell>
        </row>
        <row r="2367">
          <cell r="A2367" t="str">
            <v>I. EQUIPO</v>
          </cell>
        </row>
        <row r="2368">
          <cell r="A2368" t="str">
            <v>CÓDIGO</v>
          </cell>
          <cell r="B2368" t="str">
            <v>DESCRIPCIÓN</v>
          </cell>
          <cell r="D2368" t="str">
            <v>UNIDAD</v>
          </cell>
          <cell r="E2368" t="str">
            <v>TARIFA</v>
          </cell>
          <cell r="F2368" t="str">
            <v>RENDIMIENTO</v>
          </cell>
          <cell r="G2368" t="str">
            <v>VR. UNITARIO</v>
          </cell>
        </row>
        <row r="2369">
          <cell r="A2369" t="str">
            <v/>
          </cell>
          <cell r="D2369" t="str">
            <v/>
          </cell>
          <cell r="E2369" t="str">
            <v/>
          </cell>
          <cell r="G2369" t="str">
            <v/>
          </cell>
        </row>
        <row r="2370">
          <cell r="A2370" t="str">
            <v/>
          </cell>
          <cell r="D2370" t="str">
            <v/>
          </cell>
          <cell r="E2370" t="str">
            <v/>
          </cell>
          <cell r="G2370" t="str">
            <v/>
          </cell>
        </row>
        <row r="2371">
          <cell r="A2371" t="str">
            <v/>
          </cell>
          <cell r="D2371" t="str">
            <v/>
          </cell>
          <cell r="E2371" t="str">
            <v/>
          </cell>
          <cell r="G2371" t="str">
            <v/>
          </cell>
        </row>
        <row r="2372">
          <cell r="A2372" t="str">
            <v/>
          </cell>
          <cell r="D2372" t="str">
            <v/>
          </cell>
          <cell r="E2372" t="str">
            <v/>
          </cell>
          <cell r="G2372" t="str">
            <v/>
          </cell>
        </row>
        <row r="2373">
          <cell r="A2373" t="str">
            <v/>
          </cell>
          <cell r="D2373" t="str">
            <v/>
          </cell>
          <cell r="E2373" t="str">
            <v/>
          </cell>
          <cell r="G2373" t="str">
            <v/>
          </cell>
        </row>
        <row r="2374">
          <cell r="A2374" t="str">
            <v/>
          </cell>
          <cell r="D2374" t="str">
            <v/>
          </cell>
          <cell r="E2374" t="str">
            <v/>
          </cell>
          <cell r="G2374" t="str">
            <v/>
          </cell>
        </row>
        <row r="2375">
          <cell r="A2375" t="str">
            <v>HEQ001</v>
          </cell>
          <cell r="B2375" t="str">
            <v>HERRAMIENTA MENOR (5% DE LA MANO DE OBRA)</v>
          </cell>
          <cell r="D2375" t="str">
            <v>%</v>
          </cell>
          <cell r="E2375">
            <v>0.05</v>
          </cell>
          <cell r="F2375">
            <v>1561116</v>
          </cell>
          <cell r="G2375">
            <v>78055.8</v>
          </cell>
        </row>
        <row r="2376">
          <cell r="F2376" t="str">
            <v>SUBTOTAL</v>
          </cell>
          <cell r="G2376">
            <v>78055.8</v>
          </cell>
        </row>
        <row r="2378">
          <cell r="A2378" t="str">
            <v>II. MATERIALES</v>
          </cell>
        </row>
        <row r="2379">
          <cell r="A2379" t="str">
            <v>CÓDIGO</v>
          </cell>
          <cell r="B2379" t="str">
            <v>DESCRIPCIÓN</v>
          </cell>
          <cell r="C2379" t="str">
            <v>UNIDAD</v>
          </cell>
          <cell r="D2379" t="str">
            <v>CANTIDAD</v>
          </cell>
          <cell r="E2379" t="str">
            <v>DESP.</v>
          </cell>
          <cell r="F2379" t="str">
            <v>PRECIO UNIT.</v>
          </cell>
          <cell r="G2379" t="str">
            <v>VR. UNITARIO</v>
          </cell>
        </row>
        <row r="2380">
          <cell r="A2380" t="str">
            <v>MA320</v>
          </cell>
          <cell r="B2380" t="str">
            <v>Interruptor sencillo</v>
          </cell>
          <cell r="C2380" t="str">
            <v>UNIDAD</v>
          </cell>
          <cell r="D2380">
            <v>16</v>
          </cell>
          <cell r="F2380">
            <v>7000</v>
          </cell>
          <cell r="G2380">
            <v>112000</v>
          </cell>
        </row>
        <row r="2381">
          <cell r="A2381" t="str">
            <v>MA124</v>
          </cell>
          <cell r="B2381" t="str">
            <v>Tuberia EMT de 1/2" (distancia en metros )</v>
          </cell>
          <cell r="C2381" t="str">
            <v>M</v>
          </cell>
          <cell r="D2381">
            <v>59</v>
          </cell>
          <cell r="F2381">
            <v>8950</v>
          </cell>
          <cell r="G2381">
            <v>528050</v>
          </cell>
        </row>
        <row r="2382">
          <cell r="A2382" t="str">
            <v>MA295</v>
          </cell>
          <cell r="B2382" t="str">
            <v>Terminal EMT de 1/2"</v>
          </cell>
          <cell r="C2382" t="str">
            <v>UNIDAD</v>
          </cell>
          <cell r="D2382">
            <v>24</v>
          </cell>
          <cell r="F2382">
            <v>1250</v>
          </cell>
          <cell r="G2382">
            <v>30000</v>
          </cell>
        </row>
        <row r="2383">
          <cell r="A2383" t="str">
            <v>MA021</v>
          </cell>
          <cell r="B2383" t="str">
            <v>Curva EMT de 1/2"</v>
          </cell>
          <cell r="C2383" t="str">
            <v>Unidad</v>
          </cell>
          <cell r="D2383">
            <v>15</v>
          </cell>
          <cell r="F2383">
            <v>9860</v>
          </cell>
          <cell r="G2383">
            <v>147900</v>
          </cell>
        </row>
        <row r="2384">
          <cell r="A2384" t="str">
            <v>MA136</v>
          </cell>
          <cell r="B2384" t="str">
            <v>CAJA SENCILLA 103X60X45mm 5800 (2x4)  TIPO RAWELT</v>
          </cell>
          <cell r="C2384" t="str">
            <v>UND</v>
          </cell>
          <cell r="D2384">
            <v>16</v>
          </cell>
          <cell r="F2384">
            <v>4250</v>
          </cell>
          <cell r="G2384">
            <v>68000</v>
          </cell>
        </row>
        <row r="2385">
          <cell r="A2385" t="str">
            <v>MA339</v>
          </cell>
          <cell r="B2385" t="str">
            <v>CONDUCTOR DE COBRE AISLADO N°14 AWG</v>
          </cell>
          <cell r="C2385" t="str">
            <v>M</v>
          </cell>
          <cell r="D2385">
            <v>219</v>
          </cell>
          <cell r="F2385">
            <v>1800</v>
          </cell>
          <cell r="G2385">
            <v>394200</v>
          </cell>
        </row>
        <row r="2386">
          <cell r="A2386" t="str">
            <v/>
          </cell>
          <cell r="C2386" t="str">
            <v/>
          </cell>
          <cell r="F2386" t="str">
            <v/>
          </cell>
          <cell r="G2386" t="str">
            <v/>
          </cell>
        </row>
        <row r="2387">
          <cell r="A2387" t="str">
            <v/>
          </cell>
          <cell r="C2387" t="str">
            <v/>
          </cell>
          <cell r="F2387" t="str">
            <v/>
          </cell>
          <cell r="G2387" t="str">
            <v/>
          </cell>
        </row>
        <row r="2388">
          <cell r="A2388" t="str">
            <v/>
          </cell>
          <cell r="C2388" t="str">
            <v/>
          </cell>
          <cell r="F2388" t="str">
            <v/>
          </cell>
          <cell r="G2388" t="str">
            <v/>
          </cell>
        </row>
        <row r="2389">
          <cell r="A2389" t="str">
            <v/>
          </cell>
          <cell r="C2389" t="str">
            <v/>
          </cell>
          <cell r="F2389" t="str">
            <v/>
          </cell>
          <cell r="G2389" t="str">
            <v/>
          </cell>
        </row>
        <row r="2390">
          <cell r="A2390" t="str">
            <v/>
          </cell>
          <cell r="C2390" t="str">
            <v/>
          </cell>
          <cell r="F2390" t="str">
            <v/>
          </cell>
          <cell r="G2390" t="str">
            <v/>
          </cell>
        </row>
        <row r="2391">
          <cell r="A2391" t="str">
            <v/>
          </cell>
          <cell r="C2391" t="str">
            <v/>
          </cell>
          <cell r="F2391" t="str">
            <v/>
          </cell>
          <cell r="G2391" t="str">
            <v/>
          </cell>
        </row>
        <row r="2392">
          <cell r="A2392" t="str">
            <v/>
          </cell>
          <cell r="C2392" t="str">
            <v/>
          </cell>
          <cell r="F2392" t="str">
            <v/>
          </cell>
          <cell r="G2392" t="str">
            <v/>
          </cell>
        </row>
        <row r="2393">
          <cell r="A2393" t="str">
            <v/>
          </cell>
          <cell r="C2393" t="str">
            <v/>
          </cell>
          <cell r="F2393" t="str">
            <v/>
          </cell>
          <cell r="G2393" t="str">
            <v/>
          </cell>
        </row>
        <row r="2394">
          <cell r="A2394" t="str">
            <v/>
          </cell>
          <cell r="C2394" t="str">
            <v/>
          </cell>
          <cell r="F2394" t="str">
            <v/>
          </cell>
          <cell r="G2394" t="str">
            <v/>
          </cell>
        </row>
        <row r="2395">
          <cell r="A2395" t="str">
            <v/>
          </cell>
          <cell r="C2395" t="str">
            <v/>
          </cell>
          <cell r="F2395" t="str">
            <v/>
          </cell>
          <cell r="G2395" t="str">
            <v/>
          </cell>
        </row>
        <row r="2396">
          <cell r="A2396" t="str">
            <v/>
          </cell>
          <cell r="C2396" t="str">
            <v/>
          </cell>
          <cell r="F2396" t="str">
            <v/>
          </cell>
          <cell r="G2396" t="str">
            <v/>
          </cell>
        </row>
        <row r="2397">
          <cell r="A2397" t="str">
            <v/>
          </cell>
          <cell r="C2397" t="str">
            <v/>
          </cell>
          <cell r="F2397" t="str">
            <v/>
          </cell>
          <cell r="G2397" t="str">
            <v/>
          </cell>
        </row>
        <row r="2398">
          <cell r="A2398" t="str">
            <v/>
          </cell>
          <cell r="C2398" t="str">
            <v/>
          </cell>
          <cell r="F2398" t="str">
            <v/>
          </cell>
          <cell r="G2398" t="str">
            <v/>
          </cell>
        </row>
        <row r="2399">
          <cell r="A2399" t="str">
            <v/>
          </cell>
          <cell r="C2399" t="str">
            <v/>
          </cell>
          <cell r="F2399" t="str">
            <v/>
          </cell>
          <cell r="G2399" t="str">
            <v/>
          </cell>
        </row>
        <row r="2400">
          <cell r="A2400" t="str">
            <v/>
          </cell>
          <cell r="C2400" t="str">
            <v/>
          </cell>
          <cell r="F2400" t="str">
            <v/>
          </cell>
          <cell r="G2400" t="str">
            <v/>
          </cell>
        </row>
        <row r="2401">
          <cell r="A2401" t="str">
            <v/>
          </cell>
          <cell r="C2401" t="str">
            <v/>
          </cell>
          <cell r="F2401" t="str">
            <v/>
          </cell>
          <cell r="G2401" t="str">
            <v/>
          </cell>
        </row>
        <row r="2402">
          <cell r="A2402" t="str">
            <v/>
          </cell>
          <cell r="C2402" t="str">
            <v/>
          </cell>
          <cell r="F2402" t="str">
            <v/>
          </cell>
          <cell r="G2402" t="str">
            <v/>
          </cell>
        </row>
        <row r="2403">
          <cell r="A2403" t="str">
            <v/>
          </cell>
          <cell r="C2403" t="str">
            <v/>
          </cell>
          <cell r="F2403" t="str">
            <v/>
          </cell>
          <cell r="G2403" t="str">
            <v/>
          </cell>
        </row>
        <row r="2404">
          <cell r="A2404" t="str">
            <v/>
          </cell>
          <cell r="C2404" t="str">
            <v/>
          </cell>
          <cell r="F2404" t="str">
            <v/>
          </cell>
          <cell r="G2404" t="str">
            <v/>
          </cell>
        </row>
        <row r="2405">
          <cell r="A2405" t="str">
            <v/>
          </cell>
          <cell r="C2405" t="str">
            <v/>
          </cell>
          <cell r="F2405" t="str">
            <v/>
          </cell>
          <cell r="G2405" t="str">
            <v/>
          </cell>
        </row>
        <row r="2406">
          <cell r="A2406" t="str">
            <v/>
          </cell>
          <cell r="C2406" t="str">
            <v/>
          </cell>
          <cell r="F2406" t="str">
            <v/>
          </cell>
          <cell r="G2406" t="str">
            <v/>
          </cell>
        </row>
        <row r="2407">
          <cell r="A2407" t="str">
            <v/>
          </cell>
          <cell r="C2407" t="str">
            <v/>
          </cell>
          <cell r="F2407" t="str">
            <v/>
          </cell>
          <cell r="G2407" t="str">
            <v/>
          </cell>
        </row>
        <row r="2408">
          <cell r="A2408" t="str">
            <v/>
          </cell>
          <cell r="C2408" t="str">
            <v/>
          </cell>
          <cell r="F2408" t="str">
            <v/>
          </cell>
          <cell r="G2408" t="str">
            <v/>
          </cell>
        </row>
        <row r="2409">
          <cell r="A2409" t="str">
            <v/>
          </cell>
          <cell r="C2409" t="str">
            <v/>
          </cell>
          <cell r="F2409" t="str">
            <v/>
          </cell>
          <cell r="G2409" t="str">
            <v/>
          </cell>
        </row>
        <row r="2410">
          <cell r="A2410" t="str">
            <v/>
          </cell>
          <cell r="C2410" t="str">
            <v/>
          </cell>
          <cell r="F2410" t="str">
            <v/>
          </cell>
          <cell r="G2410" t="str">
            <v/>
          </cell>
        </row>
        <row r="2411">
          <cell r="A2411" t="str">
            <v/>
          </cell>
          <cell r="C2411" t="str">
            <v/>
          </cell>
          <cell r="F2411" t="str">
            <v/>
          </cell>
          <cell r="G2411" t="str">
            <v/>
          </cell>
        </row>
        <row r="2412">
          <cell r="A2412" t="str">
            <v/>
          </cell>
          <cell r="C2412" t="str">
            <v/>
          </cell>
          <cell r="F2412" t="str">
            <v/>
          </cell>
          <cell r="G2412" t="str">
            <v/>
          </cell>
        </row>
        <row r="2413">
          <cell r="A2413" t="str">
            <v/>
          </cell>
          <cell r="C2413" t="str">
            <v/>
          </cell>
          <cell r="F2413" t="str">
            <v/>
          </cell>
          <cell r="G2413" t="str">
            <v/>
          </cell>
        </row>
        <row r="2414">
          <cell r="A2414" t="str">
            <v/>
          </cell>
          <cell r="C2414" t="str">
            <v/>
          </cell>
          <cell r="F2414" t="str">
            <v/>
          </cell>
          <cell r="G2414" t="str">
            <v/>
          </cell>
        </row>
        <row r="2415">
          <cell r="A2415" t="str">
            <v/>
          </cell>
          <cell r="C2415" t="str">
            <v/>
          </cell>
          <cell r="F2415" t="str">
            <v/>
          </cell>
          <cell r="G2415" t="str">
            <v/>
          </cell>
        </row>
        <row r="2416">
          <cell r="A2416" t="str">
            <v/>
          </cell>
          <cell r="C2416" t="str">
            <v/>
          </cell>
          <cell r="F2416" t="str">
            <v/>
          </cell>
          <cell r="G2416" t="str">
            <v/>
          </cell>
        </row>
        <row r="2417">
          <cell r="A2417" t="str">
            <v/>
          </cell>
          <cell r="C2417" t="str">
            <v/>
          </cell>
          <cell r="F2417" t="str">
            <v/>
          </cell>
          <cell r="G2417" t="str">
            <v/>
          </cell>
        </row>
        <row r="2418">
          <cell r="F2418" t="str">
            <v>SUBTOTAL</v>
          </cell>
          <cell r="G2418">
            <v>1280150</v>
          </cell>
        </row>
        <row r="2420">
          <cell r="A2420" t="str">
            <v>III. TRANSPORTES</v>
          </cell>
        </row>
        <row r="2421">
          <cell r="A2421" t="str">
            <v>CÓDIGO</v>
          </cell>
          <cell r="B2421" t="str">
            <v>DESCRIPCIÓN</v>
          </cell>
          <cell r="C2421" t="str">
            <v>TIPO</v>
          </cell>
          <cell r="D2421" t="str">
            <v>VOLUMEN/PESO</v>
          </cell>
          <cell r="E2421" t="str">
            <v>DISTANCIA</v>
          </cell>
          <cell r="F2421" t="str">
            <v>TARIFA</v>
          </cell>
          <cell r="G2421" t="str">
            <v>VR. UNITARIO</v>
          </cell>
        </row>
        <row r="2422">
          <cell r="A2422" t="str">
            <v/>
          </cell>
          <cell r="E2422" t="str">
            <v/>
          </cell>
          <cell r="F2422" t="str">
            <v/>
          </cell>
          <cell r="G2422" t="str">
            <v/>
          </cell>
        </row>
        <row r="2423">
          <cell r="A2423" t="str">
            <v/>
          </cell>
          <cell r="E2423" t="str">
            <v/>
          </cell>
          <cell r="F2423" t="str">
            <v/>
          </cell>
          <cell r="G2423" t="str">
            <v/>
          </cell>
        </row>
        <row r="2424">
          <cell r="A2424" t="str">
            <v/>
          </cell>
          <cell r="E2424" t="str">
            <v/>
          </cell>
          <cell r="F2424" t="str">
            <v/>
          </cell>
          <cell r="G2424" t="str">
            <v/>
          </cell>
        </row>
        <row r="2425">
          <cell r="F2425" t="str">
            <v>SUBTOTAL</v>
          </cell>
          <cell r="G2425" t="str">
            <v/>
          </cell>
        </row>
        <row r="2427">
          <cell r="A2427" t="str">
            <v>IV. MANO DE OBRA</v>
          </cell>
        </row>
        <row r="2428">
          <cell r="A2428" t="str">
            <v>CÓDIGO</v>
          </cell>
          <cell r="B2428" t="str">
            <v>CARGOS PERSONAL</v>
          </cell>
          <cell r="D2428" t="str">
            <v>CANTIDAD</v>
          </cell>
          <cell r="E2428" t="str">
            <v>JORNAL TOTAL</v>
          </cell>
          <cell r="F2428" t="str">
            <v>RENDIMIENTO</v>
          </cell>
          <cell r="G2428" t="str">
            <v>VR. UNITARIO</v>
          </cell>
        </row>
        <row r="2429">
          <cell r="A2429" t="str">
            <v>MO021</v>
          </cell>
          <cell r="B2429" t="str">
            <v>OFICIAL ELÉCTRICO</v>
          </cell>
          <cell r="D2429">
            <v>1</v>
          </cell>
          <cell r="E2429">
            <v>161613</v>
          </cell>
          <cell r="F2429">
            <v>0.25</v>
          </cell>
          <cell r="G2429">
            <v>646452</v>
          </cell>
        </row>
        <row r="2430">
          <cell r="A2430" t="str">
            <v>MO031</v>
          </cell>
          <cell r="B2430" t="str">
            <v>AYUDANTE ENTENDIDO</v>
          </cell>
          <cell r="D2430">
            <v>2</v>
          </cell>
          <cell r="E2430">
            <v>114333</v>
          </cell>
          <cell r="F2430">
            <v>0.25</v>
          </cell>
          <cell r="G2430">
            <v>914664</v>
          </cell>
        </row>
        <row r="2431">
          <cell r="A2431" t="str">
            <v/>
          </cell>
          <cell r="E2431" t="str">
            <v/>
          </cell>
          <cell r="F2431" t="str">
            <v/>
          </cell>
          <cell r="G2431" t="str">
            <v/>
          </cell>
        </row>
        <row r="2432">
          <cell r="A2432" t="str">
            <v/>
          </cell>
          <cell r="E2432" t="str">
            <v/>
          </cell>
          <cell r="F2432" t="str">
            <v/>
          </cell>
          <cell r="G2432" t="str">
            <v/>
          </cell>
        </row>
        <row r="2433">
          <cell r="F2433" t="str">
            <v>SUBTOTAL</v>
          </cell>
          <cell r="G2433">
            <v>1561116</v>
          </cell>
        </row>
        <row r="2435">
          <cell r="A2435" t="str">
            <v>V. SERVICIOS</v>
          </cell>
        </row>
        <row r="2436">
          <cell r="A2436" t="str">
            <v>CÓDIGO</v>
          </cell>
          <cell r="B2436" t="str">
            <v>DESCRIPCIÓN</v>
          </cell>
          <cell r="D2436" t="str">
            <v>UNIDAD</v>
          </cell>
          <cell r="E2436" t="str">
            <v>CANTIDAD</v>
          </cell>
          <cell r="F2436" t="str">
            <v>PRECIO UNIT.</v>
          </cell>
          <cell r="G2436" t="str">
            <v>VR. UNITARIO</v>
          </cell>
        </row>
        <row r="2437">
          <cell r="A2437" t="str">
            <v/>
          </cell>
          <cell r="D2437" t="str">
            <v/>
          </cell>
          <cell r="F2437" t="str">
            <v/>
          </cell>
          <cell r="G2437" t="str">
            <v/>
          </cell>
        </row>
        <row r="2438">
          <cell r="A2438" t="str">
            <v/>
          </cell>
          <cell r="D2438" t="str">
            <v/>
          </cell>
          <cell r="F2438" t="str">
            <v/>
          </cell>
          <cell r="G2438" t="str">
            <v/>
          </cell>
        </row>
        <row r="2439">
          <cell r="A2439" t="str">
            <v/>
          </cell>
          <cell r="D2439" t="str">
            <v/>
          </cell>
          <cell r="F2439" t="str">
            <v/>
          </cell>
          <cell r="G2439" t="str">
            <v/>
          </cell>
        </row>
        <row r="2440">
          <cell r="F2440" t="str">
            <v>SUBTOTAL</v>
          </cell>
          <cell r="G2440" t="str">
            <v/>
          </cell>
        </row>
        <row r="2442">
          <cell r="A2442" t="str">
            <v>TOTAL COSTO DIRECTO</v>
          </cell>
          <cell r="G2442">
            <v>2919322</v>
          </cell>
        </row>
        <row r="2444">
          <cell r="A2444" t="str">
            <v>2. COSTOS INDIRECTOS</v>
          </cell>
        </row>
        <row r="2446">
          <cell r="A2446" t="str">
            <v>DESCRIPCIÓN</v>
          </cell>
          <cell r="F2446" t="str">
            <v>PORCENTAJE</v>
          </cell>
          <cell r="G2446" t="str">
            <v>VALOR TOTAL</v>
          </cell>
        </row>
        <row r="2447">
          <cell r="A2447" t="str">
            <v>ADMINISTRACION</v>
          </cell>
          <cell r="F2447">
            <v>0.2432</v>
          </cell>
          <cell r="G2447">
            <v>709979.11040000001</v>
          </cell>
        </row>
        <row r="2448">
          <cell r="A2448" t="str">
            <v>IMPREVISTOS</v>
          </cell>
          <cell r="F2448" t="str">
            <v/>
          </cell>
          <cell r="G2448" t="str">
            <v/>
          </cell>
        </row>
        <row r="2449">
          <cell r="A2449" t="str">
            <v>UTILIDADES</v>
          </cell>
          <cell r="F2449">
            <v>0.05</v>
          </cell>
          <cell r="G2449">
            <v>145966.1</v>
          </cell>
        </row>
        <row r="2450">
          <cell r="A2450" t="str">
            <v>TOTAL COSTO INDIRECTO</v>
          </cell>
          <cell r="F2450">
            <v>0.29320000000000002</v>
          </cell>
          <cell r="G2450">
            <v>855945</v>
          </cell>
        </row>
        <row r="2452">
          <cell r="A2452" t="str">
            <v>PRECIO UNITARIO TOTAL APROXIMADO AL PESO</v>
          </cell>
          <cell r="G2452">
            <v>3775267</v>
          </cell>
        </row>
        <row r="2454">
          <cell r="B2454" t="str">
            <v>RESPONSABLE: SANTIAGO RODRÍGUEZ RIVAS</v>
          </cell>
        </row>
        <row r="2455">
          <cell r="B2455" t="str">
            <v>INGENIERO CIVIL PRESUPUESTADOR</v>
          </cell>
        </row>
        <row r="2456">
          <cell r="B2456" t="str">
            <v xml:space="preserve">COSTOS Y PRESUPUESTOS </v>
          </cell>
        </row>
        <row r="2457">
          <cell r="B2457" t="str">
            <v>M.P. 161037-0500005 TLM</v>
          </cell>
          <cell r="D2457" t="str">
            <v>FIRMA RESPONSABLE</v>
          </cell>
        </row>
        <row r="2458">
          <cell r="A2458" t="str">
            <v>DEPARTAMENTO DE ANTIOQUIA</v>
          </cell>
          <cell r="F2458" t="str">
            <v/>
          </cell>
        </row>
        <row r="2459">
          <cell r="A2459" t="str">
            <v>MUNICIPIO DE BRICEÑO</v>
          </cell>
        </row>
        <row r="2460">
          <cell r="A2460" t="str">
            <v>PROYECTO: PLANTA DE BENEFICIO ANIMAL DEL MUNICIPIO DE BRICEÑO - ANTIOQUIA</v>
          </cell>
        </row>
        <row r="2462">
          <cell r="A2462" t="str">
            <v>ANÁLISIS DE PRECIOS UNITARIOS</v>
          </cell>
        </row>
        <row r="2464">
          <cell r="A2464" t="str">
            <v>ITEM DE PAGO</v>
          </cell>
          <cell r="B2464" t="str">
            <v>DESCRIPCIÓN</v>
          </cell>
          <cell r="E2464" t="str">
            <v>UNIDAD</v>
          </cell>
          <cell r="F2464" t="str">
            <v>CANTIDAD</v>
          </cell>
          <cell r="G2464" t="str">
            <v>COSTO DIRECTO</v>
          </cell>
        </row>
        <row r="2465">
          <cell r="A2465" t="str">
            <v>AC</v>
          </cell>
          <cell r="B2465" t="str">
            <v>S.T.I Tomacorriente doble polo a tierra blanco</v>
          </cell>
          <cell r="E2465" t="str">
            <v>GLOBAL</v>
          </cell>
          <cell r="F2465">
            <v>1</v>
          </cell>
          <cell r="G2465">
            <v>3099870</v>
          </cell>
        </row>
        <row r="2467">
          <cell r="A2467" t="str">
            <v>1. COSTOS DIRECTOS</v>
          </cell>
        </row>
        <row r="2469">
          <cell r="A2469" t="str">
            <v>I. EQUIPO</v>
          </cell>
        </row>
        <row r="2470">
          <cell r="A2470" t="str">
            <v>CÓDIGO</v>
          </cell>
          <cell r="B2470" t="str">
            <v>DESCRIPCIÓN</v>
          </cell>
          <cell r="D2470" t="str">
            <v>UNIDAD</v>
          </cell>
          <cell r="E2470" t="str">
            <v>TARIFA</v>
          </cell>
          <cell r="F2470" t="str">
            <v>RENDIMIENTO</v>
          </cell>
          <cell r="G2470" t="str">
            <v>VR. UNITARIO</v>
          </cell>
        </row>
        <row r="2471">
          <cell r="A2471" t="str">
            <v/>
          </cell>
          <cell r="D2471" t="str">
            <v/>
          </cell>
          <cell r="E2471" t="str">
            <v/>
          </cell>
          <cell r="G2471" t="str">
            <v/>
          </cell>
        </row>
        <row r="2472">
          <cell r="A2472" t="str">
            <v/>
          </cell>
          <cell r="D2472" t="str">
            <v/>
          </cell>
          <cell r="E2472" t="str">
            <v/>
          </cell>
          <cell r="G2472" t="str">
            <v/>
          </cell>
        </row>
        <row r="2473">
          <cell r="A2473" t="str">
            <v/>
          </cell>
          <cell r="D2473" t="str">
            <v/>
          </cell>
          <cell r="E2473" t="str">
            <v/>
          </cell>
          <cell r="G2473" t="str">
            <v/>
          </cell>
        </row>
        <row r="2474">
          <cell r="A2474" t="str">
            <v/>
          </cell>
          <cell r="D2474" t="str">
            <v/>
          </cell>
          <cell r="E2474" t="str">
            <v/>
          </cell>
          <cell r="G2474" t="str">
            <v/>
          </cell>
        </row>
        <row r="2475">
          <cell r="A2475" t="str">
            <v/>
          </cell>
          <cell r="D2475" t="str">
            <v/>
          </cell>
          <cell r="E2475" t="str">
            <v/>
          </cell>
          <cell r="G2475" t="str">
            <v/>
          </cell>
        </row>
        <row r="2476">
          <cell r="A2476" t="str">
            <v/>
          </cell>
          <cell r="D2476" t="str">
            <v/>
          </cell>
          <cell r="E2476" t="str">
            <v/>
          </cell>
          <cell r="G2476" t="str">
            <v/>
          </cell>
        </row>
        <row r="2477">
          <cell r="A2477" t="str">
            <v>HEQ001</v>
          </cell>
          <cell r="B2477" t="str">
            <v>HERRAMIENTA MENOR (5% DE LA MANO DE OBRA)</v>
          </cell>
          <cell r="D2477" t="str">
            <v>%</v>
          </cell>
          <cell r="E2477">
            <v>0.05</v>
          </cell>
          <cell r="F2477">
            <v>1561116</v>
          </cell>
          <cell r="G2477">
            <v>78055.8</v>
          </cell>
        </row>
        <row r="2478">
          <cell r="F2478" t="str">
            <v>SUBTOTAL</v>
          </cell>
          <cell r="G2478">
            <v>78055.8</v>
          </cell>
        </row>
        <row r="2480">
          <cell r="A2480" t="str">
            <v>II. MATERIALES</v>
          </cell>
        </row>
        <row r="2481">
          <cell r="A2481" t="str">
            <v>CÓDIGO</v>
          </cell>
          <cell r="B2481" t="str">
            <v>DESCRIPCIÓN</v>
          </cell>
          <cell r="C2481" t="str">
            <v>UNIDAD</v>
          </cell>
          <cell r="D2481" t="str">
            <v>CANTIDAD</v>
          </cell>
          <cell r="E2481" t="str">
            <v>DESP.</v>
          </cell>
          <cell r="F2481" t="str">
            <v>PRECIO UNIT.</v>
          </cell>
          <cell r="G2481" t="str">
            <v>VR. UNITARIO</v>
          </cell>
        </row>
        <row r="2482">
          <cell r="A2482" t="str">
            <v>MA328</v>
          </cell>
          <cell r="B2482" t="str">
            <v>Tomacorriente doble polo a tierra blanco</v>
          </cell>
          <cell r="C2482" t="str">
            <v>UNIDAD</v>
          </cell>
          <cell r="D2482">
            <v>22</v>
          </cell>
          <cell r="F2482">
            <v>7600</v>
          </cell>
          <cell r="G2482">
            <v>167200</v>
          </cell>
        </row>
        <row r="2483">
          <cell r="A2483" t="str">
            <v>MA137</v>
          </cell>
          <cell r="B2483" t="str">
            <v>Tuberia EMT DE 3/4"</v>
          </cell>
          <cell r="C2483" t="str">
            <v>M</v>
          </cell>
          <cell r="D2483">
            <v>55</v>
          </cell>
          <cell r="F2483">
            <v>9868</v>
          </cell>
          <cell r="G2483">
            <v>542740</v>
          </cell>
        </row>
        <row r="2484">
          <cell r="A2484" t="str">
            <v>MA138</v>
          </cell>
          <cell r="B2484" t="str">
            <v>Terminal EMT de 3/4"</v>
          </cell>
          <cell r="C2484" t="str">
            <v>UND</v>
          </cell>
          <cell r="D2484">
            <v>25</v>
          </cell>
          <cell r="F2484">
            <v>1568</v>
          </cell>
          <cell r="G2484">
            <v>39200</v>
          </cell>
        </row>
        <row r="2485">
          <cell r="A2485" t="str">
            <v>MA139</v>
          </cell>
          <cell r="B2485" t="str">
            <v>Curva EMT de 3/4"</v>
          </cell>
          <cell r="C2485" t="str">
            <v>UND</v>
          </cell>
          <cell r="D2485">
            <v>24</v>
          </cell>
          <cell r="F2485">
            <v>5894</v>
          </cell>
          <cell r="G2485">
            <v>141456</v>
          </cell>
        </row>
        <row r="2486">
          <cell r="A2486" t="str">
            <v>MA140</v>
          </cell>
          <cell r="B2486" t="str">
            <v>CAJA  4 x 4  TIPO RAWELT CON TAPA PARA TOMACORRIENTE</v>
          </cell>
          <cell r="C2486" t="str">
            <v>UND</v>
          </cell>
          <cell r="D2486">
            <v>22</v>
          </cell>
          <cell r="F2486">
            <v>6891</v>
          </cell>
          <cell r="G2486">
            <v>151602</v>
          </cell>
        </row>
        <row r="2487">
          <cell r="A2487" t="str">
            <v>MA340</v>
          </cell>
          <cell r="B2487" t="str">
            <v>CONDUCTOR DE COBRE AISLADO N°12 AWG</v>
          </cell>
          <cell r="C2487" t="str">
            <v>M</v>
          </cell>
          <cell r="D2487">
            <v>155</v>
          </cell>
          <cell r="F2487">
            <v>2700</v>
          </cell>
          <cell r="G2487">
            <v>418500</v>
          </cell>
        </row>
        <row r="2488">
          <cell r="A2488" t="str">
            <v/>
          </cell>
          <cell r="C2488" t="str">
            <v/>
          </cell>
          <cell r="F2488" t="str">
            <v/>
          </cell>
          <cell r="G2488" t="str">
            <v/>
          </cell>
        </row>
        <row r="2489">
          <cell r="A2489" t="str">
            <v/>
          </cell>
          <cell r="C2489" t="str">
            <v/>
          </cell>
          <cell r="F2489" t="str">
            <v/>
          </cell>
          <cell r="G2489" t="str">
            <v/>
          </cell>
        </row>
        <row r="2490">
          <cell r="A2490" t="str">
            <v/>
          </cell>
          <cell r="C2490" t="str">
            <v/>
          </cell>
          <cell r="F2490" t="str">
            <v/>
          </cell>
          <cell r="G2490" t="str">
            <v/>
          </cell>
        </row>
        <row r="2491">
          <cell r="A2491" t="str">
            <v/>
          </cell>
          <cell r="C2491" t="str">
            <v/>
          </cell>
          <cell r="F2491" t="str">
            <v/>
          </cell>
          <cell r="G2491" t="str">
            <v/>
          </cell>
        </row>
        <row r="2492">
          <cell r="A2492" t="str">
            <v/>
          </cell>
          <cell r="C2492" t="str">
            <v/>
          </cell>
          <cell r="F2492" t="str">
            <v/>
          </cell>
          <cell r="G2492" t="str">
            <v/>
          </cell>
        </row>
        <row r="2493">
          <cell r="A2493" t="str">
            <v/>
          </cell>
          <cell r="C2493" t="str">
            <v/>
          </cell>
          <cell r="F2493" t="str">
            <v/>
          </cell>
          <cell r="G2493" t="str">
            <v/>
          </cell>
        </row>
        <row r="2494">
          <cell r="A2494" t="str">
            <v/>
          </cell>
          <cell r="C2494" t="str">
            <v/>
          </cell>
          <cell r="F2494" t="str">
            <v/>
          </cell>
          <cell r="G2494" t="str">
            <v/>
          </cell>
        </row>
        <row r="2495">
          <cell r="A2495" t="str">
            <v/>
          </cell>
          <cell r="C2495" t="str">
            <v/>
          </cell>
          <cell r="F2495" t="str">
            <v/>
          </cell>
          <cell r="G2495" t="str">
            <v/>
          </cell>
        </row>
        <row r="2496">
          <cell r="A2496" t="str">
            <v/>
          </cell>
          <cell r="C2496" t="str">
            <v/>
          </cell>
          <cell r="F2496" t="str">
            <v/>
          </cell>
          <cell r="G2496" t="str">
            <v/>
          </cell>
        </row>
        <row r="2497">
          <cell r="F2497" t="str">
            <v>SUBTOTAL</v>
          </cell>
          <cell r="G2497">
            <v>1460698</v>
          </cell>
        </row>
        <row r="2499">
          <cell r="A2499" t="str">
            <v>III. TRANSPORTES</v>
          </cell>
        </row>
        <row r="2500">
          <cell r="A2500" t="str">
            <v>CÓDIGO</v>
          </cell>
          <cell r="B2500" t="str">
            <v>DESCRIPCIÓN</v>
          </cell>
          <cell r="C2500" t="str">
            <v>TIPO</v>
          </cell>
          <cell r="D2500" t="str">
            <v>VOLUMEN/PESO</v>
          </cell>
          <cell r="E2500" t="str">
            <v>DISTANCIA</v>
          </cell>
          <cell r="F2500" t="str">
            <v>TARIFA</v>
          </cell>
          <cell r="G2500" t="str">
            <v>VR. UNITARIO</v>
          </cell>
        </row>
        <row r="2501">
          <cell r="A2501" t="str">
            <v/>
          </cell>
          <cell r="E2501" t="str">
            <v/>
          </cell>
          <cell r="F2501" t="str">
            <v/>
          </cell>
          <cell r="G2501" t="str">
            <v/>
          </cell>
        </row>
        <row r="2502">
          <cell r="A2502" t="str">
            <v/>
          </cell>
          <cell r="E2502" t="str">
            <v/>
          </cell>
          <cell r="F2502" t="str">
            <v/>
          </cell>
          <cell r="G2502" t="str">
            <v/>
          </cell>
        </row>
        <row r="2503">
          <cell r="A2503" t="str">
            <v/>
          </cell>
          <cell r="E2503" t="str">
            <v/>
          </cell>
          <cell r="F2503" t="str">
            <v/>
          </cell>
          <cell r="G2503" t="str">
            <v/>
          </cell>
        </row>
        <row r="2504">
          <cell r="F2504" t="str">
            <v>SUBTOTAL</v>
          </cell>
          <cell r="G2504" t="str">
            <v/>
          </cell>
        </row>
        <row r="2506">
          <cell r="A2506" t="str">
            <v>IV. MANO DE OBRA</v>
          </cell>
        </row>
        <row r="2507">
          <cell r="A2507" t="str">
            <v>CÓDIGO</v>
          </cell>
          <cell r="B2507" t="str">
            <v>CARGOS PERSONAL</v>
          </cell>
          <cell r="D2507" t="str">
            <v>CANTIDAD</v>
          </cell>
          <cell r="E2507" t="str">
            <v>JORNAL TOTAL</v>
          </cell>
          <cell r="F2507" t="str">
            <v>RENDIMIENTO</v>
          </cell>
          <cell r="G2507" t="str">
            <v>VR. UNITARIO</v>
          </cell>
        </row>
        <row r="2508">
          <cell r="A2508" t="str">
            <v>MO021</v>
          </cell>
          <cell r="B2508" t="str">
            <v>OFICIAL ELÉCTRICO</v>
          </cell>
          <cell r="D2508">
            <v>1</v>
          </cell>
          <cell r="E2508">
            <v>161613</v>
          </cell>
          <cell r="F2508">
            <v>0.25</v>
          </cell>
          <cell r="G2508">
            <v>646452</v>
          </cell>
        </row>
        <row r="2509">
          <cell r="A2509" t="str">
            <v>MO031</v>
          </cell>
          <cell r="B2509" t="str">
            <v>AYUDANTE ENTENDIDO</v>
          </cell>
          <cell r="D2509">
            <v>2</v>
          </cell>
          <cell r="E2509">
            <v>114333</v>
          </cell>
          <cell r="F2509">
            <v>0.25</v>
          </cell>
          <cell r="G2509">
            <v>914664</v>
          </cell>
        </row>
        <row r="2510">
          <cell r="A2510" t="str">
            <v/>
          </cell>
          <cell r="E2510" t="str">
            <v/>
          </cell>
          <cell r="F2510" t="str">
            <v/>
          </cell>
          <cell r="G2510" t="str">
            <v/>
          </cell>
        </row>
        <row r="2511">
          <cell r="A2511" t="str">
            <v/>
          </cell>
          <cell r="E2511" t="str">
            <v/>
          </cell>
          <cell r="F2511" t="str">
            <v/>
          </cell>
          <cell r="G2511" t="str">
            <v/>
          </cell>
        </row>
        <row r="2512">
          <cell r="F2512" t="str">
            <v>SUBTOTAL</v>
          </cell>
          <cell r="G2512">
            <v>1561116</v>
          </cell>
        </row>
        <row r="2514">
          <cell r="A2514" t="str">
            <v>V. SERVICIOS</v>
          </cell>
        </row>
        <row r="2515">
          <cell r="A2515" t="str">
            <v>CÓDIGO</v>
          </cell>
          <cell r="B2515" t="str">
            <v>DESCRIPCIÓN</v>
          </cell>
          <cell r="D2515" t="str">
            <v>UNIDAD</v>
          </cell>
          <cell r="E2515" t="str">
            <v>CANTIDAD</v>
          </cell>
          <cell r="F2515" t="str">
            <v>PRECIO UNIT.</v>
          </cell>
          <cell r="G2515" t="str">
            <v>VR. UNITARIO</v>
          </cell>
        </row>
        <row r="2516">
          <cell r="A2516" t="str">
            <v/>
          </cell>
          <cell r="D2516" t="str">
            <v/>
          </cell>
          <cell r="F2516" t="str">
            <v/>
          </cell>
          <cell r="G2516" t="str">
            <v/>
          </cell>
        </row>
        <row r="2517">
          <cell r="A2517" t="str">
            <v/>
          </cell>
          <cell r="D2517" t="str">
            <v/>
          </cell>
          <cell r="F2517" t="str">
            <v/>
          </cell>
          <cell r="G2517" t="str">
            <v/>
          </cell>
        </row>
        <row r="2518">
          <cell r="A2518" t="str">
            <v/>
          </cell>
          <cell r="D2518" t="str">
            <v/>
          </cell>
          <cell r="F2518" t="str">
            <v/>
          </cell>
          <cell r="G2518" t="str">
            <v/>
          </cell>
        </row>
        <row r="2519">
          <cell r="F2519" t="str">
            <v>SUBTOTAL</v>
          </cell>
          <cell r="G2519" t="str">
            <v/>
          </cell>
        </row>
        <row r="2521">
          <cell r="A2521" t="str">
            <v>TOTAL COSTO DIRECTO</v>
          </cell>
          <cell r="G2521">
            <v>3099870</v>
          </cell>
        </row>
        <row r="2523">
          <cell r="A2523" t="str">
            <v>2. COSTOS INDIRECTOS</v>
          </cell>
        </row>
        <row r="2525">
          <cell r="A2525" t="str">
            <v>DESCRIPCIÓN</v>
          </cell>
          <cell r="F2525" t="str">
            <v>PORCENTAJE</v>
          </cell>
          <cell r="G2525" t="str">
            <v>VALOR TOTAL</v>
          </cell>
        </row>
        <row r="2526">
          <cell r="A2526" t="str">
            <v>ADMINISTRACION</v>
          </cell>
          <cell r="F2526">
            <v>0.2432</v>
          </cell>
          <cell r="G2526">
            <v>753888.38399999996</v>
          </cell>
        </row>
        <row r="2527">
          <cell r="A2527" t="str">
            <v>IMPREVISTOS</v>
          </cell>
          <cell r="F2527" t="str">
            <v/>
          </cell>
          <cell r="G2527" t="str">
            <v/>
          </cell>
        </row>
        <row r="2528">
          <cell r="A2528" t="str">
            <v>UTILIDADES</v>
          </cell>
          <cell r="F2528">
            <v>0.05</v>
          </cell>
          <cell r="G2528">
            <v>154993.5</v>
          </cell>
        </row>
        <row r="2529">
          <cell r="A2529" t="str">
            <v>TOTAL COSTO INDIRECTO</v>
          </cell>
          <cell r="F2529">
            <v>0.29320000000000002</v>
          </cell>
          <cell r="G2529">
            <v>908882</v>
          </cell>
        </row>
        <row r="2531">
          <cell r="A2531" t="str">
            <v>PRECIO UNITARIO TOTAL APROXIMADO AL PESO</v>
          </cell>
          <cell r="G2531">
            <v>4008752</v>
          </cell>
        </row>
        <row r="2533">
          <cell r="B2533" t="str">
            <v>RESPONSABLE: SANTIAGO RODRÍGUEZ RIVAS</v>
          </cell>
        </row>
        <row r="2534">
          <cell r="B2534" t="str">
            <v>INGENIERO CIVIL PRESUPUESTADOR</v>
          </cell>
        </row>
        <row r="2535">
          <cell r="B2535" t="str">
            <v xml:space="preserve">COSTOS Y PRESUPUESTOS </v>
          </cell>
        </row>
        <row r="2536">
          <cell r="B2536" t="str">
            <v>M.P. 161037-0500005 TLM</v>
          </cell>
          <cell r="D2536" t="str">
            <v>FIRMA RESPONSABLE</v>
          </cell>
        </row>
        <row r="2537">
          <cell r="A2537" t="str">
            <v>DEPARTAMENTO DE ANTIOQUIA</v>
          </cell>
          <cell r="F2537" t="str">
            <v/>
          </cell>
        </row>
        <row r="2538">
          <cell r="A2538" t="str">
            <v>MUNICIPIO DE BRICEÑO</v>
          </cell>
        </row>
        <row r="2539">
          <cell r="A2539" t="str">
            <v>PROYECTO: PLANTA DE BENEFICIO ANIMAL DEL MUNICIPIO DE BRICEÑO - ANTIOQUIA</v>
          </cell>
        </row>
        <row r="2541">
          <cell r="A2541" t="str">
            <v>ANÁLISIS DE PRECIOS UNITARIOS</v>
          </cell>
        </row>
        <row r="2543">
          <cell r="A2543" t="str">
            <v>ITEM DE PAGO</v>
          </cell>
          <cell r="B2543" t="str">
            <v>DESCRIPCIÓN</v>
          </cell>
          <cell r="E2543" t="str">
            <v>UNIDAD</v>
          </cell>
          <cell r="F2543" t="str">
            <v>CANTIDAD</v>
          </cell>
          <cell r="G2543" t="str">
            <v>COSTO DIRECTO</v>
          </cell>
        </row>
        <row r="2544">
          <cell r="A2544" t="str">
            <v>AD</v>
          </cell>
          <cell r="B2544" t="str">
            <v xml:space="preserve">S.T.I Tomacorriente doble con polo a tierra GFCI </v>
          </cell>
          <cell r="E2544" t="str">
            <v>GLOBAL</v>
          </cell>
          <cell r="F2544">
            <v>1</v>
          </cell>
          <cell r="G2544">
            <v>2110030</v>
          </cell>
        </row>
        <row r="2546">
          <cell r="A2546" t="str">
            <v>1. COSTOS DIRECTOS</v>
          </cell>
        </row>
        <row r="2548">
          <cell r="A2548" t="str">
            <v>I. EQUIPO</v>
          </cell>
        </row>
        <row r="2549">
          <cell r="A2549" t="str">
            <v>CÓDIGO</v>
          </cell>
          <cell r="B2549" t="str">
            <v>DESCRIPCIÓN</v>
          </cell>
          <cell r="D2549" t="str">
            <v>UNIDAD</v>
          </cell>
          <cell r="E2549" t="str">
            <v>TARIFA</v>
          </cell>
          <cell r="F2549" t="str">
            <v>RENDIMIENTO</v>
          </cell>
          <cell r="G2549" t="str">
            <v>VR. UNITARIO</v>
          </cell>
        </row>
        <row r="2550">
          <cell r="A2550" t="str">
            <v/>
          </cell>
          <cell r="D2550" t="str">
            <v/>
          </cell>
          <cell r="E2550" t="str">
            <v/>
          </cell>
          <cell r="G2550" t="str">
            <v/>
          </cell>
        </row>
        <row r="2551">
          <cell r="A2551" t="str">
            <v/>
          </cell>
          <cell r="D2551" t="str">
            <v/>
          </cell>
          <cell r="E2551" t="str">
            <v/>
          </cell>
          <cell r="G2551" t="str">
            <v/>
          </cell>
        </row>
        <row r="2552">
          <cell r="A2552" t="str">
            <v/>
          </cell>
          <cell r="D2552" t="str">
            <v/>
          </cell>
          <cell r="E2552" t="str">
            <v/>
          </cell>
          <cell r="G2552" t="str">
            <v/>
          </cell>
        </row>
        <row r="2553">
          <cell r="A2553" t="str">
            <v/>
          </cell>
          <cell r="D2553" t="str">
            <v/>
          </cell>
          <cell r="E2553" t="str">
            <v/>
          </cell>
          <cell r="G2553" t="str">
            <v/>
          </cell>
        </row>
        <row r="2554">
          <cell r="A2554" t="str">
            <v/>
          </cell>
          <cell r="D2554" t="str">
            <v/>
          </cell>
          <cell r="E2554" t="str">
            <v/>
          </cell>
          <cell r="G2554" t="str">
            <v/>
          </cell>
        </row>
        <row r="2555">
          <cell r="A2555" t="str">
            <v/>
          </cell>
          <cell r="D2555" t="str">
            <v/>
          </cell>
          <cell r="E2555" t="str">
            <v/>
          </cell>
          <cell r="G2555" t="str">
            <v/>
          </cell>
        </row>
        <row r="2556">
          <cell r="A2556" t="str">
            <v>HEQ001</v>
          </cell>
          <cell r="B2556" t="str">
            <v>HERRAMIENTA MENOR (5% DE LA MANO DE OBRA)</v>
          </cell>
          <cell r="D2556" t="str">
            <v>%</v>
          </cell>
          <cell r="E2556">
            <v>0.05</v>
          </cell>
          <cell r="F2556">
            <v>1561116</v>
          </cell>
          <cell r="G2556">
            <v>78055.8</v>
          </cell>
        </row>
        <row r="2557">
          <cell r="F2557" t="str">
            <v>SUBTOTAL</v>
          </cell>
          <cell r="G2557">
            <v>78055.8</v>
          </cell>
        </row>
        <row r="2559">
          <cell r="A2559" t="str">
            <v>II. MATERIALES</v>
          </cell>
        </row>
        <row r="2560">
          <cell r="A2560" t="str">
            <v>CÓDIGO</v>
          </cell>
          <cell r="B2560" t="str">
            <v>DESCRIPCIÓN</v>
          </cell>
          <cell r="C2560" t="str">
            <v>UNIDAD</v>
          </cell>
          <cell r="D2560" t="str">
            <v>CANTIDAD</v>
          </cell>
          <cell r="E2560" t="str">
            <v>DESP.</v>
          </cell>
          <cell r="F2560" t="str">
            <v>PRECIO UNIT.</v>
          </cell>
          <cell r="G2560" t="str">
            <v>VR. UNITARIO</v>
          </cell>
        </row>
        <row r="2561">
          <cell r="A2561" t="str">
            <v>MA330</v>
          </cell>
          <cell r="B2561" t="str">
            <v xml:space="preserve">Tomacorriente doble con polo a tierra GFCI </v>
          </cell>
          <cell r="C2561" t="str">
            <v>UNIDAD</v>
          </cell>
          <cell r="D2561">
            <v>2</v>
          </cell>
          <cell r="F2561">
            <v>39900</v>
          </cell>
          <cell r="G2561">
            <v>79800</v>
          </cell>
        </row>
        <row r="2562">
          <cell r="A2562" t="str">
            <v>MA137</v>
          </cell>
          <cell r="B2562" t="str">
            <v>Tuberia EMT de 3/4"</v>
          </cell>
          <cell r="C2562" t="str">
            <v>M</v>
          </cell>
          <cell r="D2562">
            <v>20</v>
          </cell>
          <cell r="F2562">
            <v>9868</v>
          </cell>
          <cell r="G2562">
            <v>197360</v>
          </cell>
        </row>
        <row r="2563">
          <cell r="A2563" t="str">
            <v>MA138</v>
          </cell>
          <cell r="B2563" t="str">
            <v>Terminal EMT de 3/4"</v>
          </cell>
          <cell r="C2563" t="str">
            <v>UND</v>
          </cell>
          <cell r="D2563">
            <v>5</v>
          </cell>
          <cell r="F2563">
            <v>1568</v>
          </cell>
          <cell r="G2563">
            <v>7840</v>
          </cell>
        </row>
        <row r="2564">
          <cell r="A2564" t="str">
            <v>MA139</v>
          </cell>
          <cell r="B2564" t="str">
            <v>Curva EMT de 3/4"</v>
          </cell>
          <cell r="C2564" t="str">
            <v>UND</v>
          </cell>
          <cell r="D2564">
            <v>4</v>
          </cell>
          <cell r="F2564">
            <v>5894</v>
          </cell>
          <cell r="G2564">
            <v>23576</v>
          </cell>
        </row>
        <row r="2565">
          <cell r="A2565" t="str">
            <v>MA340</v>
          </cell>
          <cell r="B2565" t="str">
            <v>CONDUCTOR DE COBRE AISLADO N°12 AWG</v>
          </cell>
          <cell r="C2565" t="str">
            <v>M</v>
          </cell>
          <cell r="D2565">
            <v>55</v>
          </cell>
          <cell r="F2565">
            <v>2700</v>
          </cell>
          <cell r="G2565">
            <v>148500</v>
          </cell>
        </row>
        <row r="2566">
          <cell r="A2566" t="str">
            <v>MA140</v>
          </cell>
          <cell r="B2566" t="str">
            <v>CAJA  4 x 4  TIPO RAWELT CON TAPA PARA TOMACORRIENTE</v>
          </cell>
          <cell r="C2566" t="str">
            <v>UND</v>
          </cell>
          <cell r="D2566">
            <v>2</v>
          </cell>
          <cell r="F2566">
            <v>6891</v>
          </cell>
          <cell r="G2566">
            <v>13782</v>
          </cell>
        </row>
        <row r="2567">
          <cell r="A2567" t="str">
            <v/>
          </cell>
          <cell r="C2567" t="str">
            <v/>
          </cell>
          <cell r="F2567" t="str">
            <v/>
          </cell>
          <cell r="G2567" t="str">
            <v/>
          </cell>
        </row>
        <row r="2568">
          <cell r="A2568" t="str">
            <v/>
          </cell>
          <cell r="C2568" t="str">
            <v/>
          </cell>
          <cell r="F2568" t="str">
            <v/>
          </cell>
          <cell r="G2568" t="str">
            <v/>
          </cell>
        </row>
        <row r="2569">
          <cell r="A2569" t="str">
            <v/>
          </cell>
          <cell r="C2569" t="str">
            <v/>
          </cell>
          <cell r="F2569" t="str">
            <v/>
          </cell>
          <cell r="G2569" t="str">
            <v/>
          </cell>
        </row>
        <row r="2570">
          <cell r="A2570" t="str">
            <v/>
          </cell>
          <cell r="C2570" t="str">
            <v/>
          </cell>
          <cell r="F2570" t="str">
            <v/>
          </cell>
          <cell r="G2570" t="str">
            <v/>
          </cell>
        </row>
        <row r="2571">
          <cell r="A2571" t="str">
            <v/>
          </cell>
          <cell r="C2571" t="str">
            <v/>
          </cell>
          <cell r="F2571" t="str">
            <v/>
          </cell>
          <cell r="G2571" t="str">
            <v/>
          </cell>
        </row>
        <row r="2572">
          <cell r="A2572" t="str">
            <v/>
          </cell>
          <cell r="C2572" t="str">
            <v/>
          </cell>
          <cell r="F2572" t="str">
            <v/>
          </cell>
          <cell r="G2572" t="str">
            <v/>
          </cell>
        </row>
        <row r="2573">
          <cell r="A2573" t="str">
            <v/>
          </cell>
          <cell r="C2573" t="str">
            <v/>
          </cell>
          <cell r="F2573" t="str">
            <v/>
          </cell>
          <cell r="G2573" t="str">
            <v/>
          </cell>
        </row>
        <row r="2574">
          <cell r="A2574" t="str">
            <v/>
          </cell>
          <cell r="C2574" t="str">
            <v/>
          </cell>
          <cell r="F2574" t="str">
            <v/>
          </cell>
          <cell r="G2574" t="str">
            <v/>
          </cell>
        </row>
        <row r="2575">
          <cell r="A2575" t="str">
            <v/>
          </cell>
          <cell r="C2575" t="str">
            <v/>
          </cell>
          <cell r="F2575" t="str">
            <v/>
          </cell>
          <cell r="G2575" t="str">
            <v/>
          </cell>
        </row>
        <row r="2576">
          <cell r="A2576" t="str">
            <v/>
          </cell>
          <cell r="C2576" t="str">
            <v/>
          </cell>
          <cell r="F2576" t="str">
            <v/>
          </cell>
          <cell r="G2576" t="str">
            <v/>
          </cell>
        </row>
        <row r="2577">
          <cell r="F2577" t="str">
            <v>SUBTOTAL</v>
          </cell>
          <cell r="G2577">
            <v>470858</v>
          </cell>
        </row>
        <row r="2579">
          <cell r="A2579" t="str">
            <v>III. TRANSPORTES</v>
          </cell>
        </row>
        <row r="2580">
          <cell r="A2580" t="str">
            <v>CÓDIGO</v>
          </cell>
          <cell r="B2580" t="str">
            <v>DESCRIPCIÓN</v>
          </cell>
          <cell r="C2580" t="str">
            <v>TIPO</v>
          </cell>
          <cell r="D2580" t="str">
            <v>VOLUMEN/PESO</v>
          </cell>
          <cell r="E2580" t="str">
            <v>DISTANCIA</v>
          </cell>
          <cell r="F2580" t="str">
            <v>TARIFA</v>
          </cell>
          <cell r="G2580" t="str">
            <v>VR. UNITARIO</v>
          </cell>
        </row>
        <row r="2581">
          <cell r="A2581" t="str">
            <v/>
          </cell>
          <cell r="E2581" t="str">
            <v/>
          </cell>
          <cell r="F2581" t="str">
            <v/>
          </cell>
          <cell r="G2581" t="str">
            <v/>
          </cell>
        </row>
        <row r="2582">
          <cell r="A2582" t="str">
            <v/>
          </cell>
          <cell r="E2582" t="str">
            <v/>
          </cell>
          <cell r="F2582" t="str">
            <v/>
          </cell>
          <cell r="G2582" t="str">
            <v/>
          </cell>
        </row>
        <row r="2583">
          <cell r="A2583" t="str">
            <v/>
          </cell>
          <cell r="E2583" t="str">
            <v/>
          </cell>
          <cell r="F2583" t="str">
            <v/>
          </cell>
          <cell r="G2583" t="str">
            <v/>
          </cell>
        </row>
        <row r="2584">
          <cell r="F2584" t="str">
            <v>SUBTOTAL</v>
          </cell>
          <cell r="G2584" t="str">
            <v/>
          </cell>
        </row>
        <row r="2586">
          <cell r="A2586" t="str">
            <v>IV. MANO DE OBRA</v>
          </cell>
        </row>
        <row r="2587">
          <cell r="A2587" t="str">
            <v>CÓDIGO</v>
          </cell>
          <cell r="B2587" t="str">
            <v>CARGOS PERSONAL</v>
          </cell>
          <cell r="D2587" t="str">
            <v>CANTIDAD</v>
          </cell>
          <cell r="E2587" t="str">
            <v>JORNAL TOTAL</v>
          </cell>
          <cell r="F2587" t="str">
            <v>RENDIMIENTO</v>
          </cell>
          <cell r="G2587" t="str">
            <v>VR. UNITARIO</v>
          </cell>
        </row>
        <row r="2588">
          <cell r="A2588" t="str">
            <v>MO021</v>
          </cell>
          <cell r="B2588" t="str">
            <v>OFICIAL ELÉCTRICO</v>
          </cell>
          <cell r="D2588">
            <v>1</v>
          </cell>
          <cell r="E2588">
            <v>161613</v>
          </cell>
          <cell r="F2588">
            <v>0.25</v>
          </cell>
          <cell r="G2588">
            <v>646452</v>
          </cell>
        </row>
        <row r="2589">
          <cell r="A2589" t="str">
            <v>MO031</v>
          </cell>
          <cell r="B2589" t="str">
            <v>AYUDANTE ENTENDIDO</v>
          </cell>
          <cell r="D2589">
            <v>2</v>
          </cell>
          <cell r="E2589">
            <v>114333</v>
          </cell>
          <cell r="F2589">
            <v>0.25</v>
          </cell>
          <cell r="G2589">
            <v>914664</v>
          </cell>
        </row>
        <row r="2590">
          <cell r="A2590" t="str">
            <v/>
          </cell>
          <cell r="E2590" t="str">
            <v/>
          </cell>
          <cell r="F2590" t="str">
            <v/>
          </cell>
          <cell r="G2590" t="str">
            <v/>
          </cell>
        </row>
        <row r="2591">
          <cell r="A2591" t="str">
            <v/>
          </cell>
          <cell r="E2591" t="str">
            <v/>
          </cell>
          <cell r="F2591" t="str">
            <v/>
          </cell>
          <cell r="G2591" t="str">
            <v/>
          </cell>
        </row>
        <row r="2592">
          <cell r="F2592" t="str">
            <v>SUBTOTAL</v>
          </cell>
          <cell r="G2592">
            <v>1561116</v>
          </cell>
        </row>
        <row r="2594">
          <cell r="A2594" t="str">
            <v>V. SERVICIOS</v>
          </cell>
        </row>
        <row r="2595">
          <cell r="A2595" t="str">
            <v>CÓDIGO</v>
          </cell>
          <cell r="B2595" t="str">
            <v>DESCRIPCIÓN</v>
          </cell>
          <cell r="D2595" t="str">
            <v>UNIDAD</v>
          </cell>
          <cell r="E2595" t="str">
            <v>CANTIDAD</v>
          </cell>
          <cell r="F2595" t="str">
            <v>PRECIO UNIT.</v>
          </cell>
          <cell r="G2595" t="str">
            <v>VR. UNITARIO</v>
          </cell>
        </row>
        <row r="2596">
          <cell r="A2596" t="str">
            <v/>
          </cell>
          <cell r="D2596" t="str">
            <v/>
          </cell>
          <cell r="F2596" t="str">
            <v/>
          </cell>
          <cell r="G2596" t="str">
            <v/>
          </cell>
        </row>
        <row r="2597">
          <cell r="A2597" t="str">
            <v/>
          </cell>
          <cell r="D2597" t="str">
            <v/>
          </cell>
          <cell r="F2597" t="str">
            <v/>
          </cell>
          <cell r="G2597" t="str">
            <v/>
          </cell>
        </row>
        <row r="2598">
          <cell r="A2598" t="str">
            <v/>
          </cell>
          <cell r="D2598" t="str">
            <v/>
          </cell>
          <cell r="F2598" t="str">
            <v/>
          </cell>
          <cell r="G2598" t="str">
            <v/>
          </cell>
        </row>
        <row r="2599">
          <cell r="F2599" t="str">
            <v>SUBTOTAL</v>
          </cell>
          <cell r="G2599" t="str">
            <v/>
          </cell>
        </row>
        <row r="2601">
          <cell r="A2601" t="str">
            <v>TOTAL COSTO DIRECTO</v>
          </cell>
          <cell r="G2601">
            <v>2110030</v>
          </cell>
        </row>
        <row r="2603">
          <cell r="A2603" t="str">
            <v>2. COSTOS INDIRECTOS</v>
          </cell>
        </row>
        <row r="2605">
          <cell r="A2605" t="str">
            <v>DESCRIPCIÓN</v>
          </cell>
          <cell r="F2605" t="str">
            <v>PORCENTAJE</v>
          </cell>
          <cell r="G2605" t="str">
            <v>VALOR TOTAL</v>
          </cell>
        </row>
        <row r="2606">
          <cell r="A2606" t="str">
            <v>ADMINISTRACION</v>
          </cell>
          <cell r="F2606">
            <v>0.2432</v>
          </cell>
          <cell r="G2606">
            <v>513159.29599999997</v>
          </cell>
        </row>
        <row r="2607">
          <cell r="A2607" t="str">
            <v>IMPREVISTOS</v>
          </cell>
          <cell r="F2607" t="str">
            <v/>
          </cell>
          <cell r="G2607" t="str">
            <v/>
          </cell>
        </row>
        <row r="2608">
          <cell r="A2608" t="str">
            <v>UTILIDADES</v>
          </cell>
          <cell r="F2608">
            <v>0.05</v>
          </cell>
          <cell r="G2608">
            <v>105501.5</v>
          </cell>
        </row>
        <row r="2609">
          <cell r="A2609" t="str">
            <v>TOTAL COSTO INDIRECTO</v>
          </cell>
          <cell r="F2609">
            <v>0.29320000000000002</v>
          </cell>
          <cell r="G2609">
            <v>618661</v>
          </cell>
        </row>
        <row r="2611">
          <cell r="A2611" t="str">
            <v>PRECIO UNITARIO TOTAL APROXIMADO AL PESO</v>
          </cell>
          <cell r="G2611">
            <v>2728691</v>
          </cell>
        </row>
        <row r="2613">
          <cell r="B2613" t="str">
            <v>RESPONSABLE: SANTIAGO RODRÍGUEZ RIVAS</v>
          </cell>
        </row>
        <row r="2614">
          <cell r="B2614" t="str">
            <v>INGENIERO CIVIL PRESUPUESTADOR</v>
          </cell>
        </row>
        <row r="2615">
          <cell r="B2615" t="str">
            <v xml:space="preserve">COSTOS Y PRESUPUESTOS </v>
          </cell>
        </row>
        <row r="2616">
          <cell r="B2616" t="str">
            <v>M.P. 161037-0500005 TLM</v>
          </cell>
          <cell r="D2616" t="str">
            <v>FIRMA RESPONSABLE</v>
          </cell>
        </row>
        <row r="2617">
          <cell r="A2617" t="str">
            <v>DEPARTAMENTO DE ANTIOQUIA</v>
          </cell>
          <cell r="F2617" t="str">
            <v/>
          </cell>
        </row>
        <row r="2618">
          <cell r="A2618" t="str">
            <v>MUNICIPIO DE BRICEÑO</v>
          </cell>
        </row>
        <row r="2619">
          <cell r="A2619" t="str">
            <v>PROYECTO: PLANTA DE BENEFICIO ANIMAL DEL MUNICIPIO DE BRICEÑO - ANTIOQUIA</v>
          </cell>
        </row>
        <row r="2621">
          <cell r="A2621" t="str">
            <v>ANÁLISIS DE PRECIOS UNITARIOS</v>
          </cell>
        </row>
        <row r="2623">
          <cell r="A2623" t="str">
            <v>ITEM DE PAGO</v>
          </cell>
          <cell r="B2623" t="str">
            <v>DESCRIPCIÓN</v>
          </cell>
          <cell r="E2623" t="str">
            <v>UNIDAD</v>
          </cell>
          <cell r="F2623" t="str">
            <v>CANTIDAD</v>
          </cell>
          <cell r="G2623" t="str">
            <v>COSTO DIRECTO</v>
          </cell>
        </row>
        <row r="2624">
          <cell r="A2624" t="str">
            <v>AE</v>
          </cell>
          <cell r="B2624" t="str">
            <v>S.T.I Acometida Cu 2(3x1/0) + 2(1x1/0) + 1x4T AWG</v>
          </cell>
          <cell r="E2624" t="str">
            <v>GLOBAL</v>
          </cell>
          <cell r="F2624">
            <v>1</v>
          </cell>
          <cell r="G2624">
            <v>4850352</v>
          </cell>
        </row>
        <row r="2626">
          <cell r="A2626" t="str">
            <v>1. COSTOS DIRECTOS</v>
          </cell>
        </row>
        <row r="2628">
          <cell r="A2628" t="str">
            <v>I. EQUIPO</v>
          </cell>
        </row>
        <row r="2629">
          <cell r="A2629" t="str">
            <v>CÓDIGO</v>
          </cell>
          <cell r="B2629" t="str">
            <v>DESCRIPCIÓN</v>
          </cell>
          <cell r="D2629" t="str">
            <v>UNIDAD</v>
          </cell>
          <cell r="E2629" t="str">
            <v>TARIFA</v>
          </cell>
          <cell r="F2629" t="str">
            <v>RENDIMIENTO</v>
          </cell>
          <cell r="G2629" t="str">
            <v>VR. UNITARIO</v>
          </cell>
        </row>
        <row r="2630">
          <cell r="A2630" t="str">
            <v/>
          </cell>
          <cell r="D2630" t="str">
            <v/>
          </cell>
          <cell r="E2630" t="str">
            <v/>
          </cell>
          <cell r="G2630" t="str">
            <v/>
          </cell>
        </row>
        <row r="2631">
          <cell r="A2631" t="str">
            <v/>
          </cell>
          <cell r="D2631" t="str">
            <v/>
          </cell>
          <cell r="E2631" t="str">
            <v/>
          </cell>
          <cell r="G2631" t="str">
            <v/>
          </cell>
        </row>
        <row r="2632">
          <cell r="A2632" t="str">
            <v/>
          </cell>
          <cell r="D2632" t="str">
            <v/>
          </cell>
          <cell r="E2632" t="str">
            <v/>
          </cell>
          <cell r="G2632" t="str">
            <v/>
          </cell>
        </row>
        <row r="2633">
          <cell r="A2633" t="str">
            <v/>
          </cell>
          <cell r="D2633" t="str">
            <v/>
          </cell>
          <cell r="E2633" t="str">
            <v/>
          </cell>
          <cell r="G2633" t="str">
            <v/>
          </cell>
        </row>
        <row r="2634">
          <cell r="A2634" t="str">
            <v/>
          </cell>
          <cell r="D2634" t="str">
            <v/>
          </cell>
          <cell r="E2634" t="str">
            <v/>
          </cell>
          <cell r="G2634" t="str">
            <v/>
          </cell>
        </row>
        <row r="2635">
          <cell r="A2635" t="str">
            <v/>
          </cell>
          <cell r="D2635" t="str">
            <v/>
          </cell>
          <cell r="E2635" t="str">
            <v/>
          </cell>
          <cell r="G2635" t="str">
            <v/>
          </cell>
        </row>
        <row r="2636">
          <cell r="A2636" t="str">
            <v>HEQ001</v>
          </cell>
          <cell r="B2636" t="str">
            <v>HERRAMIENTA MENOR (5% DE LA MANO DE OBRA)</v>
          </cell>
          <cell r="D2636" t="str">
            <v>%</v>
          </cell>
          <cell r="E2636">
            <v>0.05</v>
          </cell>
          <cell r="F2636">
            <v>1561116</v>
          </cell>
          <cell r="G2636">
            <v>78055.8</v>
          </cell>
        </row>
        <row r="2637">
          <cell r="F2637" t="str">
            <v>SUBTOTAL</v>
          </cell>
          <cell r="G2637">
            <v>78055.8</v>
          </cell>
        </row>
        <row r="2639">
          <cell r="A2639" t="str">
            <v>II. MATERIALES</v>
          </cell>
        </row>
        <row r="2640">
          <cell r="A2640" t="str">
            <v>CÓDIGO</v>
          </cell>
          <cell r="B2640" t="str">
            <v>DESCRIPCIÓN</v>
          </cell>
          <cell r="C2640" t="str">
            <v>UNIDAD</v>
          </cell>
          <cell r="D2640" t="str">
            <v>CANTIDAD</v>
          </cell>
          <cell r="E2640" t="str">
            <v>DESP.</v>
          </cell>
          <cell r="F2640" t="str">
            <v>PRECIO UNIT.</v>
          </cell>
          <cell r="G2640" t="str">
            <v>VR. UNITARIO</v>
          </cell>
        </row>
        <row r="2641">
          <cell r="A2641" t="str">
            <v>MA141</v>
          </cell>
          <cell r="B2641" t="str">
            <v>Acometida Cu 2(3x1/0) + 2(1x1/0) + 1x4T AWG</v>
          </cell>
          <cell r="C2641" t="str">
            <v>M</v>
          </cell>
          <cell r="D2641">
            <v>40</v>
          </cell>
          <cell r="F2641">
            <v>41520</v>
          </cell>
          <cell r="G2641">
            <v>1660800</v>
          </cell>
        </row>
        <row r="2642">
          <cell r="A2642" t="str">
            <v>MA142</v>
          </cell>
          <cell r="B2642" t="str">
            <v>Tuberia PVC de 3" (distancia en  metros totales)</v>
          </cell>
          <cell r="C2642" t="str">
            <v>M</v>
          </cell>
          <cell r="D2642">
            <v>40</v>
          </cell>
          <cell r="F2642">
            <v>36580</v>
          </cell>
          <cell r="G2642">
            <v>1463200</v>
          </cell>
        </row>
        <row r="2643">
          <cell r="A2643" t="str">
            <v>MA143</v>
          </cell>
          <cell r="B2643" t="str">
            <v>Terminal PVC 3"</v>
          </cell>
          <cell r="C2643" t="str">
            <v>UND</v>
          </cell>
          <cell r="D2643">
            <v>2</v>
          </cell>
          <cell r="F2643">
            <v>19800</v>
          </cell>
          <cell r="G2643">
            <v>39600</v>
          </cell>
        </row>
        <row r="2644">
          <cell r="A2644" t="str">
            <v>MA144</v>
          </cell>
          <cell r="B2644" t="str">
            <v>Curva PVC 3"</v>
          </cell>
          <cell r="C2644" t="str">
            <v>UND</v>
          </cell>
          <cell r="D2644">
            <v>3</v>
          </cell>
          <cell r="F2644">
            <v>15860</v>
          </cell>
          <cell r="G2644">
            <v>47580</v>
          </cell>
        </row>
        <row r="2645">
          <cell r="A2645" t="str">
            <v/>
          </cell>
          <cell r="C2645" t="str">
            <v/>
          </cell>
          <cell r="F2645" t="str">
            <v/>
          </cell>
          <cell r="G2645" t="str">
            <v/>
          </cell>
        </row>
        <row r="2646">
          <cell r="A2646" t="str">
            <v/>
          </cell>
          <cell r="C2646" t="str">
            <v/>
          </cell>
          <cell r="F2646" t="str">
            <v/>
          </cell>
          <cell r="G2646" t="str">
            <v/>
          </cell>
        </row>
        <row r="2647">
          <cell r="A2647" t="str">
            <v/>
          </cell>
          <cell r="C2647" t="str">
            <v/>
          </cell>
          <cell r="F2647" t="str">
            <v/>
          </cell>
          <cell r="G2647" t="str">
            <v/>
          </cell>
        </row>
        <row r="2648">
          <cell r="A2648" t="str">
            <v/>
          </cell>
          <cell r="C2648" t="str">
            <v/>
          </cell>
          <cell r="F2648" t="str">
            <v/>
          </cell>
          <cell r="G2648" t="str">
            <v/>
          </cell>
        </row>
        <row r="2649">
          <cell r="A2649" t="str">
            <v/>
          </cell>
          <cell r="C2649" t="str">
            <v/>
          </cell>
          <cell r="F2649" t="str">
            <v/>
          </cell>
          <cell r="G2649" t="str">
            <v/>
          </cell>
        </row>
        <row r="2650">
          <cell r="A2650" t="str">
            <v/>
          </cell>
          <cell r="C2650" t="str">
            <v/>
          </cell>
          <cell r="F2650" t="str">
            <v/>
          </cell>
          <cell r="G2650" t="str">
            <v/>
          </cell>
        </row>
        <row r="2651">
          <cell r="A2651" t="str">
            <v/>
          </cell>
          <cell r="C2651" t="str">
            <v/>
          </cell>
          <cell r="F2651" t="str">
            <v/>
          </cell>
          <cell r="G2651" t="str">
            <v/>
          </cell>
        </row>
        <row r="2652">
          <cell r="A2652" t="str">
            <v/>
          </cell>
          <cell r="C2652" t="str">
            <v/>
          </cell>
          <cell r="F2652" t="str">
            <v/>
          </cell>
          <cell r="G2652" t="str">
            <v/>
          </cell>
        </row>
        <row r="2653">
          <cell r="A2653" t="str">
            <v/>
          </cell>
          <cell r="C2653" t="str">
            <v/>
          </cell>
          <cell r="F2653" t="str">
            <v/>
          </cell>
          <cell r="G2653" t="str">
            <v/>
          </cell>
        </row>
        <row r="2654">
          <cell r="A2654" t="str">
            <v/>
          </cell>
          <cell r="C2654" t="str">
            <v/>
          </cell>
          <cell r="F2654" t="str">
            <v/>
          </cell>
          <cell r="G2654" t="str">
            <v/>
          </cell>
        </row>
        <row r="2655">
          <cell r="A2655" t="str">
            <v/>
          </cell>
          <cell r="C2655" t="str">
            <v/>
          </cell>
          <cell r="F2655" t="str">
            <v/>
          </cell>
          <cell r="G2655" t="str">
            <v/>
          </cell>
        </row>
        <row r="2656">
          <cell r="A2656" t="str">
            <v/>
          </cell>
          <cell r="C2656" t="str">
            <v/>
          </cell>
          <cell r="F2656" t="str">
            <v/>
          </cell>
          <cell r="G2656" t="str">
            <v/>
          </cell>
        </row>
        <row r="2657">
          <cell r="A2657" t="str">
            <v/>
          </cell>
          <cell r="C2657" t="str">
            <v/>
          </cell>
          <cell r="F2657" t="str">
            <v/>
          </cell>
          <cell r="G2657" t="str">
            <v/>
          </cell>
        </row>
        <row r="2658">
          <cell r="A2658" t="str">
            <v/>
          </cell>
          <cell r="C2658" t="str">
            <v/>
          </cell>
          <cell r="F2658" t="str">
            <v/>
          </cell>
          <cell r="G2658" t="str">
            <v/>
          </cell>
        </row>
        <row r="2659">
          <cell r="A2659" t="str">
            <v/>
          </cell>
          <cell r="C2659" t="str">
            <v/>
          </cell>
          <cell r="F2659" t="str">
            <v/>
          </cell>
          <cell r="G2659" t="str">
            <v/>
          </cell>
        </row>
        <row r="2660">
          <cell r="A2660" t="str">
            <v/>
          </cell>
          <cell r="C2660" t="str">
            <v/>
          </cell>
          <cell r="F2660" t="str">
            <v/>
          </cell>
          <cell r="G2660" t="str">
            <v/>
          </cell>
        </row>
        <row r="2661">
          <cell r="F2661" t="str">
            <v>SUBTOTAL</v>
          </cell>
          <cell r="G2661">
            <v>3211180</v>
          </cell>
        </row>
        <row r="2663">
          <cell r="A2663" t="str">
            <v>III. TRANSPORTES</v>
          </cell>
        </row>
        <row r="2664">
          <cell r="A2664" t="str">
            <v>CÓDIGO</v>
          </cell>
          <cell r="B2664" t="str">
            <v>DESCRIPCIÓN</v>
          </cell>
          <cell r="C2664" t="str">
            <v>TIPO</v>
          </cell>
          <cell r="D2664" t="str">
            <v>VOLUMEN/PESO</v>
          </cell>
          <cell r="E2664" t="str">
            <v>DISTANCIA</v>
          </cell>
          <cell r="F2664" t="str">
            <v>TARIFA</v>
          </cell>
          <cell r="G2664" t="str">
            <v>VR. UNITARIO</v>
          </cell>
        </row>
        <row r="2665">
          <cell r="A2665" t="str">
            <v/>
          </cell>
          <cell r="E2665" t="str">
            <v/>
          </cell>
          <cell r="F2665" t="str">
            <v/>
          </cell>
          <cell r="G2665" t="str">
            <v/>
          </cell>
        </row>
        <row r="2666">
          <cell r="A2666" t="str">
            <v/>
          </cell>
          <cell r="E2666" t="str">
            <v/>
          </cell>
          <cell r="F2666" t="str">
            <v/>
          </cell>
          <cell r="G2666" t="str">
            <v/>
          </cell>
        </row>
        <row r="2667">
          <cell r="A2667" t="str">
            <v/>
          </cell>
          <cell r="E2667" t="str">
            <v/>
          </cell>
          <cell r="F2667" t="str">
            <v/>
          </cell>
          <cell r="G2667" t="str">
            <v/>
          </cell>
        </row>
        <row r="2668">
          <cell r="F2668" t="str">
            <v>SUBTOTAL</v>
          </cell>
          <cell r="G2668" t="str">
            <v/>
          </cell>
        </row>
        <row r="2670">
          <cell r="A2670" t="str">
            <v>IV. MANO DE OBRA</v>
          </cell>
        </row>
        <row r="2671">
          <cell r="A2671" t="str">
            <v>CÓDIGO</v>
          </cell>
          <cell r="B2671" t="str">
            <v>CARGOS PERSONAL</v>
          </cell>
          <cell r="D2671" t="str">
            <v>CANTIDAD</v>
          </cell>
          <cell r="E2671" t="str">
            <v>JORNAL TOTAL</v>
          </cell>
          <cell r="F2671" t="str">
            <v>RENDIMIENTO</v>
          </cell>
          <cell r="G2671" t="str">
            <v>VR. UNITARIO</v>
          </cell>
        </row>
        <row r="2672">
          <cell r="A2672" t="str">
            <v>MO021</v>
          </cell>
          <cell r="B2672" t="str">
            <v>OFICIAL ELÉCTRICO</v>
          </cell>
          <cell r="D2672">
            <v>1</v>
          </cell>
          <cell r="E2672">
            <v>161613</v>
          </cell>
          <cell r="F2672">
            <v>0.25</v>
          </cell>
          <cell r="G2672">
            <v>646452</v>
          </cell>
        </row>
        <row r="2673">
          <cell r="A2673" t="str">
            <v>MO031</v>
          </cell>
          <cell r="B2673" t="str">
            <v>AYUDANTE ENTENDIDO</v>
          </cell>
          <cell r="D2673">
            <v>2</v>
          </cell>
          <cell r="E2673">
            <v>114333</v>
          </cell>
          <cell r="F2673">
            <v>0.25</v>
          </cell>
          <cell r="G2673">
            <v>914664</v>
          </cell>
        </row>
        <row r="2674">
          <cell r="A2674" t="str">
            <v/>
          </cell>
          <cell r="E2674" t="str">
            <v/>
          </cell>
          <cell r="F2674" t="str">
            <v/>
          </cell>
          <cell r="G2674" t="str">
            <v/>
          </cell>
        </row>
        <row r="2675">
          <cell r="A2675" t="str">
            <v/>
          </cell>
          <cell r="E2675" t="str">
            <v/>
          </cell>
          <cell r="F2675" t="str">
            <v/>
          </cell>
          <cell r="G2675" t="str">
            <v/>
          </cell>
        </row>
        <row r="2676">
          <cell r="F2676" t="str">
            <v>SUBTOTAL</v>
          </cell>
          <cell r="G2676">
            <v>1561116</v>
          </cell>
        </row>
        <row r="2678">
          <cell r="A2678" t="str">
            <v>V. SERVICIOS</v>
          </cell>
        </row>
        <row r="2679">
          <cell r="A2679" t="str">
            <v>CÓDIGO</v>
          </cell>
          <cell r="B2679" t="str">
            <v>DESCRIPCIÓN</v>
          </cell>
          <cell r="D2679" t="str">
            <v>UNIDAD</v>
          </cell>
          <cell r="E2679" t="str">
            <v>CANTIDAD</v>
          </cell>
          <cell r="F2679" t="str">
            <v>PRECIO UNIT.</v>
          </cell>
          <cell r="G2679" t="str">
            <v>VR. UNITARIO</v>
          </cell>
        </row>
        <row r="2680">
          <cell r="A2680" t="str">
            <v/>
          </cell>
          <cell r="D2680" t="str">
            <v/>
          </cell>
          <cell r="F2680" t="str">
            <v/>
          </cell>
          <cell r="G2680" t="str">
            <v/>
          </cell>
        </row>
        <row r="2681">
          <cell r="A2681" t="str">
            <v/>
          </cell>
          <cell r="D2681" t="str">
            <v/>
          </cell>
          <cell r="F2681" t="str">
            <v/>
          </cell>
          <cell r="G2681" t="str">
            <v/>
          </cell>
        </row>
        <row r="2682">
          <cell r="A2682" t="str">
            <v/>
          </cell>
          <cell r="D2682" t="str">
            <v/>
          </cell>
          <cell r="F2682" t="str">
            <v/>
          </cell>
          <cell r="G2682" t="str">
            <v/>
          </cell>
        </row>
        <row r="2683">
          <cell r="F2683" t="str">
            <v>SUBTOTAL</v>
          </cell>
          <cell r="G2683" t="str">
            <v/>
          </cell>
        </row>
        <row r="2685">
          <cell r="A2685" t="str">
            <v>TOTAL COSTO DIRECTO</v>
          </cell>
          <cell r="G2685">
            <v>4850352</v>
          </cell>
        </row>
        <row r="2687">
          <cell r="A2687" t="str">
            <v>2. COSTOS INDIRECTOS</v>
          </cell>
        </row>
        <row r="2689">
          <cell r="A2689" t="str">
            <v>DESCRIPCIÓN</v>
          </cell>
          <cell r="F2689" t="str">
            <v>PORCENTAJE</v>
          </cell>
          <cell r="G2689" t="str">
            <v>VALOR TOTAL</v>
          </cell>
        </row>
        <row r="2690">
          <cell r="A2690" t="str">
            <v>ADMINISTRACION</v>
          </cell>
          <cell r="F2690">
            <v>0.2432</v>
          </cell>
          <cell r="G2690">
            <v>1179605.6063999999</v>
          </cell>
        </row>
        <row r="2691">
          <cell r="A2691" t="str">
            <v>IMPREVISTOS</v>
          </cell>
          <cell r="F2691" t="str">
            <v/>
          </cell>
          <cell r="G2691" t="str">
            <v/>
          </cell>
        </row>
        <row r="2692">
          <cell r="A2692" t="str">
            <v>UTILIDADES</v>
          </cell>
          <cell r="F2692">
            <v>0.05</v>
          </cell>
          <cell r="G2692">
            <v>242517.6</v>
          </cell>
        </row>
        <row r="2693">
          <cell r="A2693" t="str">
            <v>TOTAL COSTO INDIRECTO</v>
          </cell>
          <cell r="F2693">
            <v>0.29320000000000002</v>
          </cell>
          <cell r="G2693">
            <v>1422123</v>
          </cell>
        </row>
        <row r="2695">
          <cell r="A2695" t="str">
            <v>PRECIO UNITARIO TOTAL APROXIMADO AL PESO</v>
          </cell>
          <cell r="G2695">
            <v>6272475</v>
          </cell>
        </row>
        <row r="2697">
          <cell r="B2697" t="str">
            <v>RESPONSABLE: SANTIAGO RODRÍGUEZ RIVAS</v>
          </cell>
        </row>
        <row r="2698">
          <cell r="B2698" t="str">
            <v>INGENIERO CIVIL PRESUPUESTADOR</v>
          </cell>
        </row>
        <row r="2699">
          <cell r="B2699" t="str">
            <v xml:space="preserve">COSTOS Y PRESUPUESTOS </v>
          </cell>
        </row>
        <row r="2700">
          <cell r="B2700" t="str">
            <v>M.P. 161037-0500005 TLM</v>
          </cell>
          <cell r="D2700" t="str">
            <v>FIRMA RESPONSABLE</v>
          </cell>
        </row>
        <row r="2701">
          <cell r="A2701" t="str">
            <v>DEPARTAMENTO DE ANTIOQUIA</v>
          </cell>
          <cell r="F2701" t="str">
            <v/>
          </cell>
        </row>
        <row r="2702">
          <cell r="A2702" t="str">
            <v>MUNICIPIO DE BRICEÑO</v>
          </cell>
        </row>
        <row r="2703">
          <cell r="A2703" t="str">
            <v>PROYECTO: PLANTA DE BENEFICIO ANIMAL DEL MUNICIPIO DE BRICEÑO - ANTIOQUIA</v>
          </cell>
        </row>
        <row r="2705">
          <cell r="A2705" t="str">
            <v>ANÁLISIS DE PRECIOS UNITARIOS</v>
          </cell>
        </row>
        <row r="2707">
          <cell r="A2707" t="str">
            <v>ITEM DE PAGO</v>
          </cell>
          <cell r="B2707" t="str">
            <v>DESCRIPCIÓN</v>
          </cell>
          <cell r="E2707" t="str">
            <v>UNIDAD</v>
          </cell>
          <cell r="F2707" t="str">
            <v>CANTIDAD</v>
          </cell>
          <cell r="G2707" t="str">
            <v>COSTO DIRECTO</v>
          </cell>
        </row>
        <row r="2708">
          <cell r="A2708" t="str">
            <v>AF</v>
          </cell>
          <cell r="B2708" t="str">
            <v>S.T.I MEDIDOR TRIFASICO 5(100)AMP 60Hz</v>
          </cell>
          <cell r="E2708" t="str">
            <v>GLOBAL</v>
          </cell>
          <cell r="F2708">
            <v>1</v>
          </cell>
          <cell r="G2708">
            <v>1278026</v>
          </cell>
        </row>
        <row r="2710">
          <cell r="A2710" t="str">
            <v>1. COSTOS DIRECTOS</v>
          </cell>
        </row>
        <row r="2712">
          <cell r="A2712" t="str">
            <v>I. EQUIPO</v>
          </cell>
        </row>
        <row r="2713">
          <cell r="A2713" t="str">
            <v>CÓDIGO</v>
          </cell>
          <cell r="B2713" t="str">
            <v>DESCRIPCIÓN</v>
          </cell>
          <cell r="D2713" t="str">
            <v>UNIDAD</v>
          </cell>
          <cell r="E2713" t="str">
            <v>TARIFA</v>
          </cell>
          <cell r="F2713" t="str">
            <v>RENDIMIENTO</v>
          </cell>
          <cell r="G2713" t="str">
            <v>VR. UNITARIO</v>
          </cell>
        </row>
        <row r="2714">
          <cell r="A2714" t="str">
            <v/>
          </cell>
          <cell r="D2714" t="str">
            <v/>
          </cell>
          <cell r="E2714" t="str">
            <v/>
          </cell>
          <cell r="G2714" t="str">
            <v/>
          </cell>
        </row>
        <row r="2715">
          <cell r="A2715" t="str">
            <v/>
          </cell>
          <cell r="D2715" t="str">
            <v/>
          </cell>
          <cell r="E2715" t="str">
            <v/>
          </cell>
          <cell r="G2715" t="str">
            <v/>
          </cell>
        </row>
        <row r="2716">
          <cell r="A2716" t="str">
            <v/>
          </cell>
          <cell r="D2716" t="str">
            <v/>
          </cell>
          <cell r="E2716" t="str">
            <v/>
          </cell>
          <cell r="G2716" t="str">
            <v/>
          </cell>
        </row>
        <row r="2717">
          <cell r="A2717" t="str">
            <v/>
          </cell>
          <cell r="D2717" t="str">
            <v/>
          </cell>
          <cell r="E2717" t="str">
            <v/>
          </cell>
          <cell r="G2717" t="str">
            <v/>
          </cell>
        </row>
        <row r="2718">
          <cell r="A2718" t="str">
            <v/>
          </cell>
          <cell r="D2718" t="str">
            <v/>
          </cell>
          <cell r="E2718" t="str">
            <v/>
          </cell>
          <cell r="G2718" t="str">
            <v/>
          </cell>
        </row>
        <row r="2719">
          <cell r="A2719" t="str">
            <v/>
          </cell>
          <cell r="D2719" t="str">
            <v/>
          </cell>
          <cell r="E2719" t="str">
            <v/>
          </cell>
          <cell r="G2719" t="str">
            <v/>
          </cell>
        </row>
        <row r="2720">
          <cell r="A2720" t="str">
            <v>HEQ001</v>
          </cell>
          <cell r="B2720" t="str">
            <v>HERRAMIENTA MENOR (5% DE LA MANO DE OBRA)</v>
          </cell>
          <cell r="D2720" t="str">
            <v>%</v>
          </cell>
          <cell r="E2720">
            <v>0.05</v>
          </cell>
          <cell r="F2720">
            <v>780558</v>
          </cell>
          <cell r="G2720">
            <v>39027.9</v>
          </cell>
        </row>
        <row r="2721">
          <cell r="F2721" t="str">
            <v>SUBTOTAL</v>
          </cell>
          <cell r="G2721">
            <v>39027.9</v>
          </cell>
        </row>
        <row r="2723">
          <cell r="A2723" t="str">
            <v>II. MATERIALES</v>
          </cell>
        </row>
        <row r="2724">
          <cell r="A2724" t="str">
            <v>CÓDIGO</v>
          </cell>
          <cell r="B2724" t="str">
            <v>DESCRIPCIÓN</v>
          </cell>
          <cell r="C2724" t="str">
            <v>UNIDAD</v>
          </cell>
          <cell r="D2724" t="str">
            <v>CANTIDAD</v>
          </cell>
          <cell r="E2724" t="str">
            <v>DESP.</v>
          </cell>
          <cell r="F2724" t="str">
            <v>PRECIO UNIT.</v>
          </cell>
          <cell r="G2724" t="str">
            <v>VR. UNITARIO</v>
          </cell>
        </row>
        <row r="2725">
          <cell r="A2725" t="str">
            <v>MA342</v>
          </cell>
          <cell r="B2725" t="str">
            <v>CAJA DE MEDIDOR ELECTRICA HERMETICA ANTIFRAUDE</v>
          </cell>
          <cell r="C2725" t="str">
            <v>UNIDAD</v>
          </cell>
          <cell r="D2725">
            <v>1</v>
          </cell>
          <cell r="F2725">
            <v>68900</v>
          </cell>
          <cell r="G2725">
            <v>68900</v>
          </cell>
        </row>
        <row r="2726">
          <cell r="A2726" t="str">
            <v>MA145</v>
          </cell>
          <cell r="B2726" t="str">
            <v>MEDIDOR TRIFASICO 5(100)AMP 60Hz</v>
          </cell>
          <cell r="C2726" t="str">
            <v>UND</v>
          </cell>
          <cell r="D2726">
            <v>1</v>
          </cell>
          <cell r="F2726">
            <v>389540</v>
          </cell>
          <cell r="G2726">
            <v>389540</v>
          </cell>
        </row>
        <row r="2727">
          <cell r="A2727" t="str">
            <v/>
          </cell>
          <cell r="C2727" t="str">
            <v/>
          </cell>
          <cell r="F2727" t="str">
            <v/>
          </cell>
          <cell r="G2727" t="str">
            <v/>
          </cell>
        </row>
        <row r="2728">
          <cell r="A2728" t="str">
            <v/>
          </cell>
          <cell r="C2728" t="str">
            <v/>
          </cell>
          <cell r="F2728" t="str">
            <v/>
          </cell>
          <cell r="G2728" t="str">
            <v/>
          </cell>
        </row>
        <row r="2729">
          <cell r="A2729" t="str">
            <v/>
          </cell>
          <cell r="C2729" t="str">
            <v/>
          </cell>
          <cell r="F2729" t="str">
            <v/>
          </cell>
          <cell r="G2729" t="str">
            <v/>
          </cell>
        </row>
        <row r="2730">
          <cell r="A2730" t="str">
            <v/>
          </cell>
          <cell r="C2730" t="str">
            <v/>
          </cell>
          <cell r="F2730" t="str">
            <v/>
          </cell>
          <cell r="G2730" t="str">
            <v/>
          </cell>
        </row>
        <row r="2731">
          <cell r="A2731" t="str">
            <v/>
          </cell>
          <cell r="C2731" t="str">
            <v/>
          </cell>
          <cell r="F2731" t="str">
            <v/>
          </cell>
          <cell r="G2731" t="str">
            <v/>
          </cell>
        </row>
        <row r="2732">
          <cell r="A2732" t="str">
            <v/>
          </cell>
          <cell r="C2732" t="str">
            <v/>
          </cell>
          <cell r="F2732" t="str">
            <v/>
          </cell>
          <cell r="G2732" t="str">
            <v/>
          </cell>
        </row>
        <row r="2733">
          <cell r="A2733" t="str">
            <v/>
          </cell>
          <cell r="C2733" t="str">
            <v/>
          </cell>
          <cell r="F2733" t="str">
            <v/>
          </cell>
          <cell r="G2733" t="str">
            <v/>
          </cell>
        </row>
        <row r="2734">
          <cell r="A2734" t="str">
            <v/>
          </cell>
          <cell r="C2734" t="str">
            <v/>
          </cell>
          <cell r="F2734" t="str">
            <v/>
          </cell>
          <cell r="G2734" t="str">
            <v/>
          </cell>
        </row>
        <row r="2735">
          <cell r="A2735" t="str">
            <v/>
          </cell>
          <cell r="C2735" t="str">
            <v/>
          </cell>
          <cell r="F2735" t="str">
            <v/>
          </cell>
          <cell r="G2735" t="str">
            <v/>
          </cell>
        </row>
        <row r="2736">
          <cell r="A2736" t="str">
            <v/>
          </cell>
          <cell r="C2736" t="str">
            <v/>
          </cell>
          <cell r="F2736" t="str">
            <v/>
          </cell>
          <cell r="G2736" t="str">
            <v/>
          </cell>
        </row>
        <row r="2737">
          <cell r="A2737" t="str">
            <v/>
          </cell>
          <cell r="C2737" t="str">
            <v/>
          </cell>
          <cell r="F2737" t="str">
            <v/>
          </cell>
          <cell r="G2737" t="str">
            <v/>
          </cell>
        </row>
        <row r="2738">
          <cell r="A2738" t="str">
            <v/>
          </cell>
          <cell r="C2738" t="str">
            <v/>
          </cell>
          <cell r="F2738" t="str">
            <v/>
          </cell>
          <cell r="G2738" t="str">
            <v/>
          </cell>
        </row>
        <row r="2739">
          <cell r="A2739" t="str">
            <v/>
          </cell>
          <cell r="C2739" t="str">
            <v/>
          </cell>
          <cell r="F2739" t="str">
            <v/>
          </cell>
          <cell r="G2739" t="str">
            <v/>
          </cell>
        </row>
        <row r="2740">
          <cell r="A2740" t="str">
            <v/>
          </cell>
          <cell r="C2740" t="str">
            <v/>
          </cell>
          <cell r="F2740" t="str">
            <v/>
          </cell>
          <cell r="G2740" t="str">
            <v/>
          </cell>
        </row>
        <row r="2741">
          <cell r="A2741" t="str">
            <v/>
          </cell>
          <cell r="C2741" t="str">
            <v/>
          </cell>
          <cell r="F2741" t="str">
            <v/>
          </cell>
          <cell r="G2741" t="str">
            <v/>
          </cell>
        </row>
        <row r="2742">
          <cell r="A2742" t="str">
            <v/>
          </cell>
          <cell r="C2742" t="str">
            <v/>
          </cell>
          <cell r="F2742" t="str">
            <v/>
          </cell>
          <cell r="G2742" t="str">
            <v/>
          </cell>
        </row>
        <row r="2743">
          <cell r="A2743" t="str">
            <v/>
          </cell>
          <cell r="C2743" t="str">
            <v/>
          </cell>
          <cell r="F2743" t="str">
            <v/>
          </cell>
          <cell r="G2743" t="str">
            <v/>
          </cell>
        </row>
        <row r="2744">
          <cell r="A2744" t="str">
            <v/>
          </cell>
          <cell r="C2744" t="str">
            <v/>
          </cell>
          <cell r="F2744" t="str">
            <v/>
          </cell>
          <cell r="G2744" t="str">
            <v/>
          </cell>
        </row>
        <row r="2745">
          <cell r="F2745" t="str">
            <v>SUBTOTAL</v>
          </cell>
          <cell r="G2745">
            <v>458440</v>
          </cell>
        </row>
        <row r="2747">
          <cell r="A2747" t="str">
            <v>III. TRANSPORTES</v>
          </cell>
        </row>
        <row r="2748">
          <cell r="A2748" t="str">
            <v>CÓDIGO</v>
          </cell>
          <cell r="B2748" t="str">
            <v>DESCRIPCIÓN</v>
          </cell>
          <cell r="C2748" t="str">
            <v>TIPO</v>
          </cell>
          <cell r="D2748" t="str">
            <v>VOLUMEN/PESO</v>
          </cell>
          <cell r="E2748" t="str">
            <v>DISTANCIA</v>
          </cell>
          <cell r="F2748" t="str">
            <v>TARIFA</v>
          </cell>
          <cell r="G2748" t="str">
            <v>VR. UNITARIO</v>
          </cell>
        </row>
        <row r="2749">
          <cell r="A2749" t="str">
            <v/>
          </cell>
          <cell r="E2749" t="str">
            <v/>
          </cell>
          <cell r="F2749" t="str">
            <v/>
          </cell>
          <cell r="G2749" t="str">
            <v/>
          </cell>
        </row>
        <row r="2750">
          <cell r="A2750" t="str">
            <v/>
          </cell>
          <cell r="E2750" t="str">
            <v/>
          </cell>
          <cell r="F2750" t="str">
            <v/>
          </cell>
          <cell r="G2750" t="str">
            <v/>
          </cell>
        </row>
        <row r="2751">
          <cell r="A2751" t="str">
            <v/>
          </cell>
          <cell r="E2751" t="str">
            <v/>
          </cell>
          <cell r="F2751" t="str">
            <v/>
          </cell>
          <cell r="G2751" t="str">
            <v/>
          </cell>
        </row>
        <row r="2752">
          <cell r="F2752" t="str">
            <v>SUBTOTAL</v>
          </cell>
          <cell r="G2752" t="str">
            <v/>
          </cell>
        </row>
        <row r="2754">
          <cell r="A2754" t="str">
            <v>IV. MANO DE OBRA</v>
          </cell>
        </row>
        <row r="2755">
          <cell r="A2755" t="str">
            <v>CÓDIGO</v>
          </cell>
          <cell r="B2755" t="str">
            <v>CARGOS PERSONAL</v>
          </cell>
          <cell r="D2755" t="str">
            <v>CANTIDAD</v>
          </cell>
          <cell r="E2755" t="str">
            <v>JORNAL TOTAL</v>
          </cell>
          <cell r="F2755" t="str">
            <v>RENDIMIENTO</v>
          </cell>
          <cell r="G2755" t="str">
            <v>VR. UNITARIO</v>
          </cell>
        </row>
        <row r="2756">
          <cell r="A2756" t="str">
            <v>MO021</v>
          </cell>
          <cell r="B2756" t="str">
            <v>OFICIAL ELÉCTRICO</v>
          </cell>
          <cell r="D2756">
            <v>1</v>
          </cell>
          <cell r="E2756">
            <v>161613</v>
          </cell>
          <cell r="F2756">
            <v>0.5</v>
          </cell>
          <cell r="G2756">
            <v>323226</v>
          </cell>
        </row>
        <row r="2757">
          <cell r="A2757" t="str">
            <v>MO031</v>
          </cell>
          <cell r="B2757" t="str">
            <v>AYUDANTE ENTENDIDO</v>
          </cell>
          <cell r="D2757">
            <v>2</v>
          </cell>
          <cell r="E2757">
            <v>114333</v>
          </cell>
          <cell r="F2757">
            <v>0.5</v>
          </cell>
          <cell r="G2757">
            <v>457332</v>
          </cell>
        </row>
        <row r="2758">
          <cell r="A2758" t="str">
            <v/>
          </cell>
          <cell r="E2758" t="str">
            <v/>
          </cell>
          <cell r="F2758" t="str">
            <v/>
          </cell>
          <cell r="G2758" t="str">
            <v/>
          </cell>
        </row>
        <row r="2759">
          <cell r="A2759" t="str">
            <v/>
          </cell>
          <cell r="E2759" t="str">
            <v/>
          </cell>
          <cell r="F2759" t="str">
            <v/>
          </cell>
          <cell r="G2759" t="str">
            <v/>
          </cell>
        </row>
        <row r="2760">
          <cell r="F2760" t="str">
            <v>SUBTOTAL</v>
          </cell>
          <cell r="G2760">
            <v>780558</v>
          </cell>
        </row>
        <row r="2762">
          <cell r="A2762" t="str">
            <v>V. SERVICIOS</v>
          </cell>
        </row>
        <row r="2763">
          <cell r="A2763" t="str">
            <v>CÓDIGO</v>
          </cell>
          <cell r="B2763" t="str">
            <v>DESCRIPCIÓN</v>
          </cell>
          <cell r="D2763" t="str">
            <v>UNIDAD</v>
          </cell>
          <cell r="E2763" t="str">
            <v>CANTIDAD</v>
          </cell>
          <cell r="F2763" t="str">
            <v>PRECIO UNIT.</v>
          </cell>
          <cell r="G2763" t="str">
            <v>VR. UNITARIO</v>
          </cell>
        </row>
        <row r="2764">
          <cell r="A2764" t="str">
            <v/>
          </cell>
          <cell r="D2764" t="str">
            <v/>
          </cell>
          <cell r="F2764" t="str">
            <v/>
          </cell>
          <cell r="G2764" t="str">
            <v/>
          </cell>
        </row>
        <row r="2765">
          <cell r="A2765" t="str">
            <v/>
          </cell>
          <cell r="D2765" t="str">
            <v/>
          </cell>
          <cell r="F2765" t="str">
            <v/>
          </cell>
          <cell r="G2765" t="str">
            <v/>
          </cell>
        </row>
        <row r="2766">
          <cell r="A2766" t="str">
            <v/>
          </cell>
          <cell r="D2766" t="str">
            <v/>
          </cell>
          <cell r="F2766" t="str">
            <v/>
          </cell>
          <cell r="G2766" t="str">
            <v/>
          </cell>
        </row>
        <row r="2767">
          <cell r="F2767" t="str">
            <v>SUBTOTAL</v>
          </cell>
          <cell r="G2767" t="str">
            <v/>
          </cell>
        </row>
        <row r="2769">
          <cell r="A2769" t="str">
            <v>TOTAL COSTO DIRECTO</v>
          </cell>
          <cell r="G2769">
            <v>1278026</v>
          </cell>
        </row>
        <row r="2771">
          <cell r="A2771" t="str">
            <v>2. COSTOS INDIRECTOS</v>
          </cell>
        </row>
        <row r="2773">
          <cell r="A2773" t="str">
            <v>DESCRIPCIÓN</v>
          </cell>
          <cell r="F2773" t="str">
            <v>PORCENTAJE</v>
          </cell>
          <cell r="G2773" t="str">
            <v>VALOR TOTAL</v>
          </cell>
        </row>
        <row r="2774">
          <cell r="A2774" t="str">
            <v>ADMINISTRACION</v>
          </cell>
          <cell r="F2774">
            <v>0.2432</v>
          </cell>
          <cell r="G2774">
            <v>310815.92320000002</v>
          </cell>
        </row>
        <row r="2775">
          <cell r="A2775" t="str">
            <v>IMPREVISTOS</v>
          </cell>
          <cell r="F2775" t="str">
            <v/>
          </cell>
          <cell r="G2775" t="str">
            <v/>
          </cell>
        </row>
        <row r="2776">
          <cell r="A2776" t="str">
            <v>UTILIDADES</v>
          </cell>
          <cell r="F2776">
            <v>0.05</v>
          </cell>
          <cell r="G2776">
            <v>63901.3</v>
          </cell>
        </row>
        <row r="2777">
          <cell r="A2777" t="str">
            <v>TOTAL COSTO INDIRECTO</v>
          </cell>
          <cell r="F2777">
            <v>0.29320000000000002</v>
          </cell>
          <cell r="G2777">
            <v>374717</v>
          </cell>
        </row>
        <row r="2779">
          <cell r="A2779" t="str">
            <v>PRECIO UNITARIO TOTAL APROXIMADO AL PESO</v>
          </cell>
          <cell r="G2779">
            <v>1652743</v>
          </cell>
        </row>
        <row r="2781">
          <cell r="B2781" t="str">
            <v>RESPONSABLE: SANTIAGO RODRÍGUEZ RIVAS</v>
          </cell>
        </row>
        <row r="2782">
          <cell r="B2782" t="str">
            <v>INGENIERO CIVIL PRESUPUESTADOR</v>
          </cell>
        </row>
        <row r="2783">
          <cell r="B2783" t="str">
            <v xml:space="preserve">COSTOS Y PRESUPUESTOS </v>
          </cell>
        </row>
        <row r="2784">
          <cell r="B2784" t="str">
            <v>M.P. 161037-0500005 TLM</v>
          </cell>
          <cell r="D2784" t="str">
            <v>FIRMA RESPONSABLE</v>
          </cell>
        </row>
        <row r="2785">
          <cell r="A2785" t="str">
            <v>DEPARTAMENTO DE ANTIOQUIA</v>
          </cell>
          <cell r="F2785" t="str">
            <v/>
          </cell>
        </row>
        <row r="2786">
          <cell r="A2786" t="str">
            <v>MUNICIPIO DE BRICEÑO</v>
          </cell>
        </row>
        <row r="2787">
          <cell r="A2787" t="str">
            <v>PROYECTO: PLANTA DE BENEFICIO ANIMAL DEL MUNICIPIO DE BRICEÑO - ANTIOQUIA</v>
          </cell>
        </row>
        <row r="2789">
          <cell r="A2789" t="str">
            <v>ANÁLISIS DE PRECIOS UNITARIOS</v>
          </cell>
        </row>
        <row r="2791">
          <cell r="A2791" t="str">
            <v>ITEM DE PAGO</v>
          </cell>
          <cell r="B2791" t="str">
            <v>DESCRIPCIÓN</v>
          </cell>
          <cell r="E2791" t="str">
            <v>UNIDAD</v>
          </cell>
          <cell r="F2791" t="str">
            <v>CANTIDAD</v>
          </cell>
          <cell r="G2791" t="str">
            <v>COSTO DIRECTO</v>
          </cell>
        </row>
        <row r="2792">
          <cell r="A2792" t="str">
            <v>AG</v>
          </cell>
          <cell r="B2792" t="str">
            <v xml:space="preserve">S.T.I TABLERO 42 CIRCUITOS TRIFASICO CON TAPA RETIE Y ESPACIO PARA TOTALIZADOR </v>
          </cell>
          <cell r="E2792" t="str">
            <v>GLOBAL</v>
          </cell>
          <cell r="F2792">
            <v>1</v>
          </cell>
          <cell r="G2792">
            <v>4799776</v>
          </cell>
        </row>
        <row r="2794">
          <cell r="A2794" t="str">
            <v>1. COSTOS DIRECTOS</v>
          </cell>
        </row>
        <row r="2796">
          <cell r="A2796" t="str">
            <v>I. EQUIPO</v>
          </cell>
        </row>
        <row r="2797">
          <cell r="A2797" t="str">
            <v>CÓDIGO</v>
          </cell>
          <cell r="B2797" t="str">
            <v>DESCRIPCIÓN</v>
          </cell>
          <cell r="D2797" t="str">
            <v>UNIDAD</v>
          </cell>
          <cell r="E2797" t="str">
            <v>TARIFA</v>
          </cell>
          <cell r="F2797" t="str">
            <v>RENDIMIENTO</v>
          </cell>
          <cell r="G2797" t="str">
            <v>VR. UNITARIO</v>
          </cell>
        </row>
        <row r="2798">
          <cell r="A2798" t="str">
            <v/>
          </cell>
          <cell r="D2798" t="str">
            <v/>
          </cell>
          <cell r="E2798" t="str">
            <v/>
          </cell>
          <cell r="G2798" t="str">
            <v/>
          </cell>
        </row>
        <row r="2799">
          <cell r="A2799" t="str">
            <v/>
          </cell>
          <cell r="D2799" t="str">
            <v/>
          </cell>
          <cell r="E2799" t="str">
            <v/>
          </cell>
          <cell r="G2799" t="str">
            <v/>
          </cell>
        </row>
        <row r="2800">
          <cell r="A2800" t="str">
            <v/>
          </cell>
          <cell r="D2800" t="str">
            <v/>
          </cell>
          <cell r="E2800" t="str">
            <v/>
          </cell>
          <cell r="G2800" t="str">
            <v/>
          </cell>
        </row>
        <row r="2801">
          <cell r="A2801" t="str">
            <v/>
          </cell>
          <cell r="D2801" t="str">
            <v/>
          </cell>
          <cell r="E2801" t="str">
            <v/>
          </cell>
          <cell r="G2801" t="str">
            <v/>
          </cell>
        </row>
        <row r="2802">
          <cell r="A2802" t="str">
            <v/>
          </cell>
          <cell r="D2802" t="str">
            <v/>
          </cell>
          <cell r="E2802" t="str">
            <v/>
          </cell>
          <cell r="G2802" t="str">
            <v/>
          </cell>
        </row>
        <row r="2803">
          <cell r="A2803" t="str">
            <v/>
          </cell>
          <cell r="D2803" t="str">
            <v/>
          </cell>
          <cell r="E2803" t="str">
            <v/>
          </cell>
          <cell r="G2803" t="str">
            <v/>
          </cell>
        </row>
        <row r="2804">
          <cell r="A2804" t="str">
            <v>HEQ001</v>
          </cell>
          <cell r="B2804" t="str">
            <v>HERRAMIENTA MENOR (5% DE LA MANO DE OBRA)</v>
          </cell>
          <cell r="D2804" t="str">
            <v>%</v>
          </cell>
          <cell r="E2804">
            <v>0.05</v>
          </cell>
          <cell r="F2804">
            <v>1561116</v>
          </cell>
          <cell r="G2804">
            <v>78055.8</v>
          </cell>
        </row>
        <row r="2805">
          <cell r="F2805" t="str">
            <v>SUBTOTAL</v>
          </cell>
          <cell r="G2805">
            <v>78055.8</v>
          </cell>
        </row>
        <row r="2807">
          <cell r="A2807" t="str">
            <v>II. MATERIALES</v>
          </cell>
        </row>
        <row r="2808">
          <cell r="A2808" t="str">
            <v>CÓDIGO</v>
          </cell>
          <cell r="B2808" t="str">
            <v>DESCRIPCIÓN</v>
          </cell>
          <cell r="C2808" t="str">
            <v>UNIDAD</v>
          </cell>
          <cell r="D2808" t="str">
            <v>CANTIDAD</v>
          </cell>
          <cell r="E2808" t="str">
            <v>DESP.</v>
          </cell>
          <cell r="F2808" t="str">
            <v>PRECIO UNIT.</v>
          </cell>
          <cell r="G2808" t="str">
            <v>VR. UNITARIO</v>
          </cell>
        </row>
        <row r="2809">
          <cell r="A2809" t="str">
            <v>MA146</v>
          </cell>
          <cell r="B2809" t="str">
            <v xml:space="preserve">TABLERO 42 CIRCUITOS TRIFASICO CON TAPA RETIE Y ESPACIO PARA TOTALIZADOR </v>
          </cell>
          <cell r="C2809" t="str">
            <v>UND</v>
          </cell>
          <cell r="D2809">
            <v>1</v>
          </cell>
          <cell r="F2809">
            <v>1158900</v>
          </cell>
          <cell r="G2809">
            <v>1158900</v>
          </cell>
        </row>
        <row r="2810">
          <cell r="A2810" t="str">
            <v>MA332</v>
          </cell>
          <cell r="B2810" t="str">
            <v>Breaker monopolar de 20AMPS</v>
          </cell>
          <cell r="C2810" t="str">
            <v>UNIDAD</v>
          </cell>
          <cell r="D2810">
            <v>8</v>
          </cell>
          <cell r="F2810">
            <v>19250</v>
          </cell>
          <cell r="G2810">
            <v>154000</v>
          </cell>
        </row>
        <row r="2811">
          <cell r="A2811" t="str">
            <v>MA147</v>
          </cell>
          <cell r="B2811" t="str">
            <v>Breaker bipolar de 20AMPS</v>
          </cell>
          <cell r="C2811" t="str">
            <v>UND</v>
          </cell>
          <cell r="D2811">
            <v>9</v>
          </cell>
          <cell r="F2811">
            <v>25698</v>
          </cell>
          <cell r="G2811">
            <v>231282</v>
          </cell>
        </row>
        <row r="2812">
          <cell r="A2812" t="str">
            <v>MA148</v>
          </cell>
          <cell r="B2812" t="str">
            <v>Breaker tripolar de 20AMPS</v>
          </cell>
          <cell r="C2812" t="str">
            <v>UND</v>
          </cell>
          <cell r="D2812">
            <v>4</v>
          </cell>
          <cell r="F2812">
            <v>39850</v>
          </cell>
          <cell r="G2812">
            <v>159400</v>
          </cell>
        </row>
        <row r="2813">
          <cell r="A2813" t="str">
            <v>MA149</v>
          </cell>
          <cell r="B2813" t="str">
            <v>TOTALIZADOR DE 3X250AMPS</v>
          </cell>
          <cell r="C2813" t="str">
            <v>UND</v>
          </cell>
          <cell r="D2813">
            <v>1</v>
          </cell>
          <cell r="F2813">
            <v>859650</v>
          </cell>
          <cell r="G2813">
            <v>859650</v>
          </cell>
        </row>
        <row r="2814">
          <cell r="A2814" t="str">
            <v>MA150</v>
          </cell>
          <cell r="B2814" t="str">
            <v>Breaker tripolar de 50AMPS</v>
          </cell>
          <cell r="C2814" t="str">
            <v>UND</v>
          </cell>
          <cell r="D2814">
            <v>1</v>
          </cell>
          <cell r="F2814">
            <v>86540</v>
          </cell>
          <cell r="G2814">
            <v>86540</v>
          </cell>
        </row>
        <row r="2815">
          <cell r="A2815" t="str">
            <v>MA295</v>
          </cell>
          <cell r="B2815" t="str">
            <v>Terminal EMT de 1/2"</v>
          </cell>
          <cell r="C2815" t="str">
            <v>UNIDAD</v>
          </cell>
          <cell r="D2815">
            <v>6</v>
          </cell>
          <cell r="F2815">
            <v>1250</v>
          </cell>
          <cell r="G2815">
            <v>7500</v>
          </cell>
        </row>
        <row r="2816">
          <cell r="A2816" t="str">
            <v>MA138</v>
          </cell>
          <cell r="B2816" t="str">
            <v>Terminal EMT de 3/4"</v>
          </cell>
          <cell r="C2816" t="str">
            <v>UND</v>
          </cell>
          <cell r="D2816">
            <v>12</v>
          </cell>
          <cell r="F2816">
            <v>1568</v>
          </cell>
          <cell r="G2816">
            <v>18816</v>
          </cell>
        </row>
        <row r="2817">
          <cell r="A2817" t="str">
            <v>MA124</v>
          </cell>
          <cell r="B2817" t="str">
            <v>Tuberia EMT de 1/2" (distancia en metros )</v>
          </cell>
          <cell r="C2817" t="str">
            <v>M</v>
          </cell>
          <cell r="D2817">
            <v>6</v>
          </cell>
          <cell r="F2817">
            <v>8950</v>
          </cell>
          <cell r="G2817">
            <v>53700</v>
          </cell>
        </row>
        <row r="2818">
          <cell r="A2818" t="str">
            <v>MA137</v>
          </cell>
          <cell r="B2818" t="str">
            <v>Tuberia EMT de 3/4"</v>
          </cell>
          <cell r="C2818" t="str">
            <v>M</v>
          </cell>
          <cell r="D2818">
            <v>12</v>
          </cell>
          <cell r="F2818">
            <v>9868</v>
          </cell>
          <cell r="G2818">
            <v>118416</v>
          </cell>
        </row>
        <row r="2819">
          <cell r="A2819" t="str">
            <v>MA339</v>
          </cell>
          <cell r="B2819" t="str">
            <v>CONDUCTOR DE COBRE AISLADO N°14 AWG</v>
          </cell>
          <cell r="C2819" t="str">
            <v>M</v>
          </cell>
          <cell r="D2819">
            <v>16</v>
          </cell>
          <cell r="F2819">
            <v>1800</v>
          </cell>
          <cell r="G2819">
            <v>28800</v>
          </cell>
        </row>
        <row r="2820">
          <cell r="A2820" t="str">
            <v>MA340</v>
          </cell>
          <cell r="B2820" t="str">
            <v>CONDUCTOR DE COBRE AISLADO N°12 AWG</v>
          </cell>
          <cell r="C2820" t="str">
            <v>M</v>
          </cell>
          <cell r="D2820">
            <v>68</v>
          </cell>
          <cell r="F2820">
            <v>2700</v>
          </cell>
          <cell r="G2820">
            <v>183600</v>
          </cell>
        </row>
        <row r="2821">
          <cell r="A2821" t="str">
            <v>MA338</v>
          </cell>
          <cell r="B2821" t="str">
            <v>CONDUCTOR DE COBRE AISLADO N°10 AWG</v>
          </cell>
          <cell r="C2821" t="str">
            <v>M</v>
          </cell>
          <cell r="D2821">
            <v>25</v>
          </cell>
          <cell r="F2821">
            <v>4000</v>
          </cell>
          <cell r="G2821">
            <v>100000</v>
          </cell>
        </row>
        <row r="2822">
          <cell r="A2822" t="str">
            <v/>
          </cell>
          <cell r="C2822" t="str">
            <v/>
          </cell>
          <cell r="F2822" t="str">
            <v/>
          </cell>
          <cell r="G2822" t="str">
            <v/>
          </cell>
        </row>
        <row r="2823">
          <cell r="F2823" t="str">
            <v>SUBTOTAL</v>
          </cell>
          <cell r="G2823">
            <v>3160604</v>
          </cell>
        </row>
        <row r="2825">
          <cell r="A2825" t="str">
            <v>III. TRANSPORTES</v>
          </cell>
        </row>
        <row r="2826">
          <cell r="A2826" t="str">
            <v>CÓDIGO</v>
          </cell>
          <cell r="B2826" t="str">
            <v>DESCRIPCIÓN</v>
          </cell>
          <cell r="C2826" t="str">
            <v>TIPO</v>
          </cell>
          <cell r="D2826" t="str">
            <v>VOLUMEN/PESO</v>
          </cell>
          <cell r="E2826" t="str">
            <v>DISTANCIA</v>
          </cell>
          <cell r="F2826" t="str">
            <v>TARIFA</v>
          </cell>
          <cell r="G2826" t="str">
            <v>VR. UNITARIO</v>
          </cell>
        </row>
        <row r="2827">
          <cell r="A2827" t="str">
            <v/>
          </cell>
          <cell r="E2827" t="str">
            <v/>
          </cell>
          <cell r="F2827" t="str">
            <v/>
          </cell>
          <cell r="G2827" t="str">
            <v/>
          </cell>
        </row>
        <row r="2828">
          <cell r="A2828" t="str">
            <v/>
          </cell>
          <cell r="E2828" t="str">
            <v/>
          </cell>
          <cell r="F2828" t="str">
            <v/>
          </cell>
          <cell r="G2828" t="str">
            <v/>
          </cell>
        </row>
        <row r="2829">
          <cell r="A2829" t="str">
            <v/>
          </cell>
          <cell r="E2829" t="str">
            <v/>
          </cell>
          <cell r="F2829" t="str">
            <v/>
          </cell>
          <cell r="G2829" t="str">
            <v/>
          </cell>
        </row>
        <row r="2830">
          <cell r="F2830" t="str">
            <v>SUBTOTAL</v>
          </cell>
          <cell r="G2830" t="str">
            <v/>
          </cell>
        </row>
        <row r="2832">
          <cell r="A2832" t="str">
            <v>IV. MANO DE OBRA</v>
          </cell>
        </row>
        <row r="2833">
          <cell r="A2833" t="str">
            <v>CÓDIGO</v>
          </cell>
          <cell r="B2833" t="str">
            <v>CARGOS PERSONAL</v>
          </cell>
          <cell r="D2833" t="str">
            <v>CANTIDAD</v>
          </cell>
          <cell r="E2833" t="str">
            <v>JORNAL TOTAL</v>
          </cell>
          <cell r="F2833" t="str">
            <v>RENDIMIENTO</v>
          </cell>
          <cell r="G2833" t="str">
            <v>VR. UNITARIO</v>
          </cell>
        </row>
        <row r="2834">
          <cell r="A2834" t="str">
            <v>MO021</v>
          </cell>
          <cell r="B2834" t="str">
            <v>OFICIAL ELÉCTRICO</v>
          </cell>
          <cell r="D2834">
            <v>1</v>
          </cell>
          <cell r="E2834">
            <v>161613</v>
          </cell>
          <cell r="F2834">
            <v>0.25</v>
          </cell>
          <cell r="G2834">
            <v>646452</v>
          </cell>
        </row>
        <row r="2835">
          <cell r="A2835" t="str">
            <v>MO031</v>
          </cell>
          <cell r="B2835" t="str">
            <v>AYUDANTE ENTENDIDO</v>
          </cell>
          <cell r="D2835">
            <v>2</v>
          </cell>
          <cell r="E2835">
            <v>114333</v>
          </cell>
          <cell r="F2835">
            <v>0.25</v>
          </cell>
          <cell r="G2835">
            <v>914664</v>
          </cell>
        </row>
        <row r="2836">
          <cell r="A2836" t="str">
            <v/>
          </cell>
          <cell r="E2836" t="str">
            <v/>
          </cell>
          <cell r="F2836" t="str">
            <v/>
          </cell>
          <cell r="G2836" t="str">
            <v/>
          </cell>
        </row>
        <row r="2837">
          <cell r="A2837" t="str">
            <v/>
          </cell>
          <cell r="E2837" t="str">
            <v/>
          </cell>
          <cell r="F2837" t="str">
            <v/>
          </cell>
          <cell r="G2837" t="str">
            <v/>
          </cell>
        </row>
        <row r="2838">
          <cell r="F2838" t="str">
            <v>SUBTOTAL</v>
          </cell>
          <cell r="G2838">
            <v>1561116</v>
          </cell>
        </row>
        <row r="2840">
          <cell r="A2840" t="str">
            <v>V. SERVICIOS</v>
          </cell>
        </row>
        <row r="2841">
          <cell r="A2841" t="str">
            <v>CÓDIGO</v>
          </cell>
          <cell r="B2841" t="str">
            <v>DESCRIPCIÓN</v>
          </cell>
          <cell r="D2841" t="str">
            <v>UNIDAD</v>
          </cell>
          <cell r="E2841" t="str">
            <v>CANTIDAD</v>
          </cell>
          <cell r="F2841" t="str">
            <v>PRECIO UNIT.</v>
          </cell>
          <cell r="G2841" t="str">
            <v>VR. UNITARIO</v>
          </cell>
        </row>
        <row r="2842">
          <cell r="A2842" t="str">
            <v/>
          </cell>
          <cell r="D2842" t="str">
            <v/>
          </cell>
          <cell r="F2842" t="str">
            <v/>
          </cell>
          <cell r="G2842" t="str">
            <v/>
          </cell>
        </row>
        <row r="2843">
          <cell r="A2843" t="str">
            <v/>
          </cell>
          <cell r="D2843" t="str">
            <v/>
          </cell>
          <cell r="F2843" t="str">
            <v/>
          </cell>
          <cell r="G2843" t="str">
            <v/>
          </cell>
        </row>
        <row r="2844">
          <cell r="A2844" t="str">
            <v/>
          </cell>
          <cell r="D2844" t="str">
            <v/>
          </cell>
          <cell r="F2844" t="str">
            <v/>
          </cell>
          <cell r="G2844" t="str">
            <v/>
          </cell>
        </row>
        <row r="2845">
          <cell r="F2845" t="str">
            <v>SUBTOTAL</v>
          </cell>
          <cell r="G2845" t="str">
            <v/>
          </cell>
        </row>
        <row r="2847">
          <cell r="A2847" t="str">
            <v>TOTAL COSTO DIRECTO</v>
          </cell>
          <cell r="G2847">
            <v>4799776</v>
          </cell>
        </row>
        <row r="2849">
          <cell r="A2849" t="str">
            <v>2. COSTOS INDIRECTOS</v>
          </cell>
        </row>
        <row r="2851">
          <cell r="A2851" t="str">
            <v>DESCRIPCIÓN</v>
          </cell>
          <cell r="F2851" t="str">
            <v>PORCENTAJE</v>
          </cell>
          <cell r="G2851" t="str">
            <v>VALOR TOTAL</v>
          </cell>
        </row>
        <row r="2852">
          <cell r="A2852" t="str">
            <v>ADMINISTRACION</v>
          </cell>
          <cell r="F2852">
            <v>0.2432</v>
          </cell>
          <cell r="G2852">
            <v>1167305.5231999999</v>
          </cell>
        </row>
        <row r="2853">
          <cell r="A2853" t="str">
            <v>IMPREVISTOS</v>
          </cell>
          <cell r="F2853" t="str">
            <v/>
          </cell>
          <cell r="G2853" t="str">
            <v/>
          </cell>
        </row>
        <row r="2854">
          <cell r="A2854" t="str">
            <v>UTILIDADES</v>
          </cell>
          <cell r="F2854">
            <v>0.05</v>
          </cell>
          <cell r="G2854">
            <v>239988.80000000002</v>
          </cell>
        </row>
        <row r="2855">
          <cell r="A2855" t="str">
            <v>TOTAL COSTO INDIRECTO</v>
          </cell>
          <cell r="F2855">
            <v>0.29320000000000002</v>
          </cell>
          <cell r="G2855">
            <v>1407294</v>
          </cell>
        </row>
        <row r="2857">
          <cell r="A2857" t="str">
            <v>PRECIO UNITARIO TOTAL APROXIMADO AL PESO</v>
          </cell>
          <cell r="G2857">
            <v>6207070</v>
          </cell>
        </row>
        <row r="2859">
          <cell r="B2859" t="str">
            <v>RESPONSABLE: SANTIAGO RODRÍGUEZ RIVAS</v>
          </cell>
        </row>
        <row r="2860">
          <cell r="B2860" t="str">
            <v>INGENIERO CIVIL PRESUPUESTADOR</v>
          </cell>
        </row>
        <row r="2861">
          <cell r="B2861" t="str">
            <v xml:space="preserve">COSTOS Y PRESUPUESTOS </v>
          </cell>
        </row>
        <row r="2862">
          <cell r="B2862" t="str">
            <v>M.P. 161037-0500005 TLM</v>
          </cell>
          <cell r="D2862" t="str">
            <v>FIRMA RESPONSABLE</v>
          </cell>
        </row>
        <row r="2863">
          <cell r="A2863" t="str">
            <v>DEPARTAMENTO DE ANTIOQUIA</v>
          </cell>
          <cell r="F2863" t="str">
            <v/>
          </cell>
        </row>
        <row r="2864">
          <cell r="A2864" t="str">
            <v>MUNICIPIO DE BRICEÑO</v>
          </cell>
        </row>
        <row r="2865">
          <cell r="A2865" t="str">
            <v>PROYECTO: PLANTA DE BENEFICIO ANIMAL DEL MUNICIPIO DE BRICEÑO - ANTIOQUIA</v>
          </cell>
        </row>
        <row r="2867">
          <cell r="A2867" t="str">
            <v>ANÁLISIS DE PRECIOS UNITARIOS</v>
          </cell>
        </row>
        <row r="2869">
          <cell r="A2869" t="str">
            <v>ITEM DE PAGO</v>
          </cell>
          <cell r="B2869" t="str">
            <v>DESCRIPCIÓN</v>
          </cell>
          <cell r="E2869" t="str">
            <v>UNIDAD</v>
          </cell>
          <cell r="F2869" t="str">
            <v>CANTIDAD</v>
          </cell>
          <cell r="G2869" t="str">
            <v>COSTO DIRECTO</v>
          </cell>
        </row>
        <row r="2870">
          <cell r="A2870" t="str">
            <v>AH</v>
          </cell>
          <cell r="B2870" t="str">
            <v>S.T.I VARILLA COOPERWELLD 5/8" X 2.4M COBRE</v>
          </cell>
          <cell r="E2870" t="str">
            <v>GLOBAL</v>
          </cell>
          <cell r="F2870">
            <v>1</v>
          </cell>
          <cell r="G2870">
            <v>2928337</v>
          </cell>
        </row>
        <row r="2872">
          <cell r="A2872" t="str">
            <v>1. COSTOS DIRECTOS</v>
          </cell>
        </row>
        <row r="2874">
          <cell r="A2874" t="str">
            <v>I. EQUIPO</v>
          </cell>
        </row>
        <row r="2875">
          <cell r="A2875" t="str">
            <v>CÓDIGO</v>
          </cell>
          <cell r="B2875" t="str">
            <v>DESCRIPCIÓN</v>
          </cell>
          <cell r="D2875" t="str">
            <v>UNIDAD</v>
          </cell>
          <cell r="E2875" t="str">
            <v>TARIFA</v>
          </cell>
          <cell r="F2875" t="str">
            <v>RENDIMIENTO</v>
          </cell>
          <cell r="G2875" t="str">
            <v>VR. UNITARIO</v>
          </cell>
        </row>
        <row r="2876">
          <cell r="A2876" t="str">
            <v/>
          </cell>
          <cell r="D2876" t="str">
            <v/>
          </cell>
          <cell r="E2876" t="str">
            <v/>
          </cell>
          <cell r="G2876" t="str">
            <v/>
          </cell>
        </row>
        <row r="2877">
          <cell r="A2877" t="str">
            <v/>
          </cell>
          <cell r="D2877" t="str">
            <v/>
          </cell>
          <cell r="E2877" t="str">
            <v/>
          </cell>
          <cell r="G2877" t="str">
            <v/>
          </cell>
        </row>
        <row r="2878">
          <cell r="A2878" t="str">
            <v/>
          </cell>
          <cell r="D2878" t="str">
            <v/>
          </cell>
          <cell r="E2878" t="str">
            <v/>
          </cell>
          <cell r="G2878" t="str">
            <v/>
          </cell>
        </row>
        <row r="2879">
          <cell r="A2879" t="str">
            <v/>
          </cell>
          <cell r="D2879" t="str">
            <v/>
          </cell>
          <cell r="E2879" t="str">
            <v/>
          </cell>
          <cell r="G2879" t="str">
            <v/>
          </cell>
        </row>
        <row r="2880">
          <cell r="A2880" t="str">
            <v/>
          </cell>
          <cell r="D2880" t="str">
            <v/>
          </cell>
          <cell r="E2880" t="str">
            <v/>
          </cell>
          <cell r="G2880" t="str">
            <v/>
          </cell>
        </row>
        <row r="2881">
          <cell r="A2881" t="str">
            <v/>
          </cell>
          <cell r="D2881" t="str">
            <v/>
          </cell>
          <cell r="E2881" t="str">
            <v/>
          </cell>
          <cell r="G2881" t="str">
            <v/>
          </cell>
        </row>
        <row r="2882">
          <cell r="A2882" t="str">
            <v>HEQ001</v>
          </cell>
          <cell r="B2882" t="str">
            <v>HERRAMIENTA MENOR (5% DE LA MANO DE OBRA)</v>
          </cell>
          <cell r="D2882" t="str">
            <v>%</v>
          </cell>
          <cell r="E2882">
            <v>0.05</v>
          </cell>
          <cell r="F2882">
            <v>1561116</v>
          </cell>
          <cell r="G2882">
            <v>78055.8</v>
          </cell>
        </row>
        <row r="2883">
          <cell r="F2883" t="str">
            <v>SUBTOTAL</v>
          </cell>
          <cell r="G2883">
            <v>78055.8</v>
          </cell>
        </row>
        <row r="2885">
          <cell r="A2885" t="str">
            <v>II. MATERIALES</v>
          </cell>
        </row>
        <row r="2886">
          <cell r="A2886" t="str">
            <v>CÓDIGO</v>
          </cell>
          <cell r="B2886" t="str">
            <v>DESCRIPCIÓN</v>
          </cell>
          <cell r="C2886" t="str">
            <v>UNIDAD</v>
          </cell>
          <cell r="D2886" t="str">
            <v>CANTIDAD</v>
          </cell>
          <cell r="E2886" t="str">
            <v>DESP.</v>
          </cell>
          <cell r="F2886" t="str">
            <v>PRECIO UNIT.</v>
          </cell>
          <cell r="G2886" t="str">
            <v>VR. UNITARIO</v>
          </cell>
        </row>
        <row r="2887">
          <cell r="A2887" t="str">
            <v>MA346</v>
          </cell>
          <cell r="B2887" t="str">
            <v>VARILLA COOPERWELLD 5/8" X 2.4M COBRE</v>
          </cell>
          <cell r="C2887" t="str">
            <v>UNIDAD</v>
          </cell>
          <cell r="D2887">
            <v>1</v>
          </cell>
          <cell r="F2887">
            <v>294000</v>
          </cell>
          <cell r="G2887">
            <v>294000</v>
          </cell>
        </row>
        <row r="2888">
          <cell r="A2888" t="str">
            <v>MA345</v>
          </cell>
          <cell r="B2888" t="str">
            <v>SOLDADURA EXOTERMICA 200GR</v>
          </cell>
          <cell r="C2888" t="str">
            <v>UNIDAD</v>
          </cell>
          <cell r="D2888">
            <v>1</v>
          </cell>
          <cell r="F2888">
            <v>28750</v>
          </cell>
          <cell r="G2888">
            <v>28750</v>
          </cell>
        </row>
        <row r="2889">
          <cell r="A2889" t="str">
            <v>MA151</v>
          </cell>
          <cell r="B2889" t="str">
            <v>Camara en conceto para SPT 30x30</v>
          </cell>
          <cell r="C2889" t="str">
            <v>GLOBAL</v>
          </cell>
          <cell r="D2889">
            <v>1</v>
          </cell>
          <cell r="F2889">
            <v>859600</v>
          </cell>
          <cell r="G2889">
            <v>859600</v>
          </cell>
        </row>
        <row r="2890">
          <cell r="A2890" t="str">
            <v>MA152</v>
          </cell>
          <cell r="B2890" t="str">
            <v>Tuberia PVC de 3/4" (distancia en  metros )</v>
          </cell>
          <cell r="C2890" t="str">
            <v>M</v>
          </cell>
          <cell r="D2890">
            <v>3</v>
          </cell>
          <cell r="F2890">
            <v>9865</v>
          </cell>
          <cell r="G2890">
            <v>29595</v>
          </cell>
        </row>
        <row r="2891">
          <cell r="A2891" t="str">
            <v>MA022</v>
          </cell>
          <cell r="B2891" t="str">
            <v>Terminal PVC de 3/4"</v>
          </cell>
          <cell r="C2891" t="str">
            <v>UNIDAD</v>
          </cell>
          <cell r="D2891">
            <v>3</v>
          </cell>
          <cell r="F2891">
            <v>5890</v>
          </cell>
          <cell r="G2891">
            <v>17670</v>
          </cell>
        </row>
        <row r="2892">
          <cell r="A2892" t="str">
            <v>MA023</v>
          </cell>
          <cell r="B2892" t="str">
            <v>Conductor de cobre #4 AWG</v>
          </cell>
          <cell r="C2892" t="str">
            <v>UNIDAD</v>
          </cell>
          <cell r="D2892">
            <v>3</v>
          </cell>
          <cell r="F2892">
            <v>19850</v>
          </cell>
          <cell r="G2892">
            <v>59550</v>
          </cell>
        </row>
        <row r="2893">
          <cell r="A2893" t="str">
            <v/>
          </cell>
          <cell r="C2893" t="str">
            <v/>
          </cell>
          <cell r="F2893" t="str">
            <v/>
          </cell>
          <cell r="G2893" t="str">
            <v/>
          </cell>
        </row>
        <row r="2894">
          <cell r="A2894" t="str">
            <v/>
          </cell>
          <cell r="C2894" t="str">
            <v/>
          </cell>
          <cell r="F2894" t="str">
            <v/>
          </cell>
          <cell r="G2894" t="str">
            <v/>
          </cell>
        </row>
        <row r="2895">
          <cell r="A2895" t="str">
            <v/>
          </cell>
          <cell r="C2895" t="str">
            <v/>
          </cell>
          <cell r="F2895" t="str">
            <v/>
          </cell>
          <cell r="G2895" t="str">
            <v/>
          </cell>
        </row>
        <row r="2896">
          <cell r="A2896" t="str">
            <v/>
          </cell>
          <cell r="C2896" t="str">
            <v/>
          </cell>
          <cell r="F2896" t="str">
            <v/>
          </cell>
          <cell r="G2896" t="str">
            <v/>
          </cell>
        </row>
        <row r="2897">
          <cell r="A2897" t="str">
            <v/>
          </cell>
          <cell r="C2897" t="str">
            <v/>
          </cell>
          <cell r="F2897" t="str">
            <v/>
          </cell>
          <cell r="G2897" t="str">
            <v/>
          </cell>
        </row>
        <row r="2898">
          <cell r="A2898" t="str">
            <v/>
          </cell>
          <cell r="C2898" t="str">
            <v/>
          </cell>
          <cell r="F2898" t="str">
            <v/>
          </cell>
          <cell r="G2898" t="str">
            <v/>
          </cell>
        </row>
        <row r="2899">
          <cell r="A2899" t="str">
            <v/>
          </cell>
          <cell r="C2899" t="str">
            <v/>
          </cell>
          <cell r="F2899" t="str">
            <v/>
          </cell>
          <cell r="G2899" t="str">
            <v/>
          </cell>
        </row>
        <row r="2900">
          <cell r="A2900" t="str">
            <v/>
          </cell>
          <cell r="C2900" t="str">
            <v/>
          </cell>
          <cell r="F2900" t="str">
            <v/>
          </cell>
          <cell r="G2900" t="str">
            <v/>
          </cell>
        </row>
        <row r="2901">
          <cell r="A2901" t="str">
            <v/>
          </cell>
          <cell r="C2901" t="str">
            <v/>
          </cell>
          <cell r="F2901" t="str">
            <v/>
          </cell>
          <cell r="G2901" t="str">
            <v/>
          </cell>
        </row>
        <row r="2902">
          <cell r="A2902" t="str">
            <v/>
          </cell>
          <cell r="C2902" t="str">
            <v/>
          </cell>
          <cell r="F2902" t="str">
            <v/>
          </cell>
          <cell r="G2902" t="str">
            <v/>
          </cell>
        </row>
        <row r="2903">
          <cell r="A2903" t="str">
            <v/>
          </cell>
          <cell r="C2903" t="str">
            <v/>
          </cell>
          <cell r="F2903" t="str">
            <v/>
          </cell>
          <cell r="G2903" t="str">
            <v/>
          </cell>
        </row>
        <row r="2904">
          <cell r="A2904" t="str">
            <v/>
          </cell>
          <cell r="C2904" t="str">
            <v/>
          </cell>
          <cell r="F2904" t="str">
            <v/>
          </cell>
          <cell r="G2904" t="str">
            <v/>
          </cell>
        </row>
        <row r="2905">
          <cell r="A2905" t="str">
            <v/>
          </cell>
          <cell r="C2905" t="str">
            <v/>
          </cell>
          <cell r="F2905" t="str">
            <v/>
          </cell>
          <cell r="G2905" t="str">
            <v/>
          </cell>
        </row>
        <row r="2906">
          <cell r="A2906" t="str">
            <v/>
          </cell>
          <cell r="C2906" t="str">
            <v/>
          </cell>
          <cell r="F2906" t="str">
            <v/>
          </cell>
          <cell r="G2906" t="str">
            <v/>
          </cell>
        </row>
        <row r="2907">
          <cell r="F2907" t="str">
            <v>SUBTOTAL</v>
          </cell>
          <cell r="G2907">
            <v>1289165</v>
          </cell>
        </row>
        <row r="2909">
          <cell r="A2909" t="str">
            <v>III. TRANSPORTES</v>
          </cell>
        </row>
        <row r="2910">
          <cell r="A2910" t="str">
            <v>CÓDIGO</v>
          </cell>
          <cell r="B2910" t="str">
            <v>DESCRIPCIÓN</v>
          </cell>
          <cell r="C2910" t="str">
            <v>TIPO</v>
          </cell>
          <cell r="D2910" t="str">
            <v>VOLUMEN/PESO</v>
          </cell>
          <cell r="E2910" t="str">
            <v>DISTANCIA</v>
          </cell>
          <cell r="F2910" t="str">
            <v>TARIFA</v>
          </cell>
          <cell r="G2910" t="str">
            <v>VR. UNITARIO</v>
          </cell>
        </row>
        <row r="2911">
          <cell r="A2911" t="str">
            <v/>
          </cell>
          <cell r="E2911" t="str">
            <v/>
          </cell>
          <cell r="F2911" t="str">
            <v/>
          </cell>
          <cell r="G2911" t="str">
            <v/>
          </cell>
        </row>
        <row r="2912">
          <cell r="A2912" t="str">
            <v/>
          </cell>
          <cell r="E2912" t="str">
            <v/>
          </cell>
          <cell r="F2912" t="str">
            <v/>
          </cell>
          <cell r="G2912" t="str">
            <v/>
          </cell>
        </row>
        <row r="2913">
          <cell r="A2913" t="str">
            <v/>
          </cell>
          <cell r="E2913" t="str">
            <v/>
          </cell>
          <cell r="F2913" t="str">
            <v/>
          </cell>
          <cell r="G2913" t="str">
            <v/>
          </cell>
        </row>
        <row r="2914">
          <cell r="F2914" t="str">
            <v>SUBTOTAL</v>
          </cell>
          <cell r="G2914" t="str">
            <v/>
          </cell>
        </row>
        <row r="2916">
          <cell r="A2916" t="str">
            <v>IV. MANO DE OBRA</v>
          </cell>
        </row>
        <row r="2917">
          <cell r="A2917" t="str">
            <v>CÓDIGO</v>
          </cell>
          <cell r="B2917" t="str">
            <v>CARGOS PERSONAL</v>
          </cell>
          <cell r="D2917" t="str">
            <v>CANTIDAD</v>
          </cell>
          <cell r="E2917" t="str">
            <v>JORNAL TOTAL</v>
          </cell>
          <cell r="F2917" t="str">
            <v>RENDIMIENTO</v>
          </cell>
          <cell r="G2917" t="str">
            <v>VR. UNITARIO</v>
          </cell>
        </row>
        <row r="2918">
          <cell r="A2918" t="str">
            <v>MO021</v>
          </cell>
          <cell r="B2918" t="str">
            <v>OFICIAL ELÉCTRICO</v>
          </cell>
          <cell r="D2918">
            <v>1</v>
          </cell>
          <cell r="E2918">
            <v>161613</v>
          </cell>
          <cell r="F2918">
            <v>0.25</v>
          </cell>
          <cell r="G2918">
            <v>646452</v>
          </cell>
        </row>
        <row r="2919">
          <cell r="A2919" t="str">
            <v>MO031</v>
          </cell>
          <cell r="B2919" t="str">
            <v>AYUDANTE ENTENDIDO</v>
          </cell>
          <cell r="D2919">
            <v>2</v>
          </cell>
          <cell r="E2919">
            <v>114333</v>
          </cell>
          <cell r="F2919">
            <v>0.25</v>
          </cell>
          <cell r="G2919">
            <v>914664</v>
          </cell>
        </row>
        <row r="2920">
          <cell r="A2920" t="str">
            <v/>
          </cell>
          <cell r="E2920" t="str">
            <v/>
          </cell>
          <cell r="F2920" t="str">
            <v/>
          </cell>
          <cell r="G2920" t="str">
            <v/>
          </cell>
        </row>
        <row r="2921">
          <cell r="A2921" t="str">
            <v/>
          </cell>
          <cell r="E2921" t="str">
            <v/>
          </cell>
          <cell r="F2921" t="str">
            <v/>
          </cell>
          <cell r="G2921" t="str">
            <v/>
          </cell>
        </row>
        <row r="2922">
          <cell r="F2922" t="str">
            <v>SUBTOTAL</v>
          </cell>
          <cell r="G2922">
            <v>1561116</v>
          </cell>
        </row>
        <row r="2924">
          <cell r="A2924" t="str">
            <v>V. SERVICIOS</v>
          </cell>
        </row>
        <row r="2925">
          <cell r="A2925" t="str">
            <v>CÓDIGO</v>
          </cell>
          <cell r="B2925" t="str">
            <v>DESCRIPCIÓN</v>
          </cell>
          <cell r="D2925" t="str">
            <v>UNIDAD</v>
          </cell>
          <cell r="E2925" t="str">
            <v>CANTIDAD</v>
          </cell>
          <cell r="F2925" t="str">
            <v>PRECIO UNIT.</v>
          </cell>
          <cell r="G2925" t="str">
            <v>VR. UNITARIO</v>
          </cell>
        </row>
        <row r="2926">
          <cell r="A2926" t="str">
            <v/>
          </cell>
          <cell r="D2926" t="str">
            <v/>
          </cell>
          <cell r="F2926" t="str">
            <v/>
          </cell>
          <cell r="G2926" t="str">
            <v/>
          </cell>
        </row>
        <row r="2927">
          <cell r="A2927" t="str">
            <v/>
          </cell>
          <cell r="D2927" t="str">
            <v/>
          </cell>
          <cell r="F2927" t="str">
            <v/>
          </cell>
          <cell r="G2927" t="str">
            <v/>
          </cell>
        </row>
        <row r="2928">
          <cell r="A2928" t="str">
            <v/>
          </cell>
          <cell r="D2928" t="str">
            <v/>
          </cell>
          <cell r="F2928" t="str">
            <v/>
          </cell>
          <cell r="G2928" t="str">
            <v/>
          </cell>
        </row>
        <row r="2929">
          <cell r="F2929" t="str">
            <v>SUBTOTAL</v>
          </cell>
          <cell r="G2929" t="str">
            <v/>
          </cell>
        </row>
        <row r="2931">
          <cell r="A2931" t="str">
            <v>TOTAL COSTO DIRECTO</v>
          </cell>
          <cell r="G2931">
            <v>2928337</v>
          </cell>
        </row>
        <row r="2933">
          <cell r="A2933" t="str">
            <v>2. COSTOS INDIRECTOS</v>
          </cell>
        </row>
        <row r="2935">
          <cell r="A2935" t="str">
            <v>DESCRIPCIÓN</v>
          </cell>
          <cell r="F2935" t="str">
            <v>PORCENTAJE</v>
          </cell>
          <cell r="G2935" t="str">
            <v>VALOR TOTAL</v>
          </cell>
        </row>
        <row r="2936">
          <cell r="A2936" t="str">
            <v>ADMINISTRACION</v>
          </cell>
          <cell r="F2936">
            <v>0.2432</v>
          </cell>
          <cell r="G2936">
            <v>712171.55839999998</v>
          </cell>
        </row>
        <row r="2937">
          <cell r="A2937" t="str">
            <v>IMPREVISTOS</v>
          </cell>
          <cell r="F2937" t="str">
            <v/>
          </cell>
          <cell r="G2937" t="str">
            <v/>
          </cell>
        </row>
        <row r="2938">
          <cell r="A2938" t="str">
            <v>UTILIDADES</v>
          </cell>
          <cell r="F2938">
            <v>0.05</v>
          </cell>
          <cell r="G2938">
            <v>146416.85</v>
          </cell>
        </row>
        <row r="2939">
          <cell r="A2939" t="str">
            <v>TOTAL COSTO INDIRECTO</v>
          </cell>
          <cell r="F2939">
            <v>0.29320000000000002</v>
          </cell>
          <cell r="G2939">
            <v>858588</v>
          </cell>
        </row>
        <row r="2941">
          <cell r="A2941" t="str">
            <v>PRECIO UNITARIO TOTAL APROXIMADO AL PESO</v>
          </cell>
          <cell r="G2941">
            <v>3786925</v>
          </cell>
        </row>
        <row r="2943">
          <cell r="B2943" t="str">
            <v>RESPONSABLE: SANTIAGO RODRÍGUEZ RIVAS</v>
          </cell>
        </row>
        <row r="2944">
          <cell r="B2944" t="str">
            <v>INGENIERO CIVIL PRESUPUESTADOR</v>
          </cell>
        </row>
        <row r="2945">
          <cell r="B2945" t="str">
            <v xml:space="preserve">COSTOS Y PRESUPUESTOS </v>
          </cell>
        </row>
        <row r="2946">
          <cell r="B2946" t="str">
            <v>M.P. 161037-0500005 TLM</v>
          </cell>
          <cell r="D2946" t="str">
            <v>FIRMA RESPONSABLE</v>
          </cell>
        </row>
        <row r="2947">
          <cell r="A2947" t="str">
            <v>DEPARTAMENTO DE ANTIOQUIA</v>
          </cell>
          <cell r="F2947" t="str">
            <v/>
          </cell>
        </row>
        <row r="2948">
          <cell r="A2948" t="str">
            <v>MUNICIPIO DE BRICEÑO</v>
          </cell>
        </row>
        <row r="2949">
          <cell r="A2949" t="str">
            <v>PROYECTO: PLANTA DE BENEFICIO ANIMAL DEL MUNICIPIO DE BRICEÑO - ANTIOQUIA</v>
          </cell>
        </row>
        <row r="2951">
          <cell r="A2951" t="str">
            <v>ANÁLISIS DE PRECIOS UNITARIOS</v>
          </cell>
        </row>
        <row r="2953">
          <cell r="A2953" t="str">
            <v>ITEM DE PAGO</v>
          </cell>
          <cell r="B2953" t="str">
            <v>DESCRIPCIÓN</v>
          </cell>
          <cell r="E2953" t="str">
            <v>UNIDAD</v>
          </cell>
          <cell r="F2953" t="str">
            <v>CANTIDAD</v>
          </cell>
          <cell r="G2953" t="str">
            <v>COSTO DIRECTO</v>
          </cell>
        </row>
        <row r="2954">
          <cell r="A2954" t="str">
            <v>AI</v>
          </cell>
          <cell r="B2954" t="str">
            <v>S.T.I Lampara de emergencia 2x10</v>
          </cell>
          <cell r="E2954" t="str">
            <v>GLOBAL</v>
          </cell>
          <cell r="F2954">
            <v>1</v>
          </cell>
          <cell r="G2954">
            <v>4383762</v>
          </cell>
        </row>
        <row r="2956">
          <cell r="A2956" t="str">
            <v>1. COSTOS DIRECTOS</v>
          </cell>
        </row>
        <row r="2958">
          <cell r="A2958" t="str">
            <v>I. EQUIPO</v>
          </cell>
        </row>
        <row r="2959">
          <cell r="A2959" t="str">
            <v>CÓDIGO</v>
          </cell>
          <cell r="B2959" t="str">
            <v>DESCRIPCIÓN</v>
          </cell>
          <cell r="D2959" t="str">
            <v>UNIDAD</v>
          </cell>
          <cell r="E2959" t="str">
            <v>TARIFA</v>
          </cell>
          <cell r="F2959" t="str">
            <v>RENDIMIENTO</v>
          </cell>
          <cell r="G2959" t="str">
            <v>VR. UNITARIO</v>
          </cell>
        </row>
        <row r="2960">
          <cell r="A2960" t="str">
            <v/>
          </cell>
          <cell r="D2960" t="str">
            <v/>
          </cell>
          <cell r="E2960" t="str">
            <v/>
          </cell>
          <cell r="G2960" t="str">
            <v/>
          </cell>
        </row>
        <row r="2961">
          <cell r="A2961" t="str">
            <v/>
          </cell>
          <cell r="D2961" t="str">
            <v/>
          </cell>
          <cell r="E2961" t="str">
            <v/>
          </cell>
          <cell r="G2961" t="str">
            <v/>
          </cell>
        </row>
        <row r="2962">
          <cell r="A2962" t="str">
            <v/>
          </cell>
          <cell r="D2962" t="str">
            <v/>
          </cell>
          <cell r="E2962" t="str">
            <v/>
          </cell>
          <cell r="G2962" t="str">
            <v/>
          </cell>
        </row>
        <row r="2963">
          <cell r="A2963" t="str">
            <v/>
          </cell>
          <cell r="D2963" t="str">
            <v/>
          </cell>
          <cell r="E2963" t="str">
            <v/>
          </cell>
          <cell r="G2963" t="str">
            <v/>
          </cell>
        </row>
        <row r="2964">
          <cell r="A2964" t="str">
            <v/>
          </cell>
          <cell r="D2964" t="str">
            <v/>
          </cell>
          <cell r="E2964" t="str">
            <v/>
          </cell>
          <cell r="G2964" t="str">
            <v/>
          </cell>
        </row>
        <row r="2965">
          <cell r="A2965" t="str">
            <v/>
          </cell>
          <cell r="D2965" t="str">
            <v/>
          </cell>
          <cell r="E2965" t="str">
            <v/>
          </cell>
          <cell r="G2965" t="str">
            <v/>
          </cell>
        </row>
        <row r="2966">
          <cell r="A2966" t="str">
            <v>HEQ001</v>
          </cell>
          <cell r="B2966" t="str">
            <v>HERRAMIENTA MENOR (5% DE LA MANO DE OBRA)</v>
          </cell>
          <cell r="D2966" t="str">
            <v>%</v>
          </cell>
          <cell r="E2966">
            <v>0.05</v>
          </cell>
          <cell r="F2966">
            <v>1561116</v>
          </cell>
          <cell r="G2966">
            <v>78055.8</v>
          </cell>
        </row>
        <row r="2967">
          <cell r="F2967" t="str">
            <v>SUBTOTAL</v>
          </cell>
          <cell r="G2967">
            <v>78055.8</v>
          </cell>
        </row>
        <row r="2969">
          <cell r="A2969" t="str">
            <v>II. MATERIALES</v>
          </cell>
        </row>
        <row r="2970">
          <cell r="A2970" t="str">
            <v>CÓDIGO</v>
          </cell>
          <cell r="B2970" t="str">
            <v>DESCRIPCIÓN</v>
          </cell>
          <cell r="C2970" t="str">
            <v>UNIDAD</v>
          </cell>
          <cell r="D2970" t="str">
            <v>CANTIDAD</v>
          </cell>
          <cell r="E2970" t="str">
            <v>DESP.</v>
          </cell>
          <cell r="F2970" t="str">
            <v>PRECIO UNIT.</v>
          </cell>
          <cell r="G2970" t="str">
            <v>VR. UNITARIO</v>
          </cell>
        </row>
        <row r="2971">
          <cell r="A2971" t="str">
            <v>MA180</v>
          </cell>
          <cell r="B2971" t="str">
            <v>Lampara de emergencia 2x10</v>
          </cell>
          <cell r="C2971" t="str">
            <v>UNIDAD</v>
          </cell>
          <cell r="D2971">
            <v>14</v>
          </cell>
          <cell r="F2971">
            <v>97600</v>
          </cell>
          <cell r="G2971">
            <v>1366400</v>
          </cell>
        </row>
        <row r="2972">
          <cell r="A2972" t="str">
            <v>MA124</v>
          </cell>
          <cell r="B2972" t="str">
            <v>Tuberia EMT de 1/2" (distancia en metros )</v>
          </cell>
          <cell r="C2972" t="str">
            <v>M</v>
          </cell>
          <cell r="D2972">
            <v>59</v>
          </cell>
          <cell r="F2972">
            <v>8950</v>
          </cell>
          <cell r="G2972">
            <v>528050</v>
          </cell>
        </row>
        <row r="2973">
          <cell r="A2973" t="str">
            <v>MA295</v>
          </cell>
          <cell r="B2973" t="str">
            <v>Terminal EMT de 1/2"</v>
          </cell>
          <cell r="C2973" t="str">
            <v>UNIDAD</v>
          </cell>
          <cell r="D2973">
            <v>24</v>
          </cell>
          <cell r="F2973">
            <v>1250</v>
          </cell>
          <cell r="G2973">
            <v>30000</v>
          </cell>
        </row>
        <row r="2974">
          <cell r="A2974" t="str">
            <v>MA021</v>
          </cell>
          <cell r="B2974" t="str">
            <v>Curva EMT de 1/2"</v>
          </cell>
          <cell r="C2974" t="str">
            <v>Unidad</v>
          </cell>
          <cell r="D2974">
            <v>15</v>
          </cell>
          <cell r="F2974">
            <v>9860</v>
          </cell>
          <cell r="G2974">
            <v>147900</v>
          </cell>
        </row>
        <row r="2975">
          <cell r="A2975" t="str">
            <v>MA153</v>
          </cell>
          <cell r="B2975" t="str">
            <v>CAJA CONDUCTIVA OCTAGONAL TIPO RAWELT</v>
          </cell>
          <cell r="C2975" t="str">
            <v>UND</v>
          </cell>
          <cell r="D2975">
            <v>14</v>
          </cell>
          <cell r="F2975">
            <v>19860</v>
          </cell>
          <cell r="G2975">
            <v>278040</v>
          </cell>
        </row>
        <row r="2976">
          <cell r="A2976" t="str">
            <v>MA339</v>
          </cell>
          <cell r="B2976" t="str">
            <v>CONDUCTOR DE COBRE AISLADO N°14 AWG</v>
          </cell>
          <cell r="C2976" t="str">
            <v>M</v>
          </cell>
          <cell r="D2976">
            <v>219</v>
          </cell>
          <cell r="F2976">
            <v>1800</v>
          </cell>
          <cell r="G2976">
            <v>394200</v>
          </cell>
        </row>
        <row r="2977">
          <cell r="A2977" t="str">
            <v/>
          </cell>
          <cell r="C2977" t="str">
            <v/>
          </cell>
          <cell r="F2977" t="str">
            <v/>
          </cell>
          <cell r="G2977" t="str">
            <v/>
          </cell>
        </row>
        <row r="2978">
          <cell r="A2978" t="str">
            <v/>
          </cell>
          <cell r="C2978" t="str">
            <v/>
          </cell>
          <cell r="F2978" t="str">
            <v/>
          </cell>
          <cell r="G2978" t="str">
            <v/>
          </cell>
        </row>
        <row r="2979">
          <cell r="A2979" t="str">
            <v/>
          </cell>
          <cell r="C2979" t="str">
            <v/>
          </cell>
          <cell r="F2979" t="str">
            <v/>
          </cell>
          <cell r="G2979" t="str">
            <v/>
          </cell>
        </row>
        <row r="2980">
          <cell r="A2980" t="str">
            <v/>
          </cell>
          <cell r="C2980" t="str">
            <v/>
          </cell>
          <cell r="F2980" t="str">
            <v/>
          </cell>
          <cell r="G2980" t="str">
            <v/>
          </cell>
        </row>
        <row r="2981">
          <cell r="A2981" t="str">
            <v/>
          </cell>
          <cell r="C2981" t="str">
            <v/>
          </cell>
          <cell r="F2981" t="str">
            <v/>
          </cell>
          <cell r="G2981" t="str">
            <v/>
          </cell>
        </row>
        <row r="2982">
          <cell r="A2982" t="str">
            <v/>
          </cell>
          <cell r="C2982" t="str">
            <v/>
          </cell>
          <cell r="F2982" t="str">
            <v/>
          </cell>
          <cell r="G2982" t="str">
            <v/>
          </cell>
        </row>
        <row r="2983">
          <cell r="A2983" t="str">
            <v/>
          </cell>
          <cell r="C2983" t="str">
            <v/>
          </cell>
          <cell r="F2983" t="str">
            <v/>
          </cell>
          <cell r="G2983" t="str">
            <v/>
          </cell>
        </row>
        <row r="2984">
          <cell r="A2984" t="str">
            <v/>
          </cell>
          <cell r="C2984" t="str">
            <v/>
          </cell>
          <cell r="F2984" t="str">
            <v/>
          </cell>
          <cell r="G2984" t="str">
            <v/>
          </cell>
        </row>
        <row r="2985">
          <cell r="A2985" t="str">
            <v/>
          </cell>
          <cell r="C2985" t="str">
            <v/>
          </cell>
          <cell r="F2985" t="str">
            <v/>
          </cell>
          <cell r="G2985" t="str">
            <v/>
          </cell>
        </row>
        <row r="2986">
          <cell r="A2986" t="str">
            <v/>
          </cell>
          <cell r="C2986" t="str">
            <v/>
          </cell>
          <cell r="F2986" t="str">
            <v/>
          </cell>
          <cell r="G2986" t="str">
            <v/>
          </cell>
        </row>
        <row r="2987">
          <cell r="F2987" t="str">
            <v>SUBTOTAL</v>
          </cell>
          <cell r="G2987">
            <v>2744590</v>
          </cell>
        </row>
        <row r="2989">
          <cell r="A2989" t="str">
            <v>III. TRANSPORTES</v>
          </cell>
        </row>
        <row r="2990">
          <cell r="A2990" t="str">
            <v>CÓDIGO</v>
          </cell>
          <cell r="B2990" t="str">
            <v>DESCRIPCIÓN</v>
          </cell>
          <cell r="C2990" t="str">
            <v>TIPO</v>
          </cell>
          <cell r="D2990" t="str">
            <v>VOLUMEN/PESO</v>
          </cell>
          <cell r="E2990" t="str">
            <v>DISTANCIA</v>
          </cell>
          <cell r="F2990" t="str">
            <v>TARIFA</v>
          </cell>
          <cell r="G2990" t="str">
            <v>VR. UNITARIO</v>
          </cell>
        </row>
        <row r="2991">
          <cell r="A2991" t="str">
            <v/>
          </cell>
          <cell r="E2991" t="str">
            <v/>
          </cell>
          <cell r="F2991" t="str">
            <v/>
          </cell>
          <cell r="G2991" t="str">
            <v/>
          </cell>
        </row>
        <row r="2992">
          <cell r="A2992" t="str">
            <v/>
          </cell>
          <cell r="E2992" t="str">
            <v/>
          </cell>
          <cell r="F2992" t="str">
            <v/>
          </cell>
          <cell r="G2992" t="str">
            <v/>
          </cell>
        </row>
        <row r="2993">
          <cell r="A2993" t="str">
            <v/>
          </cell>
          <cell r="E2993" t="str">
            <v/>
          </cell>
          <cell r="F2993" t="str">
            <v/>
          </cell>
          <cell r="G2993" t="str">
            <v/>
          </cell>
        </row>
        <row r="2994">
          <cell r="F2994" t="str">
            <v>SUBTOTAL</v>
          </cell>
          <cell r="G2994" t="str">
            <v/>
          </cell>
        </row>
        <row r="2996">
          <cell r="A2996" t="str">
            <v>IV. MANO DE OBRA</v>
          </cell>
        </row>
        <row r="2997">
          <cell r="A2997" t="str">
            <v>CÓDIGO</v>
          </cell>
          <cell r="B2997" t="str">
            <v>CARGOS PERSONAL</v>
          </cell>
          <cell r="D2997" t="str">
            <v>CANTIDAD</v>
          </cell>
          <cell r="E2997" t="str">
            <v>JORNAL TOTAL</v>
          </cell>
          <cell r="F2997" t="str">
            <v>RENDIMIENTO</v>
          </cell>
          <cell r="G2997" t="str">
            <v>VR. UNITARIO</v>
          </cell>
        </row>
        <row r="2998">
          <cell r="A2998" t="str">
            <v>MO021</v>
          </cell>
          <cell r="B2998" t="str">
            <v>OFICIAL ELÉCTRICO</v>
          </cell>
          <cell r="D2998">
            <v>1</v>
          </cell>
          <cell r="E2998">
            <v>161613</v>
          </cell>
          <cell r="F2998">
            <v>0.25</v>
          </cell>
          <cell r="G2998">
            <v>646452</v>
          </cell>
        </row>
        <row r="2999">
          <cell r="A2999" t="str">
            <v>MO031</v>
          </cell>
          <cell r="B2999" t="str">
            <v>AYUDANTE ENTENDIDO</v>
          </cell>
          <cell r="D2999">
            <v>2</v>
          </cell>
          <cell r="E2999">
            <v>114333</v>
          </cell>
          <cell r="F2999">
            <v>0.25</v>
          </cell>
          <cell r="G2999">
            <v>914664</v>
          </cell>
        </row>
        <row r="3000">
          <cell r="A3000" t="str">
            <v/>
          </cell>
          <cell r="E3000" t="str">
            <v/>
          </cell>
          <cell r="F3000" t="str">
            <v/>
          </cell>
          <cell r="G3000" t="str">
            <v/>
          </cell>
        </row>
        <row r="3001">
          <cell r="A3001" t="str">
            <v/>
          </cell>
          <cell r="E3001" t="str">
            <v/>
          </cell>
          <cell r="F3001" t="str">
            <v/>
          </cell>
          <cell r="G3001" t="str">
            <v/>
          </cell>
        </row>
        <row r="3002">
          <cell r="F3002" t="str">
            <v>SUBTOTAL</v>
          </cell>
          <cell r="G3002">
            <v>1561116</v>
          </cell>
        </row>
        <row r="3004">
          <cell r="A3004" t="str">
            <v>V. SERVICIOS</v>
          </cell>
        </row>
        <row r="3005">
          <cell r="A3005" t="str">
            <v>CÓDIGO</v>
          </cell>
          <cell r="B3005" t="str">
            <v>DESCRIPCIÓN</v>
          </cell>
          <cell r="D3005" t="str">
            <v>UNIDAD</v>
          </cell>
          <cell r="E3005" t="str">
            <v>CANTIDAD</v>
          </cell>
          <cell r="F3005" t="str">
            <v>PRECIO UNIT.</v>
          </cell>
          <cell r="G3005" t="str">
            <v>VR. UNITARIO</v>
          </cell>
        </row>
        <row r="3006">
          <cell r="A3006" t="str">
            <v/>
          </cell>
          <cell r="D3006" t="str">
            <v/>
          </cell>
          <cell r="F3006" t="str">
            <v/>
          </cell>
          <cell r="G3006" t="str">
            <v/>
          </cell>
        </row>
        <row r="3007">
          <cell r="A3007" t="str">
            <v/>
          </cell>
          <cell r="D3007" t="str">
            <v/>
          </cell>
          <cell r="F3007" t="str">
            <v/>
          </cell>
          <cell r="G3007" t="str">
            <v/>
          </cell>
        </row>
        <row r="3008">
          <cell r="A3008" t="str">
            <v/>
          </cell>
          <cell r="D3008" t="str">
            <v/>
          </cell>
          <cell r="F3008" t="str">
            <v/>
          </cell>
          <cell r="G3008" t="str">
            <v/>
          </cell>
        </row>
        <row r="3009">
          <cell r="F3009" t="str">
            <v>SUBTOTAL</v>
          </cell>
          <cell r="G3009" t="str">
            <v/>
          </cell>
        </row>
        <row r="3011">
          <cell r="A3011" t="str">
            <v>TOTAL COSTO DIRECTO</v>
          </cell>
          <cell r="G3011">
            <v>4383762</v>
          </cell>
        </row>
        <row r="3013">
          <cell r="A3013" t="str">
            <v>2. COSTOS INDIRECTOS</v>
          </cell>
        </row>
        <row r="3015">
          <cell r="A3015" t="str">
            <v>DESCRIPCIÓN</v>
          </cell>
          <cell r="F3015" t="str">
            <v>PORCENTAJE</v>
          </cell>
          <cell r="G3015" t="str">
            <v>VALOR TOTAL</v>
          </cell>
        </row>
        <row r="3016">
          <cell r="A3016" t="str">
            <v>ADMINISTRACION</v>
          </cell>
          <cell r="F3016">
            <v>0.2432</v>
          </cell>
          <cell r="G3016">
            <v>1066130.9184000001</v>
          </cell>
        </row>
        <row r="3017">
          <cell r="A3017" t="str">
            <v>IMPREVISTOS</v>
          </cell>
          <cell r="F3017" t="str">
            <v/>
          </cell>
          <cell r="G3017" t="str">
            <v/>
          </cell>
        </row>
        <row r="3018">
          <cell r="A3018" t="str">
            <v>UTILIDADES</v>
          </cell>
          <cell r="F3018">
            <v>0.05</v>
          </cell>
          <cell r="G3018">
            <v>219188.1</v>
          </cell>
        </row>
        <row r="3019">
          <cell r="A3019" t="str">
            <v>TOTAL COSTO INDIRECTO</v>
          </cell>
          <cell r="F3019">
            <v>0.29320000000000002</v>
          </cell>
          <cell r="G3019">
            <v>1285319</v>
          </cell>
        </row>
        <row r="3021">
          <cell r="A3021" t="str">
            <v>PRECIO UNITARIO TOTAL APROXIMADO AL PESO</v>
          </cell>
          <cell r="G3021">
            <v>5669081</v>
          </cell>
        </row>
        <row r="3023">
          <cell r="B3023" t="str">
            <v>RESPONSABLE: SANTIAGO RODRÍGUEZ RIVAS</v>
          </cell>
        </row>
        <row r="3024">
          <cell r="B3024" t="str">
            <v>INGENIERO CIVIL PRESUPUESTADOR</v>
          </cell>
        </row>
        <row r="3025">
          <cell r="B3025" t="str">
            <v xml:space="preserve">COSTOS Y PRESUPUESTOS </v>
          </cell>
        </row>
        <row r="3026">
          <cell r="B3026" t="str">
            <v>M.P. 161037-0500005 TLM</v>
          </cell>
          <cell r="D3026" t="str">
            <v>FIRMA RESPONSABLE</v>
          </cell>
        </row>
        <row r="3027">
          <cell r="A3027" t="str">
            <v>DEPARTAMENTO DE ANTIOQUIA</v>
          </cell>
          <cell r="F3027" t="str">
            <v/>
          </cell>
        </row>
        <row r="3028">
          <cell r="A3028" t="str">
            <v>MUNICIPIO DE BRICEÑO</v>
          </cell>
        </row>
        <row r="3029">
          <cell r="A3029" t="str">
            <v>PROYECTO: PLANTA DE BENEFICIO ANIMAL DEL MUNICIPIO DE BRICEÑO - ANTIOQUIA</v>
          </cell>
        </row>
        <row r="3031">
          <cell r="A3031" t="str">
            <v>ANÁLISIS DE PRECIOS UNITARIOS</v>
          </cell>
        </row>
        <row r="3033">
          <cell r="A3033" t="str">
            <v>ITEM DE PAGO</v>
          </cell>
          <cell r="B3033" t="str">
            <v>DESCRIPCIÓN</v>
          </cell>
          <cell r="E3033" t="str">
            <v>UNIDAD</v>
          </cell>
          <cell r="F3033" t="str">
            <v>CANTIDAD</v>
          </cell>
          <cell r="G3033" t="str">
            <v>COSTO DIRECTO</v>
          </cell>
        </row>
        <row r="3034">
          <cell r="A3034" t="str">
            <v>AJ</v>
          </cell>
          <cell r="B3034" t="str">
            <v>S.T.I Interruptor conmutable</v>
          </cell>
          <cell r="E3034" t="str">
            <v>GLOBAL</v>
          </cell>
          <cell r="F3034">
            <v>1</v>
          </cell>
          <cell r="G3034">
            <v>2795522</v>
          </cell>
        </row>
        <row r="3036">
          <cell r="A3036" t="str">
            <v>1. COSTOS DIRECTOS</v>
          </cell>
        </row>
        <row r="3038">
          <cell r="A3038" t="str">
            <v>I. EQUIPO</v>
          </cell>
        </row>
        <row r="3039">
          <cell r="A3039" t="str">
            <v>CÓDIGO</v>
          </cell>
          <cell r="B3039" t="str">
            <v>DESCRIPCIÓN</v>
          </cell>
          <cell r="D3039" t="str">
            <v>UNIDAD</v>
          </cell>
          <cell r="E3039" t="str">
            <v>TARIFA</v>
          </cell>
          <cell r="F3039" t="str">
            <v>RENDIMIENTO</v>
          </cell>
          <cell r="G3039" t="str">
            <v>VR. UNITARIO</v>
          </cell>
        </row>
        <row r="3040">
          <cell r="A3040" t="str">
            <v/>
          </cell>
          <cell r="D3040" t="str">
            <v/>
          </cell>
          <cell r="E3040" t="str">
            <v/>
          </cell>
          <cell r="G3040" t="str">
            <v/>
          </cell>
        </row>
        <row r="3041">
          <cell r="A3041" t="str">
            <v/>
          </cell>
          <cell r="D3041" t="str">
            <v/>
          </cell>
          <cell r="E3041" t="str">
            <v/>
          </cell>
          <cell r="G3041" t="str">
            <v/>
          </cell>
        </row>
        <row r="3042">
          <cell r="A3042" t="str">
            <v/>
          </cell>
          <cell r="D3042" t="str">
            <v/>
          </cell>
          <cell r="E3042" t="str">
            <v/>
          </cell>
          <cell r="G3042" t="str">
            <v/>
          </cell>
        </row>
        <row r="3043">
          <cell r="A3043" t="str">
            <v/>
          </cell>
          <cell r="D3043" t="str">
            <v/>
          </cell>
          <cell r="E3043" t="str">
            <v/>
          </cell>
          <cell r="G3043" t="str">
            <v/>
          </cell>
        </row>
        <row r="3044">
          <cell r="A3044" t="str">
            <v/>
          </cell>
          <cell r="D3044" t="str">
            <v/>
          </cell>
          <cell r="E3044" t="str">
            <v/>
          </cell>
          <cell r="G3044" t="str">
            <v/>
          </cell>
        </row>
        <row r="3045">
          <cell r="A3045" t="str">
            <v/>
          </cell>
          <cell r="D3045" t="str">
            <v/>
          </cell>
          <cell r="E3045" t="str">
            <v/>
          </cell>
          <cell r="G3045" t="str">
            <v/>
          </cell>
        </row>
        <row r="3046">
          <cell r="A3046" t="str">
            <v>HEQ001</v>
          </cell>
          <cell r="B3046" t="str">
            <v>HERRAMIENTA MENOR (5% DE LA MANO DE OBRA)</v>
          </cell>
          <cell r="D3046" t="str">
            <v>%</v>
          </cell>
          <cell r="E3046">
            <v>0.05</v>
          </cell>
          <cell r="F3046">
            <v>1561116</v>
          </cell>
          <cell r="G3046">
            <v>78055.8</v>
          </cell>
        </row>
        <row r="3047">
          <cell r="F3047" t="str">
            <v>SUBTOTAL</v>
          </cell>
          <cell r="G3047">
            <v>78055.8</v>
          </cell>
        </row>
        <row r="3049">
          <cell r="A3049" t="str">
            <v>II. MATERIALES</v>
          </cell>
        </row>
        <row r="3050">
          <cell r="A3050" t="str">
            <v>CÓDIGO</v>
          </cell>
          <cell r="B3050" t="str">
            <v>DESCRIPCIÓN</v>
          </cell>
          <cell r="C3050" t="str">
            <v>UNIDAD</v>
          </cell>
          <cell r="D3050" t="str">
            <v>CANTIDAD</v>
          </cell>
          <cell r="E3050" t="str">
            <v>DESP.</v>
          </cell>
          <cell r="F3050" t="str">
            <v>PRECIO UNIT.</v>
          </cell>
          <cell r="G3050" t="str">
            <v>VR. UNITARIO</v>
          </cell>
        </row>
        <row r="3051">
          <cell r="A3051" t="str">
            <v>MA354</v>
          </cell>
          <cell r="B3051" t="str">
            <v>Interruptor conmutable</v>
          </cell>
          <cell r="C3051" t="str">
            <v>UNIDAD</v>
          </cell>
          <cell r="D3051">
            <v>4</v>
          </cell>
          <cell r="F3051">
            <v>9800</v>
          </cell>
          <cell r="G3051">
            <v>39200</v>
          </cell>
        </row>
        <row r="3052">
          <cell r="A3052" t="str">
            <v>MA124</v>
          </cell>
          <cell r="B3052" t="str">
            <v>Tuberia EMT de 1/2" (distancia en metros )</v>
          </cell>
          <cell r="C3052" t="str">
            <v>M</v>
          </cell>
          <cell r="D3052">
            <v>59</v>
          </cell>
          <cell r="F3052">
            <v>8950</v>
          </cell>
          <cell r="G3052">
            <v>528050</v>
          </cell>
        </row>
        <row r="3053">
          <cell r="A3053" t="str">
            <v>MA295</v>
          </cell>
          <cell r="B3053" t="str">
            <v>Terminal EMT de 1/2"</v>
          </cell>
          <cell r="C3053" t="str">
            <v>UNIDAD</v>
          </cell>
          <cell r="D3053">
            <v>24</v>
          </cell>
          <cell r="F3053">
            <v>1250</v>
          </cell>
          <cell r="G3053">
            <v>30000</v>
          </cell>
        </row>
        <row r="3054">
          <cell r="A3054" t="str">
            <v>MA021</v>
          </cell>
          <cell r="B3054" t="str">
            <v>Curva EMT de 1/2"</v>
          </cell>
          <cell r="C3054" t="str">
            <v>Unidad</v>
          </cell>
          <cell r="D3054">
            <v>15</v>
          </cell>
          <cell r="F3054">
            <v>9860</v>
          </cell>
          <cell r="G3054">
            <v>147900</v>
          </cell>
        </row>
        <row r="3055">
          <cell r="A3055" t="str">
            <v>MA339</v>
          </cell>
          <cell r="B3055" t="str">
            <v>CONDUCTOR DE COBRE AISLADO N°14 AWG</v>
          </cell>
          <cell r="C3055" t="str">
            <v>M</v>
          </cell>
          <cell r="D3055">
            <v>219</v>
          </cell>
          <cell r="F3055">
            <v>1800</v>
          </cell>
          <cell r="G3055">
            <v>394200</v>
          </cell>
        </row>
        <row r="3056">
          <cell r="A3056" t="str">
            <v>MA136</v>
          </cell>
          <cell r="B3056" t="str">
            <v>CAJA SENCILLA 103X60X45mm 5800 (2x4)  TIPO RAWELT</v>
          </cell>
          <cell r="C3056" t="str">
            <v>UND</v>
          </cell>
          <cell r="D3056">
            <v>4</v>
          </cell>
          <cell r="F3056">
            <v>4250</v>
          </cell>
          <cell r="G3056">
            <v>17000</v>
          </cell>
        </row>
        <row r="3057">
          <cell r="A3057" t="str">
            <v/>
          </cell>
          <cell r="C3057" t="str">
            <v/>
          </cell>
          <cell r="F3057" t="str">
            <v/>
          </cell>
          <cell r="G3057" t="str">
            <v/>
          </cell>
        </row>
        <row r="3058">
          <cell r="A3058" t="str">
            <v/>
          </cell>
          <cell r="C3058" t="str">
            <v/>
          </cell>
          <cell r="F3058" t="str">
            <v/>
          </cell>
          <cell r="G3058" t="str">
            <v/>
          </cell>
        </row>
        <row r="3059">
          <cell r="A3059" t="str">
            <v/>
          </cell>
          <cell r="C3059" t="str">
            <v/>
          </cell>
          <cell r="F3059" t="str">
            <v/>
          </cell>
          <cell r="G3059" t="str">
            <v/>
          </cell>
        </row>
        <row r="3060">
          <cell r="A3060" t="str">
            <v/>
          </cell>
          <cell r="C3060" t="str">
            <v/>
          </cell>
          <cell r="F3060" t="str">
            <v/>
          </cell>
          <cell r="G3060" t="str">
            <v/>
          </cell>
        </row>
        <row r="3061">
          <cell r="A3061" t="str">
            <v/>
          </cell>
          <cell r="C3061" t="str">
            <v/>
          </cell>
          <cell r="F3061" t="str">
            <v/>
          </cell>
          <cell r="G3061" t="str">
            <v/>
          </cell>
        </row>
        <row r="3062">
          <cell r="A3062" t="str">
            <v/>
          </cell>
          <cell r="C3062" t="str">
            <v/>
          </cell>
          <cell r="F3062" t="str">
            <v/>
          </cell>
          <cell r="G3062" t="str">
            <v/>
          </cell>
        </row>
        <row r="3063">
          <cell r="A3063" t="str">
            <v/>
          </cell>
          <cell r="C3063" t="str">
            <v/>
          </cell>
          <cell r="F3063" t="str">
            <v/>
          </cell>
          <cell r="G3063" t="str">
            <v/>
          </cell>
        </row>
        <row r="3064">
          <cell r="A3064" t="str">
            <v/>
          </cell>
          <cell r="C3064" t="str">
            <v/>
          </cell>
          <cell r="F3064" t="str">
            <v/>
          </cell>
          <cell r="G3064" t="str">
            <v/>
          </cell>
        </row>
        <row r="3065">
          <cell r="F3065" t="str">
            <v>SUBTOTAL</v>
          </cell>
          <cell r="G3065">
            <v>1156350</v>
          </cell>
        </row>
        <row r="3067">
          <cell r="A3067" t="str">
            <v>III. TRANSPORTES</v>
          </cell>
        </row>
        <row r="3068">
          <cell r="A3068" t="str">
            <v>CÓDIGO</v>
          </cell>
          <cell r="B3068" t="str">
            <v>DESCRIPCIÓN</v>
          </cell>
          <cell r="C3068" t="str">
            <v>TIPO</v>
          </cell>
          <cell r="D3068" t="str">
            <v>VOLUMEN/PESO</v>
          </cell>
          <cell r="E3068" t="str">
            <v>DISTANCIA</v>
          </cell>
          <cell r="F3068" t="str">
            <v>TARIFA</v>
          </cell>
          <cell r="G3068" t="str">
            <v>VR. UNITARIO</v>
          </cell>
        </row>
        <row r="3069">
          <cell r="A3069" t="str">
            <v/>
          </cell>
          <cell r="E3069" t="str">
            <v/>
          </cell>
          <cell r="F3069" t="str">
            <v/>
          </cell>
          <cell r="G3069" t="str">
            <v/>
          </cell>
        </row>
        <row r="3070">
          <cell r="A3070" t="str">
            <v/>
          </cell>
          <cell r="E3070" t="str">
            <v/>
          </cell>
          <cell r="F3070" t="str">
            <v/>
          </cell>
          <cell r="G3070" t="str">
            <v/>
          </cell>
        </row>
        <row r="3071">
          <cell r="A3071" t="str">
            <v/>
          </cell>
          <cell r="E3071" t="str">
            <v/>
          </cell>
          <cell r="F3071" t="str">
            <v/>
          </cell>
          <cell r="G3071" t="str">
            <v/>
          </cell>
        </row>
        <row r="3072">
          <cell r="F3072" t="str">
            <v>SUBTOTAL</v>
          </cell>
          <cell r="G3072" t="str">
            <v/>
          </cell>
        </row>
        <row r="3074">
          <cell r="A3074" t="str">
            <v>IV. MANO DE OBRA</v>
          </cell>
        </row>
        <row r="3075">
          <cell r="A3075" t="str">
            <v>CÓDIGO</v>
          </cell>
          <cell r="B3075" t="str">
            <v>CARGOS PERSONAL</v>
          </cell>
          <cell r="D3075" t="str">
            <v>CANTIDAD</v>
          </cell>
          <cell r="E3075" t="str">
            <v>JORNAL TOTAL</v>
          </cell>
          <cell r="F3075" t="str">
            <v>RENDIMIENTO</v>
          </cell>
          <cell r="G3075" t="str">
            <v>VR. UNITARIO</v>
          </cell>
        </row>
        <row r="3076">
          <cell r="A3076" t="str">
            <v>MO021</v>
          </cell>
          <cell r="B3076" t="str">
            <v>OFICIAL ELÉCTRICO</v>
          </cell>
          <cell r="D3076">
            <v>1</v>
          </cell>
          <cell r="E3076">
            <v>161613</v>
          </cell>
          <cell r="F3076">
            <v>0.25</v>
          </cell>
          <cell r="G3076">
            <v>646452</v>
          </cell>
        </row>
        <row r="3077">
          <cell r="A3077" t="str">
            <v>MO031</v>
          </cell>
          <cell r="B3077" t="str">
            <v>AYUDANTE ENTENDIDO</v>
          </cell>
          <cell r="D3077">
            <v>2</v>
          </cell>
          <cell r="E3077">
            <v>114333</v>
          </cell>
          <cell r="F3077">
            <v>0.25</v>
          </cell>
          <cell r="G3077">
            <v>914664</v>
          </cell>
        </row>
        <row r="3078">
          <cell r="A3078" t="str">
            <v/>
          </cell>
          <cell r="E3078" t="str">
            <v/>
          </cell>
          <cell r="F3078" t="str">
            <v/>
          </cell>
          <cell r="G3078" t="str">
            <v/>
          </cell>
        </row>
        <row r="3079">
          <cell r="A3079" t="str">
            <v/>
          </cell>
          <cell r="E3079" t="str">
            <v/>
          </cell>
          <cell r="F3079" t="str">
            <v/>
          </cell>
          <cell r="G3079" t="str">
            <v/>
          </cell>
        </row>
        <row r="3080">
          <cell r="F3080" t="str">
            <v>SUBTOTAL</v>
          </cell>
          <cell r="G3080">
            <v>1561116</v>
          </cell>
        </row>
        <row r="3082">
          <cell r="A3082" t="str">
            <v>V. SERVICIOS</v>
          </cell>
        </row>
        <row r="3083">
          <cell r="A3083" t="str">
            <v>CÓDIGO</v>
          </cell>
          <cell r="B3083" t="str">
            <v>DESCRIPCIÓN</v>
          </cell>
          <cell r="D3083" t="str">
            <v>UNIDAD</v>
          </cell>
          <cell r="E3083" t="str">
            <v>CANTIDAD</v>
          </cell>
          <cell r="F3083" t="str">
            <v>PRECIO UNIT.</v>
          </cell>
          <cell r="G3083" t="str">
            <v>VR. UNITARIO</v>
          </cell>
        </row>
        <row r="3084">
          <cell r="A3084" t="str">
            <v/>
          </cell>
          <cell r="D3084" t="str">
            <v/>
          </cell>
          <cell r="F3084" t="str">
            <v/>
          </cell>
          <cell r="G3084" t="str">
            <v/>
          </cell>
        </row>
        <row r="3085">
          <cell r="A3085" t="str">
            <v/>
          </cell>
          <cell r="D3085" t="str">
            <v/>
          </cell>
          <cell r="F3085" t="str">
            <v/>
          </cell>
          <cell r="G3085" t="str">
            <v/>
          </cell>
        </row>
        <row r="3086">
          <cell r="A3086" t="str">
            <v/>
          </cell>
          <cell r="D3086" t="str">
            <v/>
          </cell>
          <cell r="F3086" t="str">
            <v/>
          </cell>
          <cell r="G3086" t="str">
            <v/>
          </cell>
        </row>
        <row r="3087">
          <cell r="F3087" t="str">
            <v>SUBTOTAL</v>
          </cell>
          <cell r="G3087" t="str">
            <v/>
          </cell>
        </row>
        <row r="3089">
          <cell r="A3089" t="str">
            <v>TOTAL COSTO DIRECTO</v>
          </cell>
          <cell r="G3089">
            <v>2795522</v>
          </cell>
        </row>
        <row r="3091">
          <cell r="A3091" t="str">
            <v>2. COSTOS INDIRECTOS</v>
          </cell>
        </row>
        <row r="3093">
          <cell r="A3093" t="str">
            <v>DESCRIPCIÓN</v>
          </cell>
          <cell r="F3093" t="str">
            <v>PORCENTAJE</v>
          </cell>
          <cell r="G3093" t="str">
            <v>VALOR TOTAL</v>
          </cell>
        </row>
        <row r="3094">
          <cell r="A3094" t="str">
            <v>ADMINISTRACION</v>
          </cell>
          <cell r="F3094">
            <v>0.2432</v>
          </cell>
          <cell r="G3094">
            <v>679870.95039999997</v>
          </cell>
        </row>
        <row r="3095">
          <cell r="A3095" t="str">
            <v>IMPREVISTOS</v>
          </cell>
          <cell r="F3095" t="str">
            <v/>
          </cell>
          <cell r="G3095" t="str">
            <v/>
          </cell>
        </row>
        <row r="3096">
          <cell r="A3096" t="str">
            <v>UTILIDADES</v>
          </cell>
          <cell r="F3096">
            <v>0.05</v>
          </cell>
          <cell r="G3096">
            <v>139776.1</v>
          </cell>
        </row>
        <row r="3097">
          <cell r="A3097" t="str">
            <v>TOTAL COSTO INDIRECTO</v>
          </cell>
          <cell r="F3097">
            <v>0.29320000000000002</v>
          </cell>
          <cell r="G3097">
            <v>819647</v>
          </cell>
        </row>
        <row r="3099">
          <cell r="A3099" t="str">
            <v>PRECIO UNITARIO TOTAL APROXIMADO AL PESO</v>
          </cell>
          <cell r="G3099">
            <v>3615169</v>
          </cell>
        </row>
        <row r="3101">
          <cell r="B3101" t="str">
            <v>RESPONSABLE: SANTIAGO RODRÍGUEZ RIVAS</v>
          </cell>
        </row>
        <row r="3102">
          <cell r="B3102" t="str">
            <v>INGENIERO CIVIL PRESUPUESTADOR</v>
          </cell>
        </row>
        <row r="3103">
          <cell r="B3103" t="str">
            <v xml:space="preserve">COSTOS Y PRESUPUESTOS </v>
          </cell>
        </row>
        <row r="3104">
          <cell r="B3104" t="str">
            <v>M.P. 161037-0500005 TLM</v>
          </cell>
          <cell r="D3104" t="str">
            <v>FIRMA RESPONSABLE</v>
          </cell>
        </row>
        <row r="3105">
          <cell r="A3105" t="str">
            <v>DEPARTAMENTO DE ANTIOQUIA</v>
          </cell>
          <cell r="F3105" t="str">
            <v/>
          </cell>
        </row>
        <row r="3106">
          <cell r="A3106" t="str">
            <v>MUNICIPIO DE BRICEÑO</v>
          </cell>
        </row>
        <row r="3107">
          <cell r="A3107" t="str">
            <v>PROYECTO: PLANTA DE BENEFICIO ANIMAL DEL MUNICIPIO DE BRICEÑO - ANTIOQUIA</v>
          </cell>
        </row>
        <row r="3109">
          <cell r="A3109" t="str">
            <v>ANÁLISIS DE PRECIOS UNITARIOS</v>
          </cell>
        </row>
        <row r="3111">
          <cell r="A3111" t="str">
            <v>ITEM DE PAGO</v>
          </cell>
          <cell r="B3111" t="str">
            <v>DESCRIPCIÓN</v>
          </cell>
          <cell r="E3111" t="str">
            <v>UNIDAD</v>
          </cell>
          <cell r="F3111" t="str">
            <v>CANTIDAD</v>
          </cell>
          <cell r="G3111" t="str">
            <v>COSTO DIRECTO</v>
          </cell>
        </row>
        <row r="3112">
          <cell r="A3112" t="str">
            <v>AK</v>
          </cell>
          <cell r="B3112" t="str">
            <v>S.T.I Sensor de movimieno de techo</v>
          </cell>
          <cell r="E3112" t="str">
            <v>GLOBAL</v>
          </cell>
          <cell r="F3112">
            <v>1</v>
          </cell>
          <cell r="G3112">
            <v>2431736</v>
          </cell>
        </row>
        <row r="3114">
          <cell r="A3114" t="str">
            <v>1. COSTOS DIRECTOS</v>
          </cell>
        </row>
        <row r="3116">
          <cell r="A3116" t="str">
            <v>I. EQUIPO</v>
          </cell>
        </row>
        <row r="3117">
          <cell r="A3117" t="str">
            <v>CÓDIGO</v>
          </cell>
          <cell r="B3117" t="str">
            <v>DESCRIPCIÓN</v>
          </cell>
          <cell r="D3117" t="str">
            <v>UNIDAD</v>
          </cell>
          <cell r="E3117" t="str">
            <v>TARIFA</v>
          </cell>
          <cell r="F3117" t="str">
            <v>RENDIMIENTO</v>
          </cell>
          <cell r="G3117" t="str">
            <v>VR. UNITARIO</v>
          </cell>
        </row>
        <row r="3118">
          <cell r="A3118" t="str">
            <v/>
          </cell>
          <cell r="D3118" t="str">
            <v/>
          </cell>
          <cell r="E3118" t="str">
            <v/>
          </cell>
          <cell r="G3118" t="str">
            <v/>
          </cell>
        </row>
        <row r="3119">
          <cell r="A3119" t="str">
            <v/>
          </cell>
          <cell r="D3119" t="str">
            <v/>
          </cell>
          <cell r="E3119" t="str">
            <v/>
          </cell>
          <cell r="G3119" t="str">
            <v/>
          </cell>
        </row>
        <row r="3120">
          <cell r="A3120" t="str">
            <v/>
          </cell>
          <cell r="D3120" t="str">
            <v/>
          </cell>
          <cell r="E3120" t="str">
            <v/>
          </cell>
          <cell r="G3120" t="str">
            <v/>
          </cell>
        </row>
        <row r="3121">
          <cell r="A3121" t="str">
            <v/>
          </cell>
          <cell r="D3121" t="str">
            <v/>
          </cell>
          <cell r="E3121" t="str">
            <v/>
          </cell>
          <cell r="G3121" t="str">
            <v/>
          </cell>
        </row>
        <row r="3122">
          <cell r="A3122" t="str">
            <v/>
          </cell>
          <cell r="D3122" t="str">
            <v/>
          </cell>
          <cell r="E3122" t="str">
            <v/>
          </cell>
          <cell r="G3122" t="str">
            <v/>
          </cell>
        </row>
        <row r="3123">
          <cell r="A3123" t="str">
            <v/>
          </cell>
          <cell r="D3123" t="str">
            <v/>
          </cell>
          <cell r="E3123" t="str">
            <v/>
          </cell>
          <cell r="G3123" t="str">
            <v/>
          </cell>
        </row>
        <row r="3124">
          <cell r="A3124" t="str">
            <v>HEQ001</v>
          </cell>
          <cell r="B3124" t="str">
            <v>HERRAMIENTA MENOR (5% DE LA MANO DE OBRA)</v>
          </cell>
          <cell r="D3124" t="str">
            <v>%</v>
          </cell>
          <cell r="E3124">
            <v>0.05</v>
          </cell>
          <cell r="F3124">
            <v>780558</v>
          </cell>
          <cell r="G3124">
            <v>39027.9</v>
          </cell>
        </row>
        <row r="3125">
          <cell r="F3125" t="str">
            <v>SUBTOTAL</v>
          </cell>
          <cell r="G3125">
            <v>39027.9</v>
          </cell>
        </row>
        <row r="3127">
          <cell r="A3127" t="str">
            <v>II. MATERIALES</v>
          </cell>
        </row>
        <row r="3128">
          <cell r="A3128" t="str">
            <v>CÓDIGO</v>
          </cell>
          <cell r="B3128" t="str">
            <v>DESCRIPCIÓN</v>
          </cell>
          <cell r="C3128" t="str">
            <v>UNIDAD</v>
          </cell>
          <cell r="D3128" t="str">
            <v>CANTIDAD</v>
          </cell>
          <cell r="E3128" t="str">
            <v>DESP.</v>
          </cell>
          <cell r="F3128" t="str">
            <v>PRECIO UNIT.</v>
          </cell>
          <cell r="G3128" t="str">
            <v>VR. UNITARIO</v>
          </cell>
        </row>
        <row r="3129">
          <cell r="A3129" t="str">
            <v>MA183</v>
          </cell>
          <cell r="B3129" t="str">
            <v>Sensor de movimiento de techo</v>
          </cell>
          <cell r="C3129" t="str">
            <v>UNIDAD</v>
          </cell>
          <cell r="D3129">
            <v>5</v>
          </cell>
          <cell r="F3129">
            <v>82540</v>
          </cell>
          <cell r="G3129">
            <v>412700</v>
          </cell>
        </row>
        <row r="3130">
          <cell r="A3130" t="str">
            <v>MA339</v>
          </cell>
          <cell r="B3130" t="str">
            <v>CONDUCTOR DE COBRE AISLADO N°14 AWG</v>
          </cell>
          <cell r="C3130" t="str">
            <v>M</v>
          </cell>
          <cell r="D3130">
            <v>219</v>
          </cell>
          <cell r="F3130">
            <v>1800</v>
          </cell>
          <cell r="G3130">
            <v>394200</v>
          </cell>
        </row>
        <row r="3131">
          <cell r="A3131" t="str">
            <v>MA124</v>
          </cell>
          <cell r="B3131" t="str">
            <v>Tuberia EMT de 1/2" (distancia en metros )</v>
          </cell>
          <cell r="C3131" t="str">
            <v>M</v>
          </cell>
          <cell r="D3131">
            <v>59</v>
          </cell>
          <cell r="F3131">
            <v>8950</v>
          </cell>
          <cell r="G3131">
            <v>528050</v>
          </cell>
        </row>
        <row r="3132">
          <cell r="A3132" t="str">
            <v>MA295</v>
          </cell>
          <cell r="B3132" t="str">
            <v>Terminal EMT de 1/2"</v>
          </cell>
          <cell r="C3132" t="str">
            <v>UNIDAD</v>
          </cell>
          <cell r="D3132">
            <v>24</v>
          </cell>
          <cell r="F3132">
            <v>1250</v>
          </cell>
          <cell r="G3132">
            <v>30000</v>
          </cell>
        </row>
        <row r="3133">
          <cell r="A3133" t="str">
            <v>MA021</v>
          </cell>
          <cell r="B3133" t="str">
            <v>Curva EMT de 1/2"</v>
          </cell>
          <cell r="C3133" t="str">
            <v>Unidad</v>
          </cell>
          <cell r="D3133">
            <v>15</v>
          </cell>
          <cell r="F3133">
            <v>9860</v>
          </cell>
          <cell r="G3133">
            <v>147900</v>
          </cell>
        </row>
        <row r="3134">
          <cell r="A3134" t="str">
            <v>MA153</v>
          </cell>
          <cell r="B3134" t="str">
            <v>CAJA CONDUCTIVA OCTAGONAL TIPO RAWELT</v>
          </cell>
          <cell r="C3134" t="str">
            <v>UND</v>
          </cell>
          <cell r="D3134">
            <v>5</v>
          </cell>
          <cell r="F3134">
            <v>19860</v>
          </cell>
          <cell r="G3134">
            <v>99300</v>
          </cell>
        </row>
        <row r="3135">
          <cell r="A3135" t="str">
            <v/>
          </cell>
          <cell r="C3135" t="str">
            <v/>
          </cell>
          <cell r="F3135" t="str">
            <v/>
          </cell>
          <cell r="G3135" t="str">
            <v/>
          </cell>
        </row>
        <row r="3136">
          <cell r="A3136" t="str">
            <v/>
          </cell>
          <cell r="C3136" t="str">
            <v/>
          </cell>
          <cell r="F3136" t="str">
            <v/>
          </cell>
          <cell r="G3136" t="str">
            <v/>
          </cell>
        </row>
        <row r="3137">
          <cell r="A3137" t="str">
            <v/>
          </cell>
          <cell r="C3137" t="str">
            <v/>
          </cell>
          <cell r="F3137" t="str">
            <v/>
          </cell>
          <cell r="G3137" t="str">
            <v/>
          </cell>
        </row>
        <row r="3138">
          <cell r="A3138" t="str">
            <v/>
          </cell>
          <cell r="C3138" t="str">
            <v/>
          </cell>
          <cell r="F3138" t="str">
            <v/>
          </cell>
          <cell r="G3138" t="str">
            <v/>
          </cell>
        </row>
        <row r="3139">
          <cell r="A3139" t="str">
            <v/>
          </cell>
          <cell r="C3139" t="str">
            <v/>
          </cell>
          <cell r="F3139" t="str">
            <v/>
          </cell>
          <cell r="G3139" t="str">
            <v/>
          </cell>
        </row>
        <row r="3140">
          <cell r="A3140" t="str">
            <v/>
          </cell>
          <cell r="C3140" t="str">
            <v/>
          </cell>
          <cell r="F3140" t="str">
            <v/>
          </cell>
          <cell r="G3140" t="str">
            <v/>
          </cell>
        </row>
        <row r="3141">
          <cell r="A3141" t="str">
            <v/>
          </cell>
          <cell r="C3141" t="str">
            <v/>
          </cell>
          <cell r="F3141" t="str">
            <v/>
          </cell>
          <cell r="G3141" t="str">
            <v/>
          </cell>
        </row>
        <row r="3142">
          <cell r="A3142" t="str">
            <v/>
          </cell>
          <cell r="C3142" t="str">
            <v/>
          </cell>
          <cell r="F3142" t="str">
            <v/>
          </cell>
          <cell r="G3142" t="str">
            <v/>
          </cell>
        </row>
        <row r="3143">
          <cell r="A3143" t="str">
            <v/>
          </cell>
          <cell r="C3143" t="str">
            <v/>
          </cell>
          <cell r="F3143" t="str">
            <v/>
          </cell>
          <cell r="G3143" t="str">
            <v/>
          </cell>
        </row>
        <row r="3144">
          <cell r="A3144" t="str">
            <v/>
          </cell>
          <cell r="C3144" t="str">
            <v/>
          </cell>
          <cell r="F3144" t="str">
            <v/>
          </cell>
          <cell r="G3144" t="str">
            <v/>
          </cell>
        </row>
        <row r="3145">
          <cell r="A3145" t="str">
            <v/>
          </cell>
          <cell r="C3145" t="str">
            <v/>
          </cell>
          <cell r="F3145" t="str">
            <v/>
          </cell>
          <cell r="G3145" t="str">
            <v/>
          </cell>
        </row>
        <row r="3146">
          <cell r="A3146" t="str">
            <v/>
          </cell>
          <cell r="C3146" t="str">
            <v/>
          </cell>
          <cell r="F3146" t="str">
            <v/>
          </cell>
          <cell r="G3146" t="str">
            <v/>
          </cell>
        </row>
        <row r="3147">
          <cell r="A3147" t="str">
            <v/>
          </cell>
          <cell r="C3147" t="str">
            <v/>
          </cell>
          <cell r="F3147" t="str">
            <v/>
          </cell>
          <cell r="G3147" t="str">
            <v/>
          </cell>
        </row>
        <row r="3148">
          <cell r="F3148" t="str">
            <v>SUBTOTAL</v>
          </cell>
          <cell r="G3148">
            <v>1612150</v>
          </cell>
        </row>
        <row r="3150">
          <cell r="A3150" t="str">
            <v>III. TRANSPORTES</v>
          </cell>
        </row>
        <row r="3151">
          <cell r="A3151" t="str">
            <v>CÓDIGO</v>
          </cell>
          <cell r="B3151" t="str">
            <v>DESCRIPCIÓN</v>
          </cell>
          <cell r="C3151" t="str">
            <v>TIPO</v>
          </cell>
          <cell r="D3151" t="str">
            <v>VOLUMEN/PESO</v>
          </cell>
          <cell r="E3151" t="str">
            <v>DISTANCIA</v>
          </cell>
          <cell r="F3151" t="str">
            <v>TARIFA</v>
          </cell>
          <cell r="G3151" t="str">
            <v>VR. UNITARIO</v>
          </cell>
        </row>
        <row r="3152">
          <cell r="A3152" t="str">
            <v/>
          </cell>
          <cell r="E3152" t="str">
            <v/>
          </cell>
          <cell r="F3152" t="str">
            <v/>
          </cell>
          <cell r="G3152" t="str">
            <v/>
          </cell>
        </row>
        <row r="3153">
          <cell r="A3153" t="str">
            <v/>
          </cell>
          <cell r="E3153" t="str">
            <v/>
          </cell>
          <cell r="F3153" t="str">
            <v/>
          </cell>
          <cell r="G3153" t="str">
            <v/>
          </cell>
        </row>
        <row r="3154">
          <cell r="A3154" t="str">
            <v/>
          </cell>
          <cell r="E3154" t="str">
            <v/>
          </cell>
          <cell r="F3154" t="str">
            <v/>
          </cell>
          <cell r="G3154" t="str">
            <v/>
          </cell>
        </row>
        <row r="3155">
          <cell r="F3155" t="str">
            <v>SUBTOTAL</v>
          </cell>
          <cell r="G3155" t="str">
            <v/>
          </cell>
        </row>
        <row r="3157">
          <cell r="A3157" t="str">
            <v>IV. MANO DE OBRA</v>
          </cell>
        </row>
        <row r="3158">
          <cell r="A3158" t="str">
            <v>CÓDIGO</v>
          </cell>
          <cell r="B3158" t="str">
            <v>CARGOS PERSONAL</v>
          </cell>
          <cell r="D3158" t="str">
            <v>CANTIDAD</v>
          </cell>
          <cell r="E3158" t="str">
            <v>JORNAL TOTAL</v>
          </cell>
          <cell r="F3158" t="str">
            <v>RENDIMIENTO</v>
          </cell>
          <cell r="G3158" t="str">
            <v>VR. UNITARIO</v>
          </cell>
        </row>
        <row r="3159">
          <cell r="A3159" t="str">
            <v>MO021</v>
          </cell>
          <cell r="B3159" t="str">
            <v>OFICIAL ELÉCTRICO</v>
          </cell>
          <cell r="D3159">
            <v>1</v>
          </cell>
          <cell r="E3159">
            <v>161613</v>
          </cell>
          <cell r="F3159">
            <v>0.5</v>
          </cell>
          <cell r="G3159">
            <v>323226</v>
          </cell>
        </row>
        <row r="3160">
          <cell r="A3160" t="str">
            <v>MO031</v>
          </cell>
          <cell r="B3160" t="str">
            <v>AYUDANTE ENTENDIDO</v>
          </cell>
          <cell r="D3160">
            <v>2</v>
          </cell>
          <cell r="E3160">
            <v>114333</v>
          </cell>
          <cell r="F3160">
            <v>0.5</v>
          </cell>
          <cell r="G3160">
            <v>457332</v>
          </cell>
        </row>
        <row r="3161">
          <cell r="A3161" t="str">
            <v/>
          </cell>
          <cell r="E3161" t="str">
            <v/>
          </cell>
          <cell r="F3161" t="str">
            <v/>
          </cell>
          <cell r="G3161" t="str">
            <v/>
          </cell>
        </row>
        <row r="3162">
          <cell r="A3162" t="str">
            <v/>
          </cell>
          <cell r="E3162" t="str">
            <v/>
          </cell>
          <cell r="F3162" t="str">
            <v/>
          </cell>
          <cell r="G3162" t="str">
            <v/>
          </cell>
        </row>
        <row r="3163">
          <cell r="F3163" t="str">
            <v>SUBTOTAL</v>
          </cell>
          <cell r="G3163">
            <v>780558</v>
          </cell>
        </row>
        <row r="3165">
          <cell r="A3165" t="str">
            <v>V. SERVICIOS</v>
          </cell>
        </row>
        <row r="3166">
          <cell r="A3166" t="str">
            <v>CÓDIGO</v>
          </cell>
          <cell r="B3166" t="str">
            <v>DESCRIPCIÓN</v>
          </cell>
          <cell r="D3166" t="str">
            <v>UNIDAD</v>
          </cell>
          <cell r="E3166" t="str">
            <v>CANTIDAD</v>
          </cell>
          <cell r="F3166" t="str">
            <v>PRECIO UNIT.</v>
          </cell>
          <cell r="G3166" t="str">
            <v>VR. UNITARIO</v>
          </cell>
        </row>
        <row r="3167">
          <cell r="A3167" t="str">
            <v/>
          </cell>
          <cell r="D3167" t="str">
            <v/>
          </cell>
          <cell r="F3167" t="str">
            <v/>
          </cell>
          <cell r="G3167" t="str">
            <v/>
          </cell>
        </row>
        <row r="3168">
          <cell r="A3168" t="str">
            <v/>
          </cell>
          <cell r="D3168" t="str">
            <v/>
          </cell>
          <cell r="F3168" t="str">
            <v/>
          </cell>
          <cell r="G3168" t="str">
            <v/>
          </cell>
        </row>
        <row r="3169">
          <cell r="A3169" t="str">
            <v/>
          </cell>
          <cell r="D3169" t="str">
            <v/>
          </cell>
          <cell r="F3169" t="str">
            <v/>
          </cell>
          <cell r="G3169" t="str">
            <v/>
          </cell>
        </row>
        <row r="3170">
          <cell r="F3170" t="str">
            <v>SUBTOTAL</v>
          </cell>
          <cell r="G3170" t="str">
            <v/>
          </cell>
        </row>
        <row r="3172">
          <cell r="A3172" t="str">
            <v>TOTAL COSTO DIRECTO</v>
          </cell>
          <cell r="G3172">
            <v>2431736</v>
          </cell>
        </row>
        <row r="3174">
          <cell r="A3174" t="str">
            <v>2. COSTOS INDIRECTOS</v>
          </cell>
        </row>
        <row r="3176">
          <cell r="A3176" t="str">
            <v>DESCRIPCIÓN</v>
          </cell>
          <cell r="F3176" t="str">
            <v>PORCENTAJE</v>
          </cell>
          <cell r="G3176" t="str">
            <v>VALOR TOTAL</v>
          </cell>
        </row>
        <row r="3177">
          <cell r="A3177" t="str">
            <v>ADMINISTRACION</v>
          </cell>
          <cell r="F3177">
            <v>0.2432</v>
          </cell>
          <cell r="G3177">
            <v>591398.19519999996</v>
          </cell>
        </row>
        <row r="3178">
          <cell r="A3178" t="str">
            <v>IMPREVISTOS</v>
          </cell>
          <cell r="F3178" t="str">
            <v/>
          </cell>
          <cell r="G3178" t="str">
            <v/>
          </cell>
        </row>
        <row r="3179">
          <cell r="A3179" t="str">
            <v>UTILIDADES</v>
          </cell>
          <cell r="F3179">
            <v>0.05</v>
          </cell>
          <cell r="G3179">
            <v>121586.8</v>
          </cell>
        </row>
        <row r="3180">
          <cell r="A3180" t="str">
            <v>TOTAL COSTO INDIRECTO</v>
          </cell>
          <cell r="F3180">
            <v>0.29320000000000002</v>
          </cell>
          <cell r="G3180">
            <v>712985</v>
          </cell>
        </row>
        <row r="3182">
          <cell r="A3182" t="str">
            <v>PRECIO UNITARIO TOTAL APROXIMADO AL PESO</v>
          </cell>
          <cell r="G3182">
            <v>3144721</v>
          </cell>
        </row>
        <row r="3184">
          <cell r="B3184" t="str">
            <v>RESPONSABLE: SANTIAGO RODRÍGUEZ RIVAS</v>
          </cell>
        </row>
        <row r="3185">
          <cell r="B3185" t="str">
            <v>INGENIERO CIVIL PRESUPUESTADOR</v>
          </cell>
        </row>
        <row r="3186">
          <cell r="B3186" t="str">
            <v xml:space="preserve">COSTOS Y PRESUPUESTOS </v>
          </cell>
        </row>
        <row r="3187">
          <cell r="B3187" t="str">
            <v>M.P. 161037-0500005 TLM</v>
          </cell>
          <cell r="D3187" t="str">
            <v>FIRMA RESPONSABLE</v>
          </cell>
        </row>
        <row r="3188">
          <cell r="A3188" t="str">
            <v>DEPARTAMENTO DE ANTIOQUIA</v>
          </cell>
          <cell r="F3188" t="str">
            <v/>
          </cell>
        </row>
        <row r="3189">
          <cell r="A3189" t="str">
            <v>MUNICIPIO DE BRICEÑO</v>
          </cell>
        </row>
        <row r="3190">
          <cell r="A3190" t="str">
            <v>PROYECTO: PLANTA DE BENEFICIO ANIMAL DEL MUNICIPIO DE BRICEÑO - ANTIOQUIA</v>
          </cell>
        </row>
        <row r="3192">
          <cell r="A3192" t="str">
            <v>ANÁLISIS DE PRECIOS UNITARIOS</v>
          </cell>
        </row>
        <row r="3194">
          <cell r="A3194" t="str">
            <v>ITEM DE PAGO</v>
          </cell>
          <cell r="B3194" t="str">
            <v>DESCRIPCIÓN</v>
          </cell>
          <cell r="E3194" t="str">
            <v>UNIDAD</v>
          </cell>
          <cell r="F3194" t="str">
            <v>CANTIDAD</v>
          </cell>
          <cell r="G3194" t="str">
            <v>COSTO DIRECTO</v>
          </cell>
        </row>
        <row r="3195">
          <cell r="A3195" t="str">
            <v>AL</v>
          </cell>
          <cell r="B3195" t="str">
            <v>S.T.I Extractor industrial de aire 12"</v>
          </cell>
          <cell r="E3195" t="str">
            <v>GLOBAL</v>
          </cell>
          <cell r="F3195">
            <v>1</v>
          </cell>
          <cell r="G3195">
            <v>5087652</v>
          </cell>
        </row>
        <row r="3197">
          <cell r="A3197" t="str">
            <v>1. COSTOS DIRECTOS</v>
          </cell>
        </row>
        <row r="3199">
          <cell r="A3199" t="str">
            <v>I. EQUIPO</v>
          </cell>
        </row>
        <row r="3200">
          <cell r="A3200" t="str">
            <v>CÓDIGO</v>
          </cell>
          <cell r="B3200" t="str">
            <v>DESCRIPCIÓN</v>
          </cell>
          <cell r="D3200" t="str">
            <v>UNIDAD</v>
          </cell>
          <cell r="E3200" t="str">
            <v>TARIFA</v>
          </cell>
          <cell r="F3200" t="str">
            <v>RENDIMIENTO</v>
          </cell>
          <cell r="G3200" t="str">
            <v>VR. UNITARIO</v>
          </cell>
        </row>
        <row r="3201">
          <cell r="A3201" t="str">
            <v/>
          </cell>
          <cell r="D3201" t="str">
            <v/>
          </cell>
          <cell r="E3201" t="str">
            <v/>
          </cell>
          <cell r="G3201" t="str">
            <v/>
          </cell>
        </row>
        <row r="3202">
          <cell r="A3202" t="str">
            <v/>
          </cell>
          <cell r="D3202" t="str">
            <v/>
          </cell>
          <cell r="E3202" t="str">
            <v/>
          </cell>
          <cell r="G3202" t="str">
            <v/>
          </cell>
        </row>
        <row r="3203">
          <cell r="A3203" t="str">
            <v/>
          </cell>
          <cell r="D3203" t="str">
            <v/>
          </cell>
          <cell r="E3203" t="str">
            <v/>
          </cell>
          <cell r="G3203" t="str">
            <v/>
          </cell>
        </row>
        <row r="3204">
          <cell r="A3204" t="str">
            <v/>
          </cell>
          <cell r="D3204" t="str">
            <v/>
          </cell>
          <cell r="E3204" t="str">
            <v/>
          </cell>
          <cell r="G3204" t="str">
            <v/>
          </cell>
        </row>
        <row r="3205">
          <cell r="A3205" t="str">
            <v/>
          </cell>
          <cell r="D3205" t="str">
            <v/>
          </cell>
          <cell r="E3205" t="str">
            <v/>
          </cell>
          <cell r="G3205" t="str">
            <v/>
          </cell>
        </row>
        <row r="3206">
          <cell r="A3206" t="str">
            <v/>
          </cell>
          <cell r="D3206" t="str">
            <v/>
          </cell>
          <cell r="E3206" t="str">
            <v/>
          </cell>
          <cell r="G3206" t="str">
            <v/>
          </cell>
        </row>
        <row r="3207">
          <cell r="A3207" t="str">
            <v>HEQ001</v>
          </cell>
          <cell r="B3207" t="str">
            <v>HERRAMIENTA MENOR (5% DE LA MANO DE OBRA)</v>
          </cell>
          <cell r="D3207" t="str">
            <v>%</v>
          </cell>
          <cell r="E3207">
            <v>0.05</v>
          </cell>
          <cell r="F3207">
            <v>1561116</v>
          </cell>
          <cell r="G3207">
            <v>78055.8</v>
          </cell>
        </row>
        <row r="3208">
          <cell r="F3208" t="str">
            <v>SUBTOTAL</v>
          </cell>
          <cell r="G3208">
            <v>78055.8</v>
          </cell>
        </row>
        <row r="3210">
          <cell r="A3210" t="str">
            <v>II. MATERIALES</v>
          </cell>
        </row>
        <row r="3211">
          <cell r="A3211" t="str">
            <v>CÓDIGO</v>
          </cell>
          <cell r="B3211" t="str">
            <v>DESCRIPCIÓN</v>
          </cell>
          <cell r="C3211" t="str">
            <v>UNIDAD</v>
          </cell>
          <cell r="D3211" t="str">
            <v>CANTIDAD</v>
          </cell>
          <cell r="E3211" t="str">
            <v>DESP.</v>
          </cell>
          <cell r="F3211" t="str">
            <v>PRECIO UNIT.</v>
          </cell>
          <cell r="G3211" t="str">
            <v>VR. UNITARIO</v>
          </cell>
        </row>
        <row r="3212">
          <cell r="A3212" t="str">
            <v>MA061</v>
          </cell>
          <cell r="B3212" t="str">
            <v>Extractor industrial de aire 12"</v>
          </cell>
          <cell r="C3212" t="str">
            <v>UNIDAD</v>
          </cell>
          <cell r="D3212">
            <v>4</v>
          </cell>
          <cell r="F3212">
            <v>658900</v>
          </cell>
          <cell r="G3212">
            <v>2635600</v>
          </cell>
        </row>
        <row r="3213">
          <cell r="A3213" t="str">
            <v>MA137</v>
          </cell>
          <cell r="B3213" t="str">
            <v>Tuberia EMT de 3/4"</v>
          </cell>
          <cell r="C3213" t="str">
            <v>M</v>
          </cell>
          <cell r="D3213">
            <v>35</v>
          </cell>
          <cell r="F3213">
            <v>9868</v>
          </cell>
          <cell r="G3213">
            <v>345380</v>
          </cell>
        </row>
        <row r="3214">
          <cell r="A3214" t="str">
            <v>MA138</v>
          </cell>
          <cell r="B3214" t="str">
            <v>Terminal EMT de 3/4"</v>
          </cell>
          <cell r="C3214" t="str">
            <v>UND</v>
          </cell>
          <cell r="D3214">
            <v>15</v>
          </cell>
          <cell r="F3214">
            <v>1568</v>
          </cell>
          <cell r="G3214">
            <v>23520</v>
          </cell>
        </row>
        <row r="3215">
          <cell r="A3215" t="str">
            <v>MA139</v>
          </cell>
          <cell r="B3215" t="str">
            <v>Curva EMT de 3/4"</v>
          </cell>
          <cell r="C3215" t="str">
            <v>UND</v>
          </cell>
          <cell r="D3215">
            <v>14</v>
          </cell>
          <cell r="F3215">
            <v>5894</v>
          </cell>
          <cell r="G3215">
            <v>82516</v>
          </cell>
        </row>
        <row r="3216">
          <cell r="A3216" t="str">
            <v>MA340</v>
          </cell>
          <cell r="B3216" t="str">
            <v>CONDUCTOR DE COBRE AISLADO N°12 AWG</v>
          </cell>
          <cell r="C3216" t="str">
            <v>M</v>
          </cell>
          <cell r="D3216">
            <v>105</v>
          </cell>
          <cell r="F3216">
            <v>2700</v>
          </cell>
          <cell r="G3216">
            <v>283500</v>
          </cell>
        </row>
        <row r="3217">
          <cell r="A3217" t="str">
            <v>MA140</v>
          </cell>
          <cell r="B3217" t="str">
            <v>CAJA  4 x 4  TIPO RAWELT CON TAPA PARA TOMACORRIENTE</v>
          </cell>
          <cell r="C3217" t="str">
            <v>UND</v>
          </cell>
          <cell r="D3217">
            <v>4</v>
          </cell>
          <cell r="F3217">
            <v>6891</v>
          </cell>
          <cell r="G3217">
            <v>27564</v>
          </cell>
        </row>
        <row r="3218">
          <cell r="A3218" t="str">
            <v>MA092</v>
          </cell>
          <cell r="B3218" t="str">
            <v>TAPA CIEGA METALICA PARA CAJA 4X4 TIPO RAWELT</v>
          </cell>
          <cell r="C3218" t="str">
            <v>UNIDAD</v>
          </cell>
          <cell r="D3218">
            <v>4</v>
          </cell>
          <cell r="F3218">
            <v>12600</v>
          </cell>
          <cell r="G3218">
            <v>50400</v>
          </cell>
        </row>
        <row r="3219">
          <cell r="A3219" t="str">
            <v/>
          </cell>
          <cell r="C3219" t="str">
            <v/>
          </cell>
          <cell r="F3219" t="str">
            <v/>
          </cell>
          <cell r="G3219" t="str">
            <v/>
          </cell>
        </row>
        <row r="3220">
          <cell r="A3220" t="str">
            <v/>
          </cell>
          <cell r="C3220" t="str">
            <v/>
          </cell>
          <cell r="F3220" t="str">
            <v/>
          </cell>
          <cell r="G3220" t="str">
            <v/>
          </cell>
        </row>
        <row r="3221">
          <cell r="A3221" t="str">
            <v/>
          </cell>
          <cell r="C3221" t="str">
            <v/>
          </cell>
          <cell r="F3221" t="str">
            <v/>
          </cell>
          <cell r="G3221" t="str">
            <v/>
          </cell>
        </row>
        <row r="3222">
          <cell r="A3222" t="str">
            <v/>
          </cell>
          <cell r="C3222" t="str">
            <v/>
          </cell>
          <cell r="F3222" t="str">
            <v/>
          </cell>
          <cell r="G3222" t="str">
            <v/>
          </cell>
        </row>
        <row r="3223">
          <cell r="A3223" t="str">
            <v/>
          </cell>
          <cell r="C3223" t="str">
            <v/>
          </cell>
          <cell r="F3223" t="str">
            <v/>
          </cell>
          <cell r="G3223" t="str">
            <v/>
          </cell>
        </row>
        <row r="3224">
          <cell r="A3224" t="str">
            <v/>
          </cell>
          <cell r="C3224" t="str">
            <v/>
          </cell>
          <cell r="F3224" t="str">
            <v/>
          </cell>
          <cell r="G3224" t="str">
            <v/>
          </cell>
        </row>
        <row r="3225">
          <cell r="A3225" t="str">
            <v/>
          </cell>
          <cell r="C3225" t="str">
            <v/>
          </cell>
          <cell r="F3225" t="str">
            <v/>
          </cell>
          <cell r="G3225" t="str">
            <v/>
          </cell>
        </row>
        <row r="3226">
          <cell r="A3226" t="str">
            <v/>
          </cell>
          <cell r="C3226" t="str">
            <v/>
          </cell>
          <cell r="F3226" t="str">
            <v/>
          </cell>
          <cell r="G3226" t="str">
            <v/>
          </cell>
        </row>
        <row r="3227">
          <cell r="F3227" t="str">
            <v>SUBTOTAL</v>
          </cell>
          <cell r="G3227">
            <v>3448480</v>
          </cell>
        </row>
        <row r="3229">
          <cell r="A3229" t="str">
            <v>III. TRANSPORTES</v>
          </cell>
        </row>
        <row r="3230">
          <cell r="A3230" t="str">
            <v>CÓDIGO</v>
          </cell>
          <cell r="B3230" t="str">
            <v>DESCRIPCIÓN</v>
          </cell>
          <cell r="C3230" t="str">
            <v>TIPO</v>
          </cell>
          <cell r="D3230" t="str">
            <v>VOLUMEN/PESO</v>
          </cell>
          <cell r="E3230" t="str">
            <v>DISTANCIA</v>
          </cell>
          <cell r="F3230" t="str">
            <v>TARIFA</v>
          </cell>
          <cell r="G3230" t="str">
            <v>VR. UNITARIO</v>
          </cell>
        </row>
        <row r="3231">
          <cell r="A3231" t="str">
            <v/>
          </cell>
          <cell r="E3231" t="str">
            <v/>
          </cell>
          <cell r="F3231" t="str">
            <v/>
          </cell>
          <cell r="G3231" t="str">
            <v/>
          </cell>
        </row>
        <row r="3232">
          <cell r="A3232" t="str">
            <v/>
          </cell>
          <cell r="E3232" t="str">
            <v/>
          </cell>
          <cell r="F3232" t="str">
            <v/>
          </cell>
          <cell r="G3232" t="str">
            <v/>
          </cell>
        </row>
        <row r="3233">
          <cell r="A3233" t="str">
            <v/>
          </cell>
          <cell r="E3233" t="str">
            <v/>
          </cell>
          <cell r="F3233" t="str">
            <v/>
          </cell>
          <cell r="G3233" t="str">
            <v/>
          </cell>
        </row>
        <row r="3234">
          <cell r="F3234" t="str">
            <v>SUBTOTAL</v>
          </cell>
          <cell r="G3234" t="str">
            <v/>
          </cell>
        </row>
        <row r="3236">
          <cell r="A3236" t="str">
            <v>IV. MANO DE OBRA</v>
          </cell>
        </row>
        <row r="3237">
          <cell r="A3237" t="str">
            <v>CÓDIGO</v>
          </cell>
          <cell r="B3237" t="str">
            <v>CARGOS PERSONAL</v>
          </cell>
          <cell r="D3237" t="str">
            <v>CANTIDAD</v>
          </cell>
          <cell r="E3237" t="str">
            <v>JORNAL TOTAL</v>
          </cell>
          <cell r="F3237" t="str">
            <v>RENDIMIENTO</v>
          </cell>
          <cell r="G3237" t="str">
            <v>VR. UNITARIO</v>
          </cell>
        </row>
        <row r="3238">
          <cell r="A3238" t="str">
            <v>MO021</v>
          </cell>
          <cell r="B3238" t="str">
            <v>OFICIAL ELÉCTRICO</v>
          </cell>
          <cell r="D3238">
            <v>1</v>
          </cell>
          <cell r="E3238">
            <v>161613</v>
          </cell>
          <cell r="F3238">
            <v>0.25</v>
          </cell>
          <cell r="G3238">
            <v>646452</v>
          </cell>
        </row>
        <row r="3239">
          <cell r="A3239" t="str">
            <v>MO031</v>
          </cell>
          <cell r="B3239" t="str">
            <v>AYUDANTE ENTENDIDO</v>
          </cell>
          <cell r="D3239">
            <v>2</v>
          </cell>
          <cell r="E3239">
            <v>114333</v>
          </cell>
          <cell r="F3239">
            <v>0.25</v>
          </cell>
          <cell r="G3239">
            <v>914664</v>
          </cell>
        </row>
        <row r="3240">
          <cell r="A3240" t="str">
            <v/>
          </cell>
          <cell r="E3240" t="str">
            <v/>
          </cell>
          <cell r="F3240" t="str">
            <v/>
          </cell>
          <cell r="G3240" t="str">
            <v/>
          </cell>
        </row>
        <row r="3241">
          <cell r="A3241" t="str">
            <v/>
          </cell>
          <cell r="E3241" t="str">
            <v/>
          </cell>
          <cell r="F3241" t="str">
            <v/>
          </cell>
          <cell r="G3241" t="str">
            <v/>
          </cell>
        </row>
        <row r="3242">
          <cell r="F3242" t="str">
            <v>SUBTOTAL</v>
          </cell>
          <cell r="G3242">
            <v>1561116</v>
          </cell>
        </row>
        <row r="3244">
          <cell r="A3244" t="str">
            <v>V. SERVICIOS</v>
          </cell>
        </row>
        <row r="3245">
          <cell r="A3245" t="str">
            <v>CÓDIGO</v>
          </cell>
          <cell r="B3245" t="str">
            <v>DESCRIPCIÓN</v>
          </cell>
          <cell r="D3245" t="str">
            <v>UNIDAD</v>
          </cell>
          <cell r="E3245" t="str">
            <v>CANTIDAD</v>
          </cell>
          <cell r="F3245" t="str">
            <v>PRECIO UNIT.</v>
          </cell>
          <cell r="G3245" t="str">
            <v>VR. UNITARIO</v>
          </cell>
        </row>
        <row r="3246">
          <cell r="A3246" t="str">
            <v/>
          </cell>
          <cell r="D3246" t="str">
            <v/>
          </cell>
          <cell r="F3246" t="str">
            <v/>
          </cell>
          <cell r="G3246" t="str">
            <v/>
          </cell>
        </row>
        <row r="3247">
          <cell r="A3247" t="str">
            <v/>
          </cell>
          <cell r="D3247" t="str">
            <v/>
          </cell>
          <cell r="F3247" t="str">
            <v/>
          </cell>
          <cell r="G3247" t="str">
            <v/>
          </cell>
        </row>
        <row r="3248">
          <cell r="A3248" t="str">
            <v/>
          </cell>
          <cell r="D3248" t="str">
            <v/>
          </cell>
          <cell r="F3248" t="str">
            <v/>
          </cell>
          <cell r="G3248" t="str">
            <v/>
          </cell>
        </row>
        <row r="3249">
          <cell r="F3249" t="str">
            <v>SUBTOTAL</v>
          </cell>
          <cell r="G3249" t="str">
            <v/>
          </cell>
        </row>
        <row r="3251">
          <cell r="A3251" t="str">
            <v>TOTAL COSTO DIRECTO</v>
          </cell>
          <cell r="G3251">
            <v>5087652</v>
          </cell>
        </row>
        <row r="3253">
          <cell r="A3253" t="str">
            <v>2. COSTOS INDIRECTOS</v>
          </cell>
        </row>
        <row r="3255">
          <cell r="A3255" t="str">
            <v>DESCRIPCIÓN</v>
          </cell>
          <cell r="F3255" t="str">
            <v>PORCENTAJE</v>
          </cell>
          <cell r="G3255" t="str">
            <v>VALOR TOTAL</v>
          </cell>
        </row>
        <row r="3256">
          <cell r="A3256" t="str">
            <v>ADMINISTRACION</v>
          </cell>
          <cell r="F3256">
            <v>0.2432</v>
          </cell>
          <cell r="G3256">
            <v>1237316.9664</v>
          </cell>
        </row>
        <row r="3257">
          <cell r="A3257" t="str">
            <v>IMPREVISTOS</v>
          </cell>
          <cell r="F3257" t="str">
            <v/>
          </cell>
          <cell r="G3257" t="str">
            <v/>
          </cell>
        </row>
        <row r="3258">
          <cell r="A3258" t="str">
            <v>UTILIDADES</v>
          </cell>
          <cell r="F3258">
            <v>0.05</v>
          </cell>
          <cell r="G3258">
            <v>254382.6</v>
          </cell>
        </row>
        <row r="3259">
          <cell r="A3259" t="str">
            <v>TOTAL COSTO INDIRECTO</v>
          </cell>
          <cell r="F3259">
            <v>0.29320000000000002</v>
          </cell>
          <cell r="G3259">
            <v>1491700</v>
          </cell>
        </row>
        <row r="3261">
          <cell r="A3261" t="str">
            <v>PRECIO UNITARIO TOTAL APROXIMADO AL PESO</v>
          </cell>
          <cell r="G3261">
            <v>6579352</v>
          </cell>
        </row>
        <row r="3263">
          <cell r="B3263" t="str">
            <v>RESPONSABLE: SANTIAGO RODRÍGUEZ RIVAS</v>
          </cell>
        </row>
        <row r="3264">
          <cell r="B3264" t="str">
            <v>INGENIERO CIVIL PRESUPUESTADOR</v>
          </cell>
        </row>
        <row r="3265">
          <cell r="B3265" t="str">
            <v xml:space="preserve">COSTOS Y PRESUPUESTOS </v>
          </cell>
        </row>
        <row r="3266">
          <cell r="B3266" t="str">
            <v>M.P. 161037-0500005 TLM</v>
          </cell>
          <cell r="D3266" t="str">
            <v>FIRMA RESPONSABLE</v>
          </cell>
        </row>
        <row r="3267">
          <cell r="A3267" t="str">
            <v>DEPARTAMENTO DE ANTIOQUIA</v>
          </cell>
          <cell r="F3267" t="str">
            <v/>
          </cell>
        </row>
        <row r="3268">
          <cell r="A3268" t="str">
            <v>MUNICIPIO DE BRICEÑO</v>
          </cell>
        </row>
        <row r="3269">
          <cell r="A3269" t="str">
            <v>PROYECTO: PLANTA DE BENEFICIO ANIMAL DEL MUNICIPIO DE BRICEÑO - ANTIOQUIA</v>
          </cell>
        </row>
        <row r="3271">
          <cell r="A3271" t="str">
            <v>ANÁLISIS DE PRECIOS UNITARIOS</v>
          </cell>
        </row>
        <row r="3273">
          <cell r="A3273" t="str">
            <v>ITEM DE PAGO</v>
          </cell>
          <cell r="B3273" t="str">
            <v>DESCRIPCIÓN</v>
          </cell>
          <cell r="E3273" t="str">
            <v>UNIDAD</v>
          </cell>
          <cell r="F3273" t="str">
            <v>CANTIDAD</v>
          </cell>
          <cell r="G3273" t="str">
            <v>COSTO DIRECTO</v>
          </cell>
        </row>
        <row r="3274">
          <cell r="A3274" t="str">
            <v>AM</v>
          </cell>
          <cell r="B3274" t="str">
            <v>S.T.I Salida bifásica</v>
          </cell>
          <cell r="E3274" t="str">
            <v>GLOBAL</v>
          </cell>
          <cell r="F3274">
            <v>1</v>
          </cell>
          <cell r="G3274">
            <v>2202421</v>
          </cell>
        </row>
        <row r="3276">
          <cell r="A3276" t="str">
            <v>1. COSTOS DIRECTOS</v>
          </cell>
        </row>
        <row r="3278">
          <cell r="A3278" t="str">
            <v>I. EQUIPO</v>
          </cell>
        </row>
        <row r="3279">
          <cell r="A3279" t="str">
            <v>CÓDIGO</v>
          </cell>
          <cell r="B3279" t="str">
            <v>DESCRIPCIÓN</v>
          </cell>
          <cell r="D3279" t="str">
            <v>UNIDAD</v>
          </cell>
          <cell r="E3279" t="str">
            <v>TARIFA</v>
          </cell>
          <cell r="F3279" t="str">
            <v>RENDIMIENTO</v>
          </cell>
          <cell r="G3279" t="str">
            <v>VR. UNITARIO</v>
          </cell>
        </row>
        <row r="3280">
          <cell r="A3280" t="str">
            <v/>
          </cell>
          <cell r="D3280" t="str">
            <v/>
          </cell>
          <cell r="E3280" t="str">
            <v/>
          </cell>
          <cell r="G3280" t="str">
            <v/>
          </cell>
        </row>
        <row r="3281">
          <cell r="A3281" t="str">
            <v/>
          </cell>
          <cell r="D3281" t="str">
            <v/>
          </cell>
          <cell r="E3281" t="str">
            <v/>
          </cell>
          <cell r="G3281" t="str">
            <v/>
          </cell>
        </row>
        <row r="3282">
          <cell r="A3282" t="str">
            <v/>
          </cell>
          <cell r="D3282" t="str">
            <v/>
          </cell>
          <cell r="E3282" t="str">
            <v/>
          </cell>
          <cell r="G3282" t="str">
            <v/>
          </cell>
        </row>
        <row r="3283">
          <cell r="A3283" t="str">
            <v/>
          </cell>
          <cell r="D3283" t="str">
            <v/>
          </cell>
          <cell r="E3283" t="str">
            <v/>
          </cell>
          <cell r="G3283" t="str">
            <v/>
          </cell>
        </row>
        <row r="3284">
          <cell r="A3284" t="str">
            <v/>
          </cell>
          <cell r="D3284" t="str">
            <v/>
          </cell>
          <cell r="E3284" t="str">
            <v/>
          </cell>
          <cell r="G3284" t="str">
            <v/>
          </cell>
        </row>
        <row r="3285">
          <cell r="A3285" t="str">
            <v/>
          </cell>
          <cell r="D3285" t="str">
            <v/>
          </cell>
          <cell r="E3285" t="str">
            <v/>
          </cell>
          <cell r="G3285" t="str">
            <v/>
          </cell>
        </row>
        <row r="3286">
          <cell r="A3286" t="str">
            <v>HEQ001</v>
          </cell>
          <cell r="B3286" t="str">
            <v>HERRAMIENTA MENOR (5% DE LA MANO DE OBRA)</v>
          </cell>
          <cell r="D3286" t="str">
            <v>%</v>
          </cell>
          <cell r="E3286">
            <v>0.05</v>
          </cell>
          <cell r="F3286">
            <v>780558</v>
          </cell>
          <cell r="G3286">
            <v>39027.9</v>
          </cell>
        </row>
        <row r="3287">
          <cell r="F3287" t="str">
            <v>SUBTOTAL</v>
          </cell>
          <cell r="G3287">
            <v>39027.9</v>
          </cell>
        </row>
        <row r="3289">
          <cell r="A3289" t="str">
            <v>II. MATERIALES</v>
          </cell>
        </row>
        <row r="3290">
          <cell r="A3290" t="str">
            <v>CÓDIGO</v>
          </cell>
          <cell r="B3290" t="str">
            <v>DESCRIPCIÓN</v>
          </cell>
          <cell r="C3290" t="str">
            <v>UNIDAD</v>
          </cell>
          <cell r="D3290" t="str">
            <v>CANTIDAD</v>
          </cell>
          <cell r="E3290" t="str">
            <v>DESP.</v>
          </cell>
          <cell r="F3290" t="str">
            <v>PRECIO UNIT.</v>
          </cell>
          <cell r="G3290" t="str">
            <v>VR. UNITARIO</v>
          </cell>
        </row>
        <row r="3291">
          <cell r="A3291" t="str">
            <v>MA340</v>
          </cell>
          <cell r="B3291" t="str">
            <v>CONDUCTOR DE COBRE AISLADO N°12 AWG</v>
          </cell>
          <cell r="C3291" t="str">
            <v>M</v>
          </cell>
          <cell r="D3291">
            <v>280</v>
          </cell>
          <cell r="F3291">
            <v>2700</v>
          </cell>
          <cell r="G3291">
            <v>756000</v>
          </cell>
        </row>
        <row r="3292">
          <cell r="A3292" t="str">
            <v>MA137</v>
          </cell>
          <cell r="B3292" t="str">
            <v>Tuberia EMT de 3/4"</v>
          </cell>
          <cell r="C3292" t="str">
            <v>M</v>
          </cell>
          <cell r="D3292">
            <v>35</v>
          </cell>
          <cell r="F3292">
            <v>9868</v>
          </cell>
          <cell r="G3292">
            <v>345380</v>
          </cell>
        </row>
        <row r="3293">
          <cell r="A3293" t="str">
            <v>MA138</v>
          </cell>
          <cell r="B3293" t="str">
            <v>Terminal EMT de 3/4"</v>
          </cell>
          <cell r="C3293" t="str">
            <v>UND</v>
          </cell>
          <cell r="D3293">
            <v>15</v>
          </cell>
          <cell r="F3293">
            <v>1568</v>
          </cell>
          <cell r="G3293">
            <v>23520</v>
          </cell>
        </row>
        <row r="3294">
          <cell r="A3294" t="str">
            <v>MA139</v>
          </cell>
          <cell r="B3294" t="str">
            <v>Curva EMT de 3/4"</v>
          </cell>
          <cell r="C3294" t="str">
            <v>UND</v>
          </cell>
          <cell r="D3294">
            <v>14</v>
          </cell>
          <cell r="F3294">
            <v>5894</v>
          </cell>
          <cell r="G3294">
            <v>82516</v>
          </cell>
        </row>
        <row r="3295">
          <cell r="A3295" t="str">
            <v>MA140</v>
          </cell>
          <cell r="B3295" t="str">
            <v>CAJA  4 x 4  TIPO RAWELT CON TAPA PARA TOMACORRIENTE</v>
          </cell>
          <cell r="C3295" t="str">
            <v>UND</v>
          </cell>
          <cell r="D3295">
            <v>9</v>
          </cell>
          <cell r="F3295">
            <v>6891</v>
          </cell>
          <cell r="G3295">
            <v>62019</v>
          </cell>
        </row>
        <row r="3296">
          <cell r="A3296" t="str">
            <v>MA092</v>
          </cell>
          <cell r="B3296" t="str">
            <v>TAPA CIEGA METALICA PARA CAJA 4X4 TIPO RAWELT</v>
          </cell>
          <cell r="C3296" t="str">
            <v>UNIDAD</v>
          </cell>
          <cell r="D3296">
            <v>9</v>
          </cell>
          <cell r="F3296">
            <v>12600</v>
          </cell>
          <cell r="G3296">
            <v>113400</v>
          </cell>
        </row>
        <row r="3297">
          <cell r="A3297" t="str">
            <v/>
          </cell>
          <cell r="C3297" t="str">
            <v/>
          </cell>
          <cell r="F3297" t="str">
            <v/>
          </cell>
          <cell r="G3297" t="str">
            <v/>
          </cell>
        </row>
        <row r="3298">
          <cell r="A3298" t="str">
            <v/>
          </cell>
          <cell r="C3298" t="str">
            <v/>
          </cell>
          <cell r="F3298" t="str">
            <v/>
          </cell>
          <cell r="G3298" t="str">
            <v/>
          </cell>
        </row>
        <row r="3299">
          <cell r="A3299" t="str">
            <v/>
          </cell>
          <cell r="C3299" t="str">
            <v/>
          </cell>
          <cell r="F3299" t="str">
            <v/>
          </cell>
          <cell r="G3299" t="str">
            <v/>
          </cell>
        </row>
        <row r="3300">
          <cell r="A3300" t="str">
            <v/>
          </cell>
          <cell r="C3300" t="str">
            <v/>
          </cell>
          <cell r="F3300" t="str">
            <v/>
          </cell>
          <cell r="G3300" t="str">
            <v/>
          </cell>
        </row>
        <row r="3301">
          <cell r="A3301" t="str">
            <v/>
          </cell>
          <cell r="C3301" t="str">
            <v/>
          </cell>
          <cell r="F3301" t="str">
            <v/>
          </cell>
          <cell r="G3301" t="str">
            <v/>
          </cell>
        </row>
        <row r="3302">
          <cell r="A3302" t="str">
            <v/>
          </cell>
          <cell r="C3302" t="str">
            <v/>
          </cell>
          <cell r="F3302" t="str">
            <v/>
          </cell>
          <cell r="G3302" t="str">
            <v/>
          </cell>
        </row>
        <row r="3303">
          <cell r="A3303" t="str">
            <v/>
          </cell>
          <cell r="C3303" t="str">
            <v/>
          </cell>
          <cell r="F3303" t="str">
            <v/>
          </cell>
          <cell r="G3303" t="str">
            <v/>
          </cell>
        </row>
        <row r="3304">
          <cell r="A3304" t="str">
            <v/>
          </cell>
          <cell r="C3304" t="str">
            <v/>
          </cell>
          <cell r="F3304" t="str">
            <v/>
          </cell>
          <cell r="G3304" t="str">
            <v/>
          </cell>
        </row>
        <row r="3305">
          <cell r="A3305" t="str">
            <v/>
          </cell>
          <cell r="C3305" t="str">
            <v/>
          </cell>
          <cell r="F3305" t="str">
            <v/>
          </cell>
          <cell r="G3305" t="str">
            <v/>
          </cell>
        </row>
        <row r="3306">
          <cell r="A3306" t="str">
            <v/>
          </cell>
          <cell r="C3306" t="str">
            <v/>
          </cell>
          <cell r="F3306" t="str">
            <v/>
          </cell>
          <cell r="G3306" t="str">
            <v/>
          </cell>
        </row>
        <row r="3307">
          <cell r="F3307" t="str">
            <v>SUBTOTAL</v>
          </cell>
          <cell r="G3307">
            <v>1382835</v>
          </cell>
        </row>
        <row r="3309">
          <cell r="A3309" t="str">
            <v>III. TRANSPORTES</v>
          </cell>
        </row>
        <row r="3310">
          <cell r="A3310" t="str">
            <v>CÓDIGO</v>
          </cell>
          <cell r="B3310" t="str">
            <v>DESCRIPCIÓN</v>
          </cell>
          <cell r="C3310" t="str">
            <v>TIPO</v>
          </cell>
          <cell r="D3310" t="str">
            <v>VOLUMEN/PESO</v>
          </cell>
          <cell r="E3310" t="str">
            <v>DISTANCIA</v>
          </cell>
          <cell r="F3310" t="str">
            <v>TARIFA</v>
          </cell>
          <cell r="G3310" t="str">
            <v>VR. UNITARIO</v>
          </cell>
        </row>
        <row r="3311">
          <cell r="A3311" t="str">
            <v/>
          </cell>
          <cell r="E3311" t="str">
            <v/>
          </cell>
          <cell r="F3311" t="str">
            <v/>
          </cell>
          <cell r="G3311" t="str">
            <v/>
          </cell>
        </row>
        <row r="3312">
          <cell r="A3312" t="str">
            <v/>
          </cell>
          <cell r="E3312" t="str">
            <v/>
          </cell>
          <cell r="F3312" t="str">
            <v/>
          </cell>
          <cell r="G3312" t="str">
            <v/>
          </cell>
        </row>
        <row r="3313">
          <cell r="A3313" t="str">
            <v/>
          </cell>
          <cell r="E3313" t="str">
            <v/>
          </cell>
          <cell r="F3313" t="str">
            <v/>
          </cell>
          <cell r="G3313" t="str">
            <v/>
          </cell>
        </row>
        <row r="3314">
          <cell r="F3314" t="str">
            <v>SUBTOTAL</v>
          </cell>
          <cell r="G3314" t="str">
            <v/>
          </cell>
        </row>
        <row r="3316">
          <cell r="A3316" t="str">
            <v>IV. MANO DE OBRA</v>
          </cell>
        </row>
        <row r="3317">
          <cell r="A3317" t="str">
            <v>CÓDIGO</v>
          </cell>
          <cell r="B3317" t="str">
            <v>CARGOS PERSONAL</v>
          </cell>
          <cell r="D3317" t="str">
            <v>CANTIDAD</v>
          </cell>
          <cell r="E3317" t="str">
            <v>JORNAL TOTAL</v>
          </cell>
          <cell r="F3317" t="str">
            <v>RENDIMIENTO</v>
          </cell>
          <cell r="G3317" t="str">
            <v>VR. UNITARIO</v>
          </cell>
        </row>
        <row r="3318">
          <cell r="A3318" t="str">
            <v>MO021</v>
          </cell>
          <cell r="B3318" t="str">
            <v>OFICIAL ELÉCTRICO</v>
          </cell>
          <cell r="D3318">
            <v>1</v>
          </cell>
          <cell r="E3318">
            <v>161613</v>
          </cell>
          <cell r="F3318">
            <v>0.5</v>
          </cell>
          <cell r="G3318">
            <v>323226</v>
          </cell>
        </row>
        <row r="3319">
          <cell r="A3319" t="str">
            <v>MO031</v>
          </cell>
          <cell r="B3319" t="str">
            <v>AYUDANTE ENTENDIDO</v>
          </cell>
          <cell r="D3319">
            <v>2</v>
          </cell>
          <cell r="E3319">
            <v>114333</v>
          </cell>
          <cell r="F3319">
            <v>0.5</v>
          </cell>
          <cell r="G3319">
            <v>457332</v>
          </cell>
        </row>
        <row r="3320">
          <cell r="A3320" t="str">
            <v/>
          </cell>
          <cell r="E3320" t="str">
            <v/>
          </cell>
          <cell r="F3320" t="str">
            <v/>
          </cell>
          <cell r="G3320" t="str">
            <v/>
          </cell>
        </row>
        <row r="3321">
          <cell r="A3321" t="str">
            <v/>
          </cell>
          <cell r="E3321" t="str">
            <v/>
          </cell>
          <cell r="F3321" t="str">
            <v/>
          </cell>
          <cell r="G3321" t="str">
            <v/>
          </cell>
        </row>
        <row r="3322">
          <cell r="F3322" t="str">
            <v>SUBTOTAL</v>
          </cell>
          <cell r="G3322">
            <v>780558</v>
          </cell>
        </row>
        <row r="3324">
          <cell r="A3324" t="str">
            <v>V. SERVICIOS</v>
          </cell>
        </row>
        <row r="3325">
          <cell r="A3325" t="str">
            <v>CÓDIGO</v>
          </cell>
          <cell r="B3325" t="str">
            <v>DESCRIPCIÓN</v>
          </cell>
          <cell r="D3325" t="str">
            <v>UNIDAD</v>
          </cell>
          <cell r="E3325" t="str">
            <v>CANTIDAD</v>
          </cell>
          <cell r="F3325" t="str">
            <v>PRECIO UNIT.</v>
          </cell>
          <cell r="G3325" t="str">
            <v>VR. UNITARIO</v>
          </cell>
        </row>
        <row r="3326">
          <cell r="A3326" t="str">
            <v/>
          </cell>
          <cell r="D3326" t="str">
            <v/>
          </cell>
          <cell r="F3326" t="str">
            <v/>
          </cell>
          <cell r="G3326" t="str">
            <v/>
          </cell>
        </row>
        <row r="3327">
          <cell r="A3327" t="str">
            <v/>
          </cell>
          <cell r="D3327" t="str">
            <v/>
          </cell>
          <cell r="F3327" t="str">
            <v/>
          </cell>
          <cell r="G3327" t="str">
            <v/>
          </cell>
        </row>
        <row r="3328">
          <cell r="A3328" t="str">
            <v/>
          </cell>
          <cell r="D3328" t="str">
            <v/>
          </cell>
          <cell r="F3328" t="str">
            <v/>
          </cell>
          <cell r="G3328" t="str">
            <v/>
          </cell>
        </row>
        <row r="3329">
          <cell r="F3329" t="str">
            <v>SUBTOTAL</v>
          </cell>
          <cell r="G3329" t="str">
            <v/>
          </cell>
        </row>
        <row r="3331">
          <cell r="A3331" t="str">
            <v>TOTAL COSTO DIRECTO</v>
          </cell>
          <cell r="G3331">
            <v>2202421</v>
          </cell>
        </row>
        <row r="3333">
          <cell r="A3333" t="str">
            <v>2. COSTOS INDIRECTOS</v>
          </cell>
        </row>
        <row r="3335">
          <cell r="A3335" t="str">
            <v>DESCRIPCIÓN</v>
          </cell>
          <cell r="F3335" t="str">
            <v>PORCENTAJE</v>
          </cell>
          <cell r="G3335" t="str">
            <v>VALOR TOTAL</v>
          </cell>
        </row>
        <row r="3336">
          <cell r="A3336" t="str">
            <v>ADMINISTRACION</v>
          </cell>
          <cell r="F3336">
            <v>0.2432</v>
          </cell>
          <cell r="G3336">
            <v>535628.78720000002</v>
          </cell>
        </row>
        <row r="3337">
          <cell r="A3337" t="str">
            <v>IMPREVISTOS</v>
          </cell>
          <cell r="F3337" t="str">
            <v/>
          </cell>
          <cell r="G3337" t="str">
            <v/>
          </cell>
        </row>
        <row r="3338">
          <cell r="A3338" t="str">
            <v>UTILIDADES</v>
          </cell>
          <cell r="F3338">
            <v>0.05</v>
          </cell>
          <cell r="G3338">
            <v>110121.05</v>
          </cell>
        </row>
        <row r="3339">
          <cell r="A3339" t="str">
            <v>TOTAL COSTO INDIRECTO</v>
          </cell>
          <cell r="F3339">
            <v>0.29320000000000002</v>
          </cell>
          <cell r="G3339">
            <v>645750</v>
          </cell>
        </row>
        <row r="3341">
          <cell r="A3341" t="str">
            <v>PRECIO UNITARIO TOTAL APROXIMADO AL PESO</v>
          </cell>
          <cell r="G3341">
            <v>2848171</v>
          </cell>
        </row>
        <row r="3343">
          <cell r="B3343" t="str">
            <v>RESPONSABLE: SANTIAGO RODRÍGUEZ RIVAS</v>
          </cell>
        </row>
        <row r="3344">
          <cell r="B3344" t="str">
            <v>INGENIERO CIVIL PRESUPUESTADOR</v>
          </cell>
        </row>
        <row r="3345">
          <cell r="B3345" t="str">
            <v xml:space="preserve">COSTOS Y PRESUPUESTOS </v>
          </cell>
        </row>
        <row r="3346">
          <cell r="B3346" t="str">
            <v>M.P. 161037-0500005 TLM</v>
          </cell>
          <cell r="D3346" t="str">
            <v>FIRMA RESPONSABLE</v>
          </cell>
        </row>
        <row r="3347">
          <cell r="A3347" t="str">
            <v>DEPARTAMENTO DE ANTIOQUIA</v>
          </cell>
          <cell r="F3347" t="str">
            <v/>
          </cell>
        </row>
        <row r="3348">
          <cell r="A3348" t="str">
            <v>MUNICIPIO DE BRICEÑO</v>
          </cell>
        </row>
        <row r="3349">
          <cell r="A3349" t="str">
            <v>PROYECTO: PLANTA DE BENEFICIO ANIMAL DEL MUNICIPIO DE BRICEÑO - ANTIOQUIA</v>
          </cell>
        </row>
        <row r="3351">
          <cell r="A3351" t="str">
            <v>ANÁLISIS DE PRECIOS UNITARIOS</v>
          </cell>
        </row>
        <row r="3353">
          <cell r="A3353" t="str">
            <v>ITEM DE PAGO</v>
          </cell>
          <cell r="B3353" t="str">
            <v>DESCRIPCIÓN</v>
          </cell>
          <cell r="E3353" t="str">
            <v>UNIDAD</v>
          </cell>
          <cell r="F3353" t="str">
            <v>CANTIDAD</v>
          </cell>
          <cell r="G3353" t="str">
            <v>COSTO DIRECTO</v>
          </cell>
        </row>
        <row r="3354">
          <cell r="A3354" t="str">
            <v>AN</v>
          </cell>
          <cell r="B3354" t="str">
            <v/>
          </cell>
          <cell r="E3354" t="str">
            <v/>
          </cell>
          <cell r="F3354" t="str">
            <v/>
          </cell>
          <cell r="G3354">
            <v>2351940</v>
          </cell>
        </row>
        <row r="3356">
          <cell r="A3356" t="str">
            <v>1. COSTOS DIRECTOS</v>
          </cell>
        </row>
        <row r="3358">
          <cell r="A3358" t="str">
            <v>I. EQUIPO</v>
          </cell>
        </row>
        <row r="3359">
          <cell r="A3359" t="str">
            <v>CÓDIGO</v>
          </cell>
          <cell r="B3359" t="str">
            <v>DESCRIPCIÓN</v>
          </cell>
          <cell r="D3359" t="str">
            <v>UNIDAD</v>
          </cell>
          <cell r="E3359" t="str">
            <v>TARIFA</v>
          </cell>
          <cell r="F3359" t="str">
            <v>RENDIMIENTO</v>
          </cell>
          <cell r="G3359" t="str">
            <v>VR. UNITARIO</v>
          </cell>
        </row>
        <row r="3360">
          <cell r="A3360" t="str">
            <v/>
          </cell>
          <cell r="D3360" t="str">
            <v/>
          </cell>
          <cell r="E3360" t="str">
            <v/>
          </cell>
          <cell r="G3360" t="str">
            <v/>
          </cell>
        </row>
        <row r="3361">
          <cell r="A3361" t="str">
            <v/>
          </cell>
          <cell r="D3361" t="str">
            <v/>
          </cell>
          <cell r="E3361" t="str">
            <v/>
          </cell>
          <cell r="G3361" t="str">
            <v/>
          </cell>
        </row>
        <row r="3362">
          <cell r="A3362" t="str">
            <v/>
          </cell>
          <cell r="D3362" t="str">
            <v/>
          </cell>
          <cell r="E3362" t="str">
            <v/>
          </cell>
          <cell r="G3362" t="str">
            <v/>
          </cell>
        </row>
        <row r="3363">
          <cell r="A3363" t="str">
            <v/>
          </cell>
          <cell r="D3363" t="str">
            <v/>
          </cell>
          <cell r="E3363" t="str">
            <v/>
          </cell>
          <cell r="G3363" t="str">
            <v/>
          </cell>
        </row>
        <row r="3364">
          <cell r="A3364" t="str">
            <v/>
          </cell>
          <cell r="D3364" t="str">
            <v/>
          </cell>
          <cell r="E3364" t="str">
            <v/>
          </cell>
          <cell r="G3364" t="str">
            <v/>
          </cell>
        </row>
        <row r="3365">
          <cell r="A3365" t="str">
            <v/>
          </cell>
          <cell r="D3365" t="str">
            <v/>
          </cell>
          <cell r="E3365" t="str">
            <v/>
          </cell>
          <cell r="G3365" t="str">
            <v/>
          </cell>
        </row>
        <row r="3366">
          <cell r="A3366" t="str">
            <v>HEQ001</v>
          </cell>
          <cell r="B3366" t="str">
            <v>HERRAMIENTA MENOR (5% DE LA MANO DE OBRA)</v>
          </cell>
          <cell r="D3366" t="str">
            <v>%</v>
          </cell>
          <cell r="E3366">
            <v>0.05</v>
          </cell>
          <cell r="F3366">
            <v>1951395</v>
          </cell>
          <cell r="G3366">
            <v>97569.75</v>
          </cell>
        </row>
        <row r="3367">
          <cell r="F3367" t="str">
            <v>SUBTOTAL</v>
          </cell>
          <cell r="G3367">
            <v>97569.75</v>
          </cell>
        </row>
        <row r="3369">
          <cell r="A3369" t="str">
            <v>II. MATERIALES</v>
          </cell>
        </row>
        <row r="3370">
          <cell r="A3370" t="str">
            <v>CÓDIGO</v>
          </cell>
          <cell r="B3370" t="str">
            <v>DESCRIPCIÓN</v>
          </cell>
          <cell r="C3370" t="str">
            <v>UNIDAD</v>
          </cell>
          <cell r="D3370" t="str">
            <v>CANTIDAD</v>
          </cell>
          <cell r="E3370" t="str">
            <v>DESP.</v>
          </cell>
          <cell r="F3370" t="str">
            <v>PRECIO UNIT.</v>
          </cell>
          <cell r="G3370" t="str">
            <v>VR. UNITARIO</v>
          </cell>
        </row>
        <row r="3371">
          <cell r="A3371" t="str">
            <v>MA318</v>
          </cell>
          <cell r="B3371" t="str">
            <v>Panel led de 18W</v>
          </cell>
          <cell r="C3371" t="str">
            <v>UNIDAD</v>
          </cell>
          <cell r="D3371">
            <v>1</v>
          </cell>
          <cell r="F3371">
            <v>17900</v>
          </cell>
          <cell r="G3371">
            <v>17900</v>
          </cell>
        </row>
        <row r="3372">
          <cell r="A3372" t="str">
            <v>MA320</v>
          </cell>
          <cell r="B3372" t="str">
            <v>Interruptor sencillo</v>
          </cell>
          <cell r="C3372" t="str">
            <v>UNIDAD</v>
          </cell>
          <cell r="D3372">
            <v>1</v>
          </cell>
          <cell r="F3372">
            <v>7000</v>
          </cell>
          <cell r="G3372">
            <v>7000</v>
          </cell>
        </row>
        <row r="3373">
          <cell r="A3373" t="str">
            <v>MA322</v>
          </cell>
          <cell r="B3373" t="str">
            <v>Tuberia Conduit PVC de 1/2"</v>
          </cell>
          <cell r="C3373" t="str">
            <v>M</v>
          </cell>
          <cell r="D3373">
            <v>9</v>
          </cell>
          <cell r="F3373">
            <v>1600</v>
          </cell>
          <cell r="G3373">
            <v>14400</v>
          </cell>
        </row>
        <row r="3374">
          <cell r="A3374" t="str">
            <v>MA324</v>
          </cell>
          <cell r="B3374" t="str">
            <v>Curva PVC Conduit de 1/2"</v>
          </cell>
          <cell r="C3374" t="str">
            <v>UNIDAD</v>
          </cell>
          <cell r="D3374">
            <v>12</v>
          </cell>
          <cell r="F3374">
            <v>900</v>
          </cell>
          <cell r="G3374">
            <v>10800</v>
          </cell>
        </row>
        <row r="3375">
          <cell r="A3375" t="str">
            <v>MA323</v>
          </cell>
          <cell r="B3375" t="str">
            <v>Terminal CONDUIT PVC de 1/2"</v>
          </cell>
          <cell r="C3375" t="str">
            <v>UNIDAD</v>
          </cell>
          <cell r="D3375">
            <v>13</v>
          </cell>
          <cell r="F3375">
            <v>500</v>
          </cell>
          <cell r="G3375">
            <v>6500</v>
          </cell>
        </row>
        <row r="3376">
          <cell r="A3376" t="str">
            <v>MA325</v>
          </cell>
          <cell r="B3376" t="str">
            <v>Tuberia CONDUIT PVC de 3/4"</v>
          </cell>
          <cell r="C3376" t="str">
            <v>M</v>
          </cell>
          <cell r="D3376">
            <v>8.75</v>
          </cell>
          <cell r="F3376">
            <v>2000</v>
          </cell>
          <cell r="G3376">
            <v>17500</v>
          </cell>
        </row>
        <row r="3377">
          <cell r="A3377" t="str">
            <v>MA327</v>
          </cell>
          <cell r="B3377" t="str">
            <v>Curva PVC Conduit de 3/4"</v>
          </cell>
          <cell r="C3377" t="str">
            <v>UNIDAD</v>
          </cell>
          <cell r="D3377">
            <v>5.25</v>
          </cell>
          <cell r="F3377">
            <v>1800</v>
          </cell>
          <cell r="G3377">
            <v>9450</v>
          </cell>
        </row>
        <row r="3378">
          <cell r="A3378" t="str">
            <v>MA326</v>
          </cell>
          <cell r="B3378" t="str">
            <v>Terminal CONDUIT PVC de 3/4"</v>
          </cell>
          <cell r="C3378" t="str">
            <v>UNIDAD</v>
          </cell>
          <cell r="D3378">
            <v>4.5</v>
          </cell>
          <cell r="F3378">
            <v>500</v>
          </cell>
          <cell r="G3378">
            <v>2250</v>
          </cell>
        </row>
        <row r="3379">
          <cell r="A3379" t="str">
            <v>MA330</v>
          </cell>
          <cell r="B3379" t="str">
            <v xml:space="preserve">Tomacorriente doble con polo a tierra GFCI </v>
          </cell>
          <cell r="C3379" t="str">
            <v>UNIDAD</v>
          </cell>
          <cell r="D3379">
            <v>1</v>
          </cell>
          <cell r="F3379">
            <v>39900</v>
          </cell>
          <cell r="G3379">
            <v>39900</v>
          </cell>
        </row>
        <row r="3380">
          <cell r="A3380" t="str">
            <v>MA336</v>
          </cell>
          <cell r="B3380" t="str">
            <v xml:space="preserve">Caja sencilla 103X60X45mm 5800 (2x4) </v>
          </cell>
          <cell r="C3380" t="str">
            <v>UNIDAD</v>
          </cell>
          <cell r="D3380">
            <v>1</v>
          </cell>
          <cell r="F3380">
            <v>21600</v>
          </cell>
          <cell r="G3380">
            <v>21600</v>
          </cell>
        </row>
        <row r="3381">
          <cell r="A3381" t="str">
            <v>MA337</v>
          </cell>
          <cell r="B3381" t="str">
            <v>CAJA CONDUCTIVA OCTAGONAL PVC</v>
          </cell>
          <cell r="C3381" t="str">
            <v>UNIDAD</v>
          </cell>
          <cell r="D3381">
            <v>1</v>
          </cell>
          <cell r="F3381">
            <v>2200</v>
          </cell>
          <cell r="G3381">
            <v>2200</v>
          </cell>
        </row>
        <row r="3382">
          <cell r="A3382" t="str">
            <v>MA347</v>
          </cell>
          <cell r="B3382" t="str">
            <v>Caja plastica 4 x 4  certificada</v>
          </cell>
          <cell r="C3382" t="str">
            <v>UNIDAD</v>
          </cell>
          <cell r="D3382">
            <v>1</v>
          </cell>
          <cell r="F3382">
            <v>2000</v>
          </cell>
          <cell r="G3382">
            <v>2000</v>
          </cell>
        </row>
        <row r="3383">
          <cell r="A3383" t="str">
            <v>MA350</v>
          </cell>
          <cell r="B3383" t="str">
            <v>Tapa Suplemento 4X4 Pulg Plástica Blanca</v>
          </cell>
          <cell r="C3383" t="str">
            <v>UNIDAD</v>
          </cell>
          <cell r="D3383">
            <v>1</v>
          </cell>
          <cell r="F3383">
            <v>32000</v>
          </cell>
          <cell r="G3383">
            <v>32000</v>
          </cell>
        </row>
        <row r="3384">
          <cell r="A3384" t="str">
            <v>MA339</v>
          </cell>
          <cell r="B3384" t="str">
            <v>CONDUCTOR DE COBRE AISLADO N°14 AWG</v>
          </cell>
          <cell r="C3384" t="str">
            <v>M</v>
          </cell>
          <cell r="D3384">
            <v>27</v>
          </cell>
          <cell r="F3384">
            <v>1800</v>
          </cell>
          <cell r="G3384">
            <v>48600</v>
          </cell>
        </row>
        <row r="3385">
          <cell r="A3385" t="str">
            <v>MA340</v>
          </cell>
          <cell r="B3385" t="str">
            <v>CONDUCTOR DE COBRE AISLADO N°12 AWG</v>
          </cell>
          <cell r="C3385" t="str">
            <v>M</v>
          </cell>
          <cell r="D3385">
            <v>26.25</v>
          </cell>
          <cell r="F3385">
            <v>2700</v>
          </cell>
          <cell r="G3385">
            <v>70875</v>
          </cell>
        </row>
        <row r="3386">
          <cell r="F3386" t="str">
            <v>SUBTOTAL</v>
          </cell>
          <cell r="G3386">
            <v>302975</v>
          </cell>
        </row>
        <row r="3388">
          <cell r="A3388" t="str">
            <v>III. TRANSPORTES</v>
          </cell>
        </row>
        <row r="3389">
          <cell r="A3389" t="str">
            <v>CÓDIGO</v>
          </cell>
          <cell r="B3389" t="str">
            <v>DESCRIPCIÓN</v>
          </cell>
          <cell r="C3389" t="str">
            <v>TIPO</v>
          </cell>
          <cell r="D3389" t="str">
            <v>VOLUMEN/PESO</v>
          </cell>
          <cell r="E3389" t="str">
            <v>DISTANCIA</v>
          </cell>
          <cell r="F3389" t="str">
            <v>TARIFA</v>
          </cell>
          <cell r="G3389" t="str">
            <v>VR. UNITARIO</v>
          </cell>
        </row>
        <row r="3390">
          <cell r="A3390" t="str">
            <v/>
          </cell>
          <cell r="E3390" t="str">
            <v/>
          </cell>
          <cell r="F3390" t="str">
            <v/>
          </cell>
          <cell r="G3390" t="str">
            <v/>
          </cell>
        </row>
        <row r="3391">
          <cell r="A3391" t="str">
            <v/>
          </cell>
          <cell r="E3391" t="str">
            <v/>
          </cell>
          <cell r="F3391" t="str">
            <v/>
          </cell>
          <cell r="G3391" t="str">
            <v/>
          </cell>
        </row>
        <row r="3392">
          <cell r="A3392" t="str">
            <v/>
          </cell>
          <cell r="E3392" t="str">
            <v/>
          </cell>
          <cell r="F3392" t="str">
            <v/>
          </cell>
          <cell r="G3392" t="str">
            <v/>
          </cell>
        </row>
        <row r="3393">
          <cell r="F3393" t="str">
            <v>SUBTOTAL</v>
          </cell>
          <cell r="G3393" t="str">
            <v/>
          </cell>
        </row>
        <row r="3395">
          <cell r="A3395" t="str">
            <v>IV. MANO DE OBRA</v>
          </cell>
        </row>
        <row r="3396">
          <cell r="A3396" t="str">
            <v>CÓDIGO</v>
          </cell>
          <cell r="B3396" t="str">
            <v>CARGOS PERSONAL</v>
          </cell>
          <cell r="D3396" t="str">
            <v>CANTIDAD</v>
          </cell>
          <cell r="E3396" t="str">
            <v>JORNAL TOTAL</v>
          </cell>
          <cell r="F3396" t="str">
            <v>RENDIMIENTO</v>
          </cell>
          <cell r="G3396" t="str">
            <v>VR. UNITARIO</v>
          </cell>
        </row>
        <row r="3397">
          <cell r="A3397" t="str">
            <v>MO021</v>
          </cell>
          <cell r="B3397" t="str">
            <v>OFICIAL ELÉCTRICO</v>
          </cell>
          <cell r="D3397">
            <v>1</v>
          </cell>
          <cell r="E3397">
            <v>161613</v>
          </cell>
          <cell r="F3397">
            <v>0.2</v>
          </cell>
          <cell r="G3397">
            <v>808065</v>
          </cell>
        </row>
        <row r="3398">
          <cell r="A3398" t="str">
            <v>MO031</v>
          </cell>
          <cell r="B3398" t="str">
            <v>AYUDANTE ENTENDIDO</v>
          </cell>
          <cell r="D3398">
            <v>2</v>
          </cell>
          <cell r="E3398">
            <v>114333</v>
          </cell>
          <cell r="F3398">
            <v>0.2</v>
          </cell>
          <cell r="G3398">
            <v>1143330</v>
          </cell>
        </row>
        <row r="3399">
          <cell r="A3399" t="str">
            <v/>
          </cell>
          <cell r="E3399" t="str">
            <v/>
          </cell>
          <cell r="F3399" t="str">
            <v/>
          </cell>
          <cell r="G3399" t="str">
            <v/>
          </cell>
        </row>
        <row r="3400">
          <cell r="A3400" t="str">
            <v/>
          </cell>
          <cell r="E3400" t="str">
            <v/>
          </cell>
          <cell r="F3400" t="str">
            <v/>
          </cell>
          <cell r="G3400" t="str">
            <v/>
          </cell>
        </row>
        <row r="3401">
          <cell r="F3401" t="str">
            <v>SUBTOTAL</v>
          </cell>
          <cell r="G3401">
            <v>1951395</v>
          </cell>
        </row>
        <row r="3403">
          <cell r="A3403" t="str">
            <v>V. SERVICIOS</v>
          </cell>
        </row>
        <row r="3404">
          <cell r="A3404" t="str">
            <v>CÓDIGO</v>
          </cell>
          <cell r="B3404" t="str">
            <v>DESCRIPCIÓN</v>
          </cell>
          <cell r="D3404" t="str">
            <v>UNIDAD</v>
          </cell>
          <cell r="E3404" t="str">
            <v>CANTIDAD</v>
          </cell>
          <cell r="F3404" t="str">
            <v>PRECIO UNIT.</v>
          </cell>
          <cell r="G3404" t="str">
            <v>VR. UNITARIO</v>
          </cell>
        </row>
        <row r="3405">
          <cell r="A3405" t="str">
            <v/>
          </cell>
          <cell r="D3405" t="str">
            <v/>
          </cell>
          <cell r="F3405" t="str">
            <v/>
          </cell>
          <cell r="G3405" t="str">
            <v/>
          </cell>
        </row>
        <row r="3406">
          <cell r="A3406" t="str">
            <v/>
          </cell>
          <cell r="D3406" t="str">
            <v/>
          </cell>
          <cell r="F3406" t="str">
            <v/>
          </cell>
          <cell r="G3406" t="str">
            <v/>
          </cell>
        </row>
        <row r="3407">
          <cell r="A3407" t="str">
            <v/>
          </cell>
          <cell r="D3407" t="str">
            <v/>
          </cell>
          <cell r="F3407" t="str">
            <v/>
          </cell>
          <cell r="G3407" t="str">
            <v/>
          </cell>
        </row>
        <row r="3408">
          <cell r="F3408" t="str">
            <v>SUBTOTAL</v>
          </cell>
          <cell r="G3408" t="str">
            <v/>
          </cell>
        </row>
        <row r="3410">
          <cell r="A3410" t="str">
            <v>TOTAL COSTO DIRECTO</v>
          </cell>
          <cell r="G3410">
            <v>2351940</v>
          </cell>
        </row>
        <row r="3412">
          <cell r="A3412" t="str">
            <v>2. COSTOS INDIRECTOS</v>
          </cell>
        </row>
        <row r="3414">
          <cell r="A3414" t="str">
            <v>DESCRIPCIÓN</v>
          </cell>
          <cell r="F3414" t="str">
            <v>PORCENTAJE</v>
          </cell>
          <cell r="G3414" t="str">
            <v>VALOR TOTAL</v>
          </cell>
        </row>
        <row r="3415">
          <cell r="A3415" t="str">
            <v>ADMINISTRACION</v>
          </cell>
          <cell r="F3415">
            <v>0.2432</v>
          </cell>
          <cell r="G3415">
            <v>571991.80799999996</v>
          </cell>
        </row>
        <row r="3416">
          <cell r="A3416" t="str">
            <v>IMPREVISTOS</v>
          </cell>
          <cell r="F3416" t="str">
            <v/>
          </cell>
          <cell r="G3416" t="str">
            <v/>
          </cell>
        </row>
        <row r="3417">
          <cell r="A3417" t="str">
            <v>UTILIDADES</v>
          </cell>
          <cell r="F3417">
            <v>0.05</v>
          </cell>
          <cell r="G3417">
            <v>117597</v>
          </cell>
        </row>
        <row r="3418">
          <cell r="A3418" t="str">
            <v>TOTAL COSTO INDIRECTO</v>
          </cell>
          <cell r="F3418">
            <v>0.29320000000000002</v>
          </cell>
          <cell r="G3418">
            <v>689589</v>
          </cell>
        </row>
        <row r="3420">
          <cell r="A3420" t="str">
            <v>PRECIO UNITARIO TOTAL APROXIMADO AL PESO</v>
          </cell>
          <cell r="G3420">
            <v>3041529</v>
          </cell>
        </row>
        <row r="3422">
          <cell r="B3422" t="str">
            <v>RESPONSABLE: SANTIAGO RODRÍGUEZ RIVAS</v>
          </cell>
        </row>
        <row r="3423">
          <cell r="B3423" t="str">
            <v>INGENIERO CIVIL PRESUPUESTADOR</v>
          </cell>
        </row>
        <row r="3424">
          <cell r="B3424" t="str">
            <v xml:space="preserve">COSTOS Y PRESUPUESTOS </v>
          </cell>
        </row>
        <row r="3425">
          <cell r="B3425" t="str">
            <v>M.P. 161037-0500005 TLM</v>
          </cell>
          <cell r="D3425" t="str">
            <v>FIRMA RESPONSABLE</v>
          </cell>
        </row>
        <row r="3426">
          <cell r="A3426" t="str">
            <v>DEPARTAMENTO DE ANTIOQUIA</v>
          </cell>
          <cell r="F3426" t="str">
            <v/>
          </cell>
        </row>
        <row r="3427">
          <cell r="A3427" t="str">
            <v>MUNICIPIO DE BRICEÑO</v>
          </cell>
        </row>
        <row r="3428">
          <cell r="A3428" t="str">
            <v>PROYECTO: PLANTA DE BENEFICIO ANIMAL DEL MUNICIPIO DE BRICEÑO - ANTIOQUIA</v>
          </cell>
        </row>
        <row r="3430">
          <cell r="A3430" t="str">
            <v>ANÁLISIS DE PRECIOS UNITARIOS</v>
          </cell>
        </row>
        <row r="3432">
          <cell r="A3432" t="str">
            <v>ITEM DE PAGO</v>
          </cell>
          <cell r="B3432" t="str">
            <v>DESCRIPCIÓN</v>
          </cell>
          <cell r="E3432" t="str">
            <v>UNIDAD</v>
          </cell>
          <cell r="F3432" t="str">
            <v>CANTIDAD</v>
          </cell>
          <cell r="G3432" t="str">
            <v>COSTO DIRECTO</v>
          </cell>
        </row>
        <row r="3433">
          <cell r="A3433" t="str">
            <v>AO</v>
          </cell>
          <cell r="B3433" t="str">
            <v>S.T.I Caja tipo sumidero en concreto de 2500 psi, 80x80x80 cm, incluye tapa reforzada</v>
          </cell>
          <cell r="E3433" t="str">
            <v>UNIDAD</v>
          </cell>
          <cell r="F3433">
            <v>2</v>
          </cell>
          <cell r="G3433">
            <v>950807</v>
          </cell>
        </row>
        <row r="3435">
          <cell r="A3435" t="str">
            <v>1. COSTOS DIRECTOS</v>
          </cell>
        </row>
        <row r="3437">
          <cell r="A3437" t="str">
            <v>I. EQUIPO</v>
          </cell>
        </row>
        <row r="3438">
          <cell r="A3438" t="str">
            <v>CÓDIGO</v>
          </cell>
          <cell r="B3438" t="str">
            <v>DESCRIPCIÓN</v>
          </cell>
          <cell r="D3438" t="str">
            <v>UNIDAD</v>
          </cell>
          <cell r="E3438" t="str">
            <v>TARIFA</v>
          </cell>
          <cell r="F3438" t="str">
            <v>RENDIMIENTO</v>
          </cell>
          <cell r="G3438" t="str">
            <v>VR. UNITARIO</v>
          </cell>
        </row>
        <row r="3439">
          <cell r="A3439" t="str">
            <v>HEQ035</v>
          </cell>
          <cell r="B3439" t="str">
            <v>Formaleta en madera</v>
          </cell>
          <cell r="D3439" t="str">
            <v>DÍA</v>
          </cell>
          <cell r="E3439">
            <v>101046</v>
          </cell>
          <cell r="F3439">
            <v>0.66</v>
          </cell>
          <cell r="G3439">
            <v>153100</v>
          </cell>
        </row>
        <row r="3440">
          <cell r="A3440" t="str">
            <v/>
          </cell>
          <cell r="D3440" t="str">
            <v/>
          </cell>
          <cell r="E3440" t="str">
            <v/>
          </cell>
          <cell r="G3440" t="str">
            <v/>
          </cell>
        </row>
        <row r="3441">
          <cell r="A3441" t="str">
            <v/>
          </cell>
          <cell r="D3441" t="str">
            <v/>
          </cell>
          <cell r="E3441" t="str">
            <v/>
          </cell>
          <cell r="G3441" t="str">
            <v/>
          </cell>
        </row>
        <row r="3442">
          <cell r="A3442" t="str">
            <v/>
          </cell>
          <cell r="D3442" t="str">
            <v/>
          </cell>
          <cell r="E3442" t="str">
            <v/>
          </cell>
          <cell r="G3442" t="str">
            <v/>
          </cell>
        </row>
        <row r="3443">
          <cell r="A3443" t="str">
            <v/>
          </cell>
          <cell r="D3443" t="str">
            <v/>
          </cell>
          <cell r="E3443" t="str">
            <v/>
          </cell>
          <cell r="G3443" t="str">
            <v/>
          </cell>
        </row>
        <row r="3444">
          <cell r="A3444" t="str">
            <v/>
          </cell>
          <cell r="D3444" t="str">
            <v/>
          </cell>
          <cell r="E3444" t="str">
            <v/>
          </cell>
          <cell r="G3444" t="str">
            <v/>
          </cell>
        </row>
        <row r="3445">
          <cell r="A3445" t="str">
            <v>HEQ001</v>
          </cell>
          <cell r="B3445" t="str">
            <v>HERRAMIENTA MENOR (5% DE LA MANO DE OBRA)</v>
          </cell>
          <cell r="D3445" t="str">
            <v>%</v>
          </cell>
          <cell r="E3445">
            <v>0.05</v>
          </cell>
          <cell r="F3445">
            <v>317367.51435602951</v>
          </cell>
          <cell r="G3445">
            <v>15868.375717801477</v>
          </cell>
        </row>
        <row r="3446">
          <cell r="F3446" t="str">
            <v>SUBTOTAL</v>
          </cell>
          <cell r="G3446">
            <v>168968.37571780148</v>
          </cell>
        </row>
        <row r="3448">
          <cell r="A3448" t="str">
            <v>II. MATERIALES</v>
          </cell>
        </row>
        <row r="3449">
          <cell r="A3449" t="str">
            <v>CÓDIGO</v>
          </cell>
          <cell r="B3449" t="str">
            <v>DESCRIPCIÓN</v>
          </cell>
          <cell r="C3449" t="str">
            <v>UNIDAD</v>
          </cell>
          <cell r="D3449" t="str">
            <v>CANTIDAD</v>
          </cell>
          <cell r="E3449" t="str">
            <v>DESP.</v>
          </cell>
          <cell r="F3449" t="str">
            <v>PRECIO UNIT.</v>
          </cell>
          <cell r="G3449" t="str">
            <v>VR. UNITARIO</v>
          </cell>
        </row>
        <row r="3450">
          <cell r="A3450" t="str">
            <v>MA031</v>
          </cell>
          <cell r="B3450" t="str">
            <v>Ángulo de 2" x 1/8" x 6,0 metros</v>
          </cell>
          <cell r="C3450" t="str">
            <v>Unidad</v>
          </cell>
          <cell r="D3450">
            <v>1.2</v>
          </cell>
          <cell r="F3450">
            <v>89654</v>
          </cell>
          <cell r="G3450">
            <v>107584.8</v>
          </cell>
        </row>
        <row r="3451">
          <cell r="A3451" t="str">
            <v>MA038</v>
          </cell>
          <cell r="B3451" t="str">
            <v>Alambre negro para amarre</v>
          </cell>
          <cell r="C3451" t="str">
            <v>KG</v>
          </cell>
          <cell r="D3451">
            <v>1</v>
          </cell>
          <cell r="F3451">
            <v>6193.95</v>
          </cell>
          <cell r="G3451">
            <v>6193.95</v>
          </cell>
        </row>
        <row r="3452">
          <cell r="A3452" t="str">
            <v>MA009</v>
          </cell>
          <cell r="B3452" t="str">
            <v>Acero refuerzo G-60 figurado</v>
          </cell>
          <cell r="C3452" t="str">
            <v>KG</v>
          </cell>
          <cell r="D3452">
            <v>1.9</v>
          </cell>
          <cell r="F3452">
            <v>9950</v>
          </cell>
          <cell r="G3452">
            <v>18905</v>
          </cell>
        </row>
        <row r="3453">
          <cell r="A3453" t="str">
            <v>SA002</v>
          </cell>
          <cell r="B3453" t="str">
            <v>CONCRETO 2500 PSI (17,5 MPA) EN OBRA</v>
          </cell>
          <cell r="C3453" t="str">
            <v>M3</v>
          </cell>
          <cell r="D3453">
            <v>0.42</v>
          </cell>
          <cell r="F3453">
            <v>789970</v>
          </cell>
          <cell r="G3453">
            <v>331787.39999999997</v>
          </cell>
        </row>
        <row r="3454">
          <cell r="A3454" t="str">
            <v/>
          </cell>
          <cell r="C3454" t="str">
            <v/>
          </cell>
          <cell r="F3454" t="str">
            <v/>
          </cell>
          <cell r="G3454" t="str">
            <v/>
          </cell>
        </row>
        <row r="3455">
          <cell r="A3455" t="str">
            <v/>
          </cell>
          <cell r="C3455" t="str">
            <v/>
          </cell>
          <cell r="F3455" t="str">
            <v/>
          </cell>
          <cell r="G3455" t="str">
            <v/>
          </cell>
        </row>
        <row r="3456">
          <cell r="A3456" t="str">
            <v/>
          </cell>
          <cell r="C3456" t="str">
            <v/>
          </cell>
          <cell r="F3456" t="str">
            <v/>
          </cell>
          <cell r="G3456" t="str">
            <v/>
          </cell>
        </row>
        <row r="3457">
          <cell r="A3457" t="str">
            <v/>
          </cell>
          <cell r="C3457" t="str">
            <v/>
          </cell>
          <cell r="F3457" t="str">
            <v/>
          </cell>
          <cell r="G3457" t="str">
            <v/>
          </cell>
        </row>
        <row r="3458">
          <cell r="A3458" t="str">
            <v/>
          </cell>
          <cell r="C3458" t="str">
            <v/>
          </cell>
          <cell r="F3458" t="str">
            <v/>
          </cell>
          <cell r="G3458" t="str">
            <v/>
          </cell>
        </row>
        <row r="3459">
          <cell r="A3459" t="str">
            <v/>
          </cell>
          <cell r="C3459" t="str">
            <v/>
          </cell>
          <cell r="F3459" t="str">
            <v/>
          </cell>
          <cell r="G3459" t="str">
            <v/>
          </cell>
        </row>
        <row r="3460">
          <cell r="A3460" t="str">
            <v/>
          </cell>
          <cell r="C3460" t="str">
            <v/>
          </cell>
          <cell r="F3460" t="str">
            <v/>
          </cell>
          <cell r="G3460" t="str">
            <v/>
          </cell>
        </row>
        <row r="3461">
          <cell r="A3461" t="str">
            <v/>
          </cell>
          <cell r="C3461" t="str">
            <v/>
          </cell>
          <cell r="F3461" t="str">
            <v/>
          </cell>
          <cell r="G3461" t="str">
            <v/>
          </cell>
        </row>
        <row r="3462">
          <cell r="A3462" t="str">
            <v/>
          </cell>
          <cell r="C3462" t="str">
            <v/>
          </cell>
          <cell r="F3462" t="str">
            <v/>
          </cell>
          <cell r="G3462" t="str">
            <v/>
          </cell>
        </row>
        <row r="3463">
          <cell r="A3463" t="str">
            <v/>
          </cell>
          <cell r="C3463" t="str">
            <v/>
          </cell>
          <cell r="F3463" t="str">
            <v/>
          </cell>
          <cell r="G3463" t="str">
            <v/>
          </cell>
        </row>
        <row r="3464">
          <cell r="F3464" t="str">
            <v>SUBTOTAL</v>
          </cell>
          <cell r="G3464">
            <v>464471.14999999997</v>
          </cell>
        </row>
        <row r="3466">
          <cell r="A3466" t="str">
            <v>III. TRANSPORTES</v>
          </cell>
        </row>
        <row r="3467">
          <cell r="A3467" t="str">
            <v>CÓDIGO</v>
          </cell>
          <cell r="B3467" t="str">
            <v>DESCRIPCIÓN</v>
          </cell>
          <cell r="C3467" t="str">
            <v>TIPO</v>
          </cell>
          <cell r="D3467" t="str">
            <v>VOLUMEN/PESO</v>
          </cell>
          <cell r="E3467" t="str">
            <v>DISTANCIA</v>
          </cell>
          <cell r="F3467" t="str">
            <v>TARIFA</v>
          </cell>
          <cell r="G3467" t="str">
            <v>VR. UNITARIO</v>
          </cell>
        </row>
        <row r="3468">
          <cell r="A3468" t="str">
            <v/>
          </cell>
          <cell r="E3468" t="str">
            <v/>
          </cell>
          <cell r="F3468" t="str">
            <v/>
          </cell>
          <cell r="G3468" t="str">
            <v/>
          </cell>
        </row>
        <row r="3469">
          <cell r="A3469" t="str">
            <v/>
          </cell>
          <cell r="E3469" t="str">
            <v/>
          </cell>
          <cell r="F3469" t="str">
            <v/>
          </cell>
          <cell r="G3469" t="str">
            <v/>
          </cell>
        </row>
        <row r="3470">
          <cell r="A3470" t="str">
            <v/>
          </cell>
          <cell r="E3470" t="str">
            <v/>
          </cell>
          <cell r="F3470" t="str">
            <v/>
          </cell>
          <cell r="G3470" t="str">
            <v/>
          </cell>
        </row>
        <row r="3471">
          <cell r="F3471" t="str">
            <v>SUBTOTAL</v>
          </cell>
          <cell r="G3471" t="str">
            <v/>
          </cell>
        </row>
        <row r="3473">
          <cell r="A3473" t="str">
            <v>IV. MANO DE OBRA</v>
          </cell>
        </row>
        <row r="3474">
          <cell r="A3474" t="str">
            <v>CÓDIGO</v>
          </cell>
          <cell r="B3474" t="str">
            <v>CARGOS PERSONAL</v>
          </cell>
          <cell r="D3474" t="str">
            <v>CANTIDAD</v>
          </cell>
          <cell r="E3474" t="str">
            <v>JORNAL TOTAL</v>
          </cell>
          <cell r="F3474" t="str">
            <v>RENDIMIENTO</v>
          </cell>
          <cell r="G3474" t="str">
            <v>VR. UNITARIO</v>
          </cell>
        </row>
        <row r="3475">
          <cell r="A3475" t="str">
            <v>MO029</v>
          </cell>
          <cell r="B3475" t="str">
            <v>OFICIAL DE OBRA CIVIL</v>
          </cell>
          <cell r="D3475">
            <v>1</v>
          </cell>
          <cell r="E3475">
            <v>192075</v>
          </cell>
          <cell r="F3475">
            <v>1.2190000000000001</v>
          </cell>
          <cell r="G3475">
            <v>157567.67842493847</v>
          </cell>
        </row>
        <row r="3476">
          <cell r="A3476" t="str">
            <v>MO032</v>
          </cell>
          <cell r="B3476" t="str">
            <v>AYUDANTE RASO</v>
          </cell>
          <cell r="D3476">
            <v>2</v>
          </cell>
          <cell r="E3476">
            <v>97398</v>
          </cell>
          <cell r="F3476">
            <v>1.2190000000000001</v>
          </cell>
          <cell r="G3476">
            <v>159799.83593109105</v>
          </cell>
        </row>
        <row r="3477">
          <cell r="A3477" t="str">
            <v/>
          </cell>
          <cell r="E3477" t="str">
            <v/>
          </cell>
          <cell r="F3477" t="str">
            <v/>
          </cell>
          <cell r="G3477" t="str">
            <v/>
          </cell>
        </row>
        <row r="3478">
          <cell r="A3478" t="str">
            <v/>
          </cell>
          <cell r="E3478" t="str">
            <v/>
          </cell>
          <cell r="F3478" t="str">
            <v/>
          </cell>
          <cell r="G3478" t="str">
            <v/>
          </cell>
        </row>
        <row r="3479">
          <cell r="F3479" t="str">
            <v>SUBTOTAL</v>
          </cell>
          <cell r="G3479">
            <v>317367.51435602951</v>
          </cell>
        </row>
        <row r="3481">
          <cell r="A3481" t="str">
            <v>V. SERVICIOS</v>
          </cell>
        </row>
        <row r="3482">
          <cell r="A3482" t="str">
            <v>CÓDIGO</v>
          </cell>
          <cell r="B3482" t="str">
            <v>DESCRIPCIÓN</v>
          </cell>
          <cell r="D3482" t="str">
            <v>UNIDAD</v>
          </cell>
          <cell r="E3482" t="str">
            <v>CANTIDAD</v>
          </cell>
          <cell r="F3482" t="str">
            <v>PRECIO UNIT.</v>
          </cell>
          <cell r="G3482" t="str">
            <v>VR. UNITARIO</v>
          </cell>
        </row>
        <row r="3483">
          <cell r="A3483" t="str">
            <v/>
          </cell>
          <cell r="D3483" t="str">
            <v/>
          </cell>
          <cell r="F3483" t="str">
            <v/>
          </cell>
          <cell r="G3483" t="str">
            <v/>
          </cell>
        </row>
        <row r="3484">
          <cell r="A3484" t="str">
            <v/>
          </cell>
          <cell r="D3484" t="str">
            <v/>
          </cell>
          <cell r="F3484" t="str">
            <v/>
          </cell>
          <cell r="G3484" t="str">
            <v/>
          </cell>
        </row>
        <row r="3485">
          <cell r="A3485" t="str">
            <v/>
          </cell>
          <cell r="D3485" t="str">
            <v/>
          </cell>
          <cell r="F3485" t="str">
            <v/>
          </cell>
          <cell r="G3485" t="str">
            <v/>
          </cell>
        </row>
        <row r="3486">
          <cell r="F3486" t="str">
            <v>SUBTOTAL</v>
          </cell>
          <cell r="G3486" t="str">
            <v/>
          </cell>
        </row>
        <row r="3488">
          <cell r="A3488" t="str">
            <v>TOTAL COSTO DIRECTO</v>
          </cell>
          <cell r="G3488">
            <v>950807</v>
          </cell>
        </row>
        <row r="3490">
          <cell r="A3490" t="str">
            <v>2. COSTOS INDIRECTOS</v>
          </cell>
        </row>
        <row r="3492">
          <cell r="A3492" t="str">
            <v>DESCRIPCIÓN</v>
          </cell>
          <cell r="F3492" t="str">
            <v>PORCENTAJE</v>
          </cell>
          <cell r="G3492" t="str">
            <v>VALOR TOTAL</v>
          </cell>
        </row>
        <row r="3493">
          <cell r="A3493" t="str">
            <v>ADMINISTRACION</v>
          </cell>
          <cell r="F3493">
            <v>0.2432</v>
          </cell>
          <cell r="G3493">
            <v>231236.26240000001</v>
          </cell>
        </row>
        <row r="3494">
          <cell r="A3494" t="str">
            <v>IMPREVISTOS</v>
          </cell>
          <cell r="F3494" t="str">
            <v/>
          </cell>
          <cell r="G3494" t="str">
            <v/>
          </cell>
        </row>
        <row r="3495">
          <cell r="A3495" t="str">
            <v>UTILIDADES</v>
          </cell>
          <cell r="F3495">
            <v>0.05</v>
          </cell>
          <cell r="G3495">
            <v>47540.350000000006</v>
          </cell>
        </row>
        <row r="3496">
          <cell r="A3496" t="str">
            <v>TOTAL COSTO INDIRECTO</v>
          </cell>
          <cell r="F3496">
            <v>0.29320000000000002</v>
          </cell>
          <cell r="G3496">
            <v>278777</v>
          </cell>
        </row>
        <row r="3498">
          <cell r="A3498" t="str">
            <v>PRECIO UNITARIO TOTAL APROXIMADO AL PESO</v>
          </cell>
          <cell r="G3498">
            <v>1229584</v>
          </cell>
        </row>
        <row r="3500">
          <cell r="B3500" t="str">
            <v>RESPONSABLE: SANTIAGO RODRÍGUEZ RIVAS</v>
          </cell>
        </row>
        <row r="3501">
          <cell r="B3501" t="str">
            <v>INGENIERO CIVIL PRESUPUESTADOR</v>
          </cell>
        </row>
        <row r="3502">
          <cell r="B3502" t="str">
            <v xml:space="preserve">COSTOS Y PRESUPUESTOS </v>
          </cell>
        </row>
        <row r="3503">
          <cell r="B3503" t="str">
            <v>M.P. 161037-0500005 TLM</v>
          </cell>
          <cell r="D3503" t="str">
            <v>FIRMA RESPONSABLE</v>
          </cell>
        </row>
        <row r="3504">
          <cell r="A3504" t="str">
            <v>DEPARTAMENTO DE ANTIOQUIA</v>
          </cell>
          <cell r="F3504" t="str">
            <v/>
          </cell>
        </row>
        <row r="3505">
          <cell r="A3505" t="str">
            <v>MUNICIPIO DE BRICEÑO</v>
          </cell>
        </row>
        <row r="3506">
          <cell r="A3506" t="str">
            <v>PROYECTO: PLANTA DE BENEFICIO ANIMAL DEL MUNICIPIO DE BRICEÑO - ANTIOQUIA</v>
          </cell>
        </row>
        <row r="3508">
          <cell r="A3508" t="str">
            <v>ANÁLISIS DE PRECIOS UNITARIOS</v>
          </cell>
        </row>
        <row r="3510">
          <cell r="A3510" t="str">
            <v>ITEM DE PAGO</v>
          </cell>
          <cell r="B3510" t="str">
            <v>DESCRIPCIÓN</v>
          </cell>
          <cell r="E3510" t="str">
            <v>UNIDAD</v>
          </cell>
          <cell r="F3510" t="str">
            <v>CANTIDAD</v>
          </cell>
          <cell r="G3510" t="str">
            <v>COSTO DIRECTO</v>
          </cell>
        </row>
        <row r="3511">
          <cell r="A3511" t="str">
            <v>AP</v>
          </cell>
          <cell r="B3511" t="str">
            <v>S.T.I RED TUBERÍA SANITARIA 4"</v>
          </cell>
          <cell r="E3511" t="str">
            <v>M</v>
          </cell>
          <cell r="F3511">
            <v>33.54</v>
          </cell>
          <cell r="G3511">
            <v>52120</v>
          </cell>
        </row>
        <row r="3513">
          <cell r="A3513" t="str">
            <v>1. COSTOS DIRECTOS</v>
          </cell>
        </row>
        <row r="3515">
          <cell r="A3515" t="str">
            <v>I. EQUIPO</v>
          </cell>
        </row>
        <row r="3516">
          <cell r="A3516" t="str">
            <v>CÓDIGO</v>
          </cell>
          <cell r="B3516" t="str">
            <v>DESCRIPCIÓN</v>
          </cell>
          <cell r="D3516" t="str">
            <v>UNIDAD</v>
          </cell>
          <cell r="E3516" t="str">
            <v>TARIFA</v>
          </cell>
          <cell r="F3516" t="str">
            <v>RENDIMIENTO</v>
          </cell>
          <cell r="G3516" t="str">
            <v>VR. UNITARIO</v>
          </cell>
        </row>
        <row r="3517">
          <cell r="A3517" t="str">
            <v/>
          </cell>
          <cell r="D3517" t="str">
            <v/>
          </cell>
          <cell r="E3517" t="str">
            <v/>
          </cell>
          <cell r="G3517" t="str">
            <v/>
          </cell>
        </row>
        <row r="3518">
          <cell r="A3518" t="str">
            <v/>
          </cell>
          <cell r="D3518" t="str">
            <v/>
          </cell>
          <cell r="E3518" t="str">
            <v/>
          </cell>
          <cell r="G3518" t="str">
            <v/>
          </cell>
        </row>
        <row r="3519">
          <cell r="A3519" t="str">
            <v/>
          </cell>
          <cell r="D3519" t="str">
            <v/>
          </cell>
          <cell r="E3519" t="str">
            <v/>
          </cell>
          <cell r="G3519" t="str">
            <v/>
          </cell>
        </row>
        <row r="3520">
          <cell r="A3520" t="str">
            <v/>
          </cell>
          <cell r="D3520" t="str">
            <v/>
          </cell>
          <cell r="E3520" t="str">
            <v/>
          </cell>
          <cell r="G3520" t="str">
            <v/>
          </cell>
        </row>
        <row r="3521">
          <cell r="A3521" t="str">
            <v/>
          </cell>
          <cell r="D3521" t="str">
            <v/>
          </cell>
          <cell r="E3521" t="str">
            <v/>
          </cell>
          <cell r="G3521" t="str">
            <v/>
          </cell>
        </row>
        <row r="3522">
          <cell r="A3522" t="str">
            <v/>
          </cell>
          <cell r="D3522" t="str">
            <v/>
          </cell>
          <cell r="E3522" t="str">
            <v/>
          </cell>
          <cell r="G3522" t="str">
            <v/>
          </cell>
        </row>
        <row r="3523">
          <cell r="A3523" t="str">
            <v>HEQ001</v>
          </cell>
          <cell r="B3523" t="str">
            <v>HERRAMIENTA MENOR (5% DE LA MANO DE OBRA)</v>
          </cell>
          <cell r="D3523" t="str">
            <v>%</v>
          </cell>
          <cell r="E3523">
            <v>0.05</v>
          </cell>
          <cell r="F3523">
            <v>15474.84</v>
          </cell>
          <cell r="G3523">
            <v>773.74200000000008</v>
          </cell>
        </row>
        <row r="3524">
          <cell r="F3524" t="str">
            <v>SUBTOTAL</v>
          </cell>
          <cell r="G3524">
            <v>773.74200000000008</v>
          </cell>
        </row>
        <row r="3526">
          <cell r="A3526" t="str">
            <v>II. MATERIALES</v>
          </cell>
        </row>
        <row r="3527">
          <cell r="A3527" t="str">
            <v>CÓDIGO</v>
          </cell>
          <cell r="B3527" t="str">
            <v>DESCRIPCIÓN</v>
          </cell>
          <cell r="C3527" t="str">
            <v>UNIDAD</v>
          </cell>
          <cell r="D3527" t="str">
            <v>CANTIDAD</v>
          </cell>
          <cell r="E3527" t="str">
            <v>DESP.</v>
          </cell>
          <cell r="F3527" t="str">
            <v>PRECIO UNIT.</v>
          </cell>
          <cell r="G3527" t="str">
            <v>VR. UNITARIO</v>
          </cell>
        </row>
        <row r="3528">
          <cell r="A3528" t="str">
            <v>MA486</v>
          </cell>
          <cell r="B3528" t="str">
            <v>YEE SANITARIA DE 4"</v>
          </cell>
          <cell r="C3528" t="str">
            <v>und</v>
          </cell>
          <cell r="D3528">
            <v>0.13</v>
          </cell>
          <cell r="F3528">
            <v>41520</v>
          </cell>
          <cell r="G3528">
            <v>5397.6</v>
          </cell>
        </row>
        <row r="3529">
          <cell r="A3529" t="str">
            <v>MA367</v>
          </cell>
          <cell r="B3529" t="str">
            <v>TUBO PVC-S 4"</v>
          </cell>
          <cell r="C3529" t="str">
            <v>ML</v>
          </cell>
          <cell r="D3529">
            <v>1</v>
          </cell>
          <cell r="F3529">
            <v>19066.665000000001</v>
          </cell>
          <cell r="G3529">
            <v>19066.665000000001</v>
          </cell>
        </row>
        <row r="3530">
          <cell r="A3530" t="str">
            <v>MA364</v>
          </cell>
          <cell r="B3530" t="str">
            <v>SOLDADURA PVC LIQUIDA 1/4</v>
          </cell>
          <cell r="C3530" t="str">
            <v>UND</v>
          </cell>
          <cell r="D3530">
            <v>7.4999999999999997E-2</v>
          </cell>
          <cell r="F3530">
            <v>95900</v>
          </cell>
          <cell r="G3530">
            <v>7192.5</v>
          </cell>
        </row>
        <row r="3531">
          <cell r="A3531" t="str">
            <v>MA365</v>
          </cell>
          <cell r="B3531" t="str">
            <v>LIMPIADOR PVC 1/4</v>
          </cell>
          <cell r="C3531" t="str">
            <v>UND</v>
          </cell>
          <cell r="D3531">
            <v>7.4999999999999997E-2</v>
          </cell>
          <cell r="F3531">
            <v>56200</v>
          </cell>
          <cell r="G3531">
            <v>4215</v>
          </cell>
        </row>
        <row r="3532">
          <cell r="A3532" t="str">
            <v/>
          </cell>
          <cell r="C3532" t="str">
            <v/>
          </cell>
          <cell r="F3532" t="str">
            <v/>
          </cell>
          <cell r="G3532" t="str">
            <v/>
          </cell>
        </row>
        <row r="3533">
          <cell r="A3533" t="str">
            <v/>
          </cell>
          <cell r="C3533" t="str">
            <v/>
          </cell>
          <cell r="F3533" t="str">
            <v/>
          </cell>
          <cell r="G3533" t="str">
            <v/>
          </cell>
        </row>
        <row r="3534">
          <cell r="A3534" t="str">
            <v/>
          </cell>
          <cell r="C3534" t="str">
            <v/>
          </cell>
          <cell r="F3534" t="str">
            <v/>
          </cell>
          <cell r="G3534" t="str">
            <v/>
          </cell>
        </row>
        <row r="3535">
          <cell r="A3535" t="str">
            <v/>
          </cell>
          <cell r="C3535" t="str">
            <v/>
          </cell>
          <cell r="F3535" t="str">
            <v/>
          </cell>
          <cell r="G3535" t="str">
            <v/>
          </cell>
        </row>
        <row r="3536">
          <cell r="A3536" t="str">
            <v/>
          </cell>
          <cell r="C3536" t="str">
            <v/>
          </cell>
          <cell r="F3536" t="str">
            <v/>
          </cell>
          <cell r="G3536" t="str">
            <v/>
          </cell>
        </row>
        <row r="3537">
          <cell r="A3537" t="str">
            <v/>
          </cell>
          <cell r="C3537" t="str">
            <v/>
          </cell>
          <cell r="F3537" t="str">
            <v/>
          </cell>
          <cell r="G3537" t="str">
            <v/>
          </cell>
        </row>
        <row r="3538">
          <cell r="A3538" t="str">
            <v/>
          </cell>
          <cell r="C3538" t="str">
            <v/>
          </cell>
          <cell r="F3538" t="str">
            <v/>
          </cell>
          <cell r="G3538" t="str">
            <v/>
          </cell>
        </row>
        <row r="3539">
          <cell r="A3539" t="str">
            <v/>
          </cell>
          <cell r="C3539" t="str">
            <v/>
          </cell>
          <cell r="F3539" t="str">
            <v/>
          </cell>
          <cell r="G3539" t="str">
            <v/>
          </cell>
        </row>
        <row r="3540">
          <cell r="A3540" t="str">
            <v/>
          </cell>
          <cell r="C3540" t="str">
            <v/>
          </cell>
          <cell r="F3540" t="str">
            <v/>
          </cell>
          <cell r="G3540" t="str">
            <v/>
          </cell>
        </row>
        <row r="3541">
          <cell r="A3541" t="str">
            <v/>
          </cell>
          <cell r="C3541" t="str">
            <v/>
          </cell>
          <cell r="F3541" t="str">
            <v/>
          </cell>
          <cell r="G3541" t="str">
            <v/>
          </cell>
        </row>
        <row r="3542">
          <cell r="F3542" t="str">
            <v>SUBTOTAL</v>
          </cell>
          <cell r="G3542">
            <v>35871.764999999999</v>
          </cell>
        </row>
        <row r="3544">
          <cell r="A3544" t="str">
            <v>III. TRANSPORTES</v>
          </cell>
        </row>
        <row r="3545">
          <cell r="A3545" t="str">
            <v>CÓDIGO</v>
          </cell>
          <cell r="B3545" t="str">
            <v>DESCRIPCIÓN</v>
          </cell>
          <cell r="C3545" t="str">
            <v>TIPO</v>
          </cell>
          <cell r="D3545" t="str">
            <v>VOLUMEN/PESO</v>
          </cell>
          <cell r="E3545" t="str">
            <v>DISTANCIA</v>
          </cell>
          <cell r="F3545" t="str">
            <v>TARIFA</v>
          </cell>
          <cell r="G3545" t="str">
            <v>VR. UNITARIO</v>
          </cell>
        </row>
        <row r="3546">
          <cell r="A3546" t="str">
            <v/>
          </cell>
          <cell r="E3546" t="str">
            <v/>
          </cell>
          <cell r="F3546" t="str">
            <v/>
          </cell>
          <cell r="G3546" t="str">
            <v/>
          </cell>
        </row>
        <row r="3547">
          <cell r="A3547" t="str">
            <v/>
          </cell>
          <cell r="E3547" t="str">
            <v/>
          </cell>
          <cell r="F3547" t="str">
            <v/>
          </cell>
          <cell r="G3547" t="str">
            <v/>
          </cell>
        </row>
        <row r="3548">
          <cell r="A3548" t="str">
            <v/>
          </cell>
          <cell r="E3548" t="str">
            <v/>
          </cell>
          <cell r="F3548" t="str">
            <v/>
          </cell>
          <cell r="G3548" t="str">
            <v/>
          </cell>
        </row>
        <row r="3549">
          <cell r="F3549" t="str">
            <v>SUBTOTAL</v>
          </cell>
          <cell r="G3549" t="str">
            <v/>
          </cell>
        </row>
        <row r="3551">
          <cell r="A3551" t="str">
            <v>IV. MANO DE OBRA</v>
          </cell>
        </row>
        <row r="3552">
          <cell r="A3552" t="str">
            <v>CÓDIGO</v>
          </cell>
          <cell r="B3552" t="str">
            <v>CARGOS PERSONAL</v>
          </cell>
          <cell r="D3552" t="str">
            <v>CANTIDAD</v>
          </cell>
          <cell r="E3552" t="str">
            <v>JORNAL TOTAL</v>
          </cell>
          <cell r="F3552" t="str">
            <v>RENDIMIENTO</v>
          </cell>
          <cell r="G3552" t="str">
            <v>VR. UNITARIO</v>
          </cell>
        </row>
        <row r="3553">
          <cell r="A3553" t="str">
            <v>MO029</v>
          </cell>
          <cell r="B3553" t="str">
            <v>OFICIAL DE OBRA CIVIL</v>
          </cell>
          <cell r="D3553">
            <v>1</v>
          </cell>
          <cell r="E3553">
            <v>192075</v>
          </cell>
          <cell r="F3553">
            <v>25</v>
          </cell>
          <cell r="G3553">
            <v>7683</v>
          </cell>
        </row>
        <row r="3554">
          <cell r="A3554" t="str">
            <v>MO032</v>
          </cell>
          <cell r="B3554" t="str">
            <v>AYUDANTE RASO</v>
          </cell>
          <cell r="D3554">
            <v>2</v>
          </cell>
          <cell r="E3554">
            <v>97398</v>
          </cell>
          <cell r="F3554">
            <v>25</v>
          </cell>
          <cell r="G3554">
            <v>7791.84</v>
          </cell>
        </row>
        <row r="3555">
          <cell r="A3555" t="str">
            <v/>
          </cell>
          <cell r="E3555" t="str">
            <v/>
          </cell>
          <cell r="F3555" t="str">
            <v/>
          </cell>
          <cell r="G3555" t="str">
            <v/>
          </cell>
        </row>
        <row r="3556">
          <cell r="A3556" t="str">
            <v/>
          </cell>
          <cell r="E3556" t="str">
            <v/>
          </cell>
          <cell r="F3556" t="str">
            <v/>
          </cell>
          <cell r="G3556" t="str">
            <v/>
          </cell>
        </row>
        <row r="3557">
          <cell r="F3557" t="str">
            <v>SUBTOTAL</v>
          </cell>
          <cell r="G3557">
            <v>15474.84</v>
          </cell>
        </row>
        <row r="3559">
          <cell r="A3559" t="str">
            <v>V. SERVICIOS</v>
          </cell>
        </row>
        <row r="3560">
          <cell r="A3560" t="str">
            <v>CÓDIGO</v>
          </cell>
          <cell r="B3560" t="str">
            <v>DESCRIPCIÓN</v>
          </cell>
          <cell r="D3560" t="str">
            <v>UNIDAD</v>
          </cell>
          <cell r="E3560" t="str">
            <v>CANTIDAD</v>
          </cell>
          <cell r="F3560" t="str">
            <v>PRECIO UNIT.</v>
          </cell>
          <cell r="G3560" t="str">
            <v>VR. UNITARIO</v>
          </cell>
        </row>
        <row r="3561">
          <cell r="A3561" t="str">
            <v/>
          </cell>
          <cell r="D3561" t="str">
            <v/>
          </cell>
          <cell r="F3561" t="str">
            <v/>
          </cell>
          <cell r="G3561" t="str">
            <v/>
          </cell>
        </row>
        <row r="3562">
          <cell r="A3562" t="str">
            <v/>
          </cell>
          <cell r="D3562" t="str">
            <v/>
          </cell>
          <cell r="F3562" t="str">
            <v/>
          </cell>
          <cell r="G3562" t="str">
            <v/>
          </cell>
        </row>
        <row r="3563">
          <cell r="A3563" t="str">
            <v/>
          </cell>
          <cell r="D3563" t="str">
            <v/>
          </cell>
          <cell r="F3563" t="str">
            <v/>
          </cell>
          <cell r="G3563" t="str">
            <v/>
          </cell>
        </row>
        <row r="3564">
          <cell r="F3564" t="str">
            <v>SUBTOTAL</v>
          </cell>
          <cell r="G3564" t="str">
            <v/>
          </cell>
        </row>
        <row r="3566">
          <cell r="A3566" t="str">
            <v>TOTAL COSTO DIRECTO</v>
          </cell>
          <cell r="G3566">
            <v>52120</v>
          </cell>
        </row>
        <row r="3568">
          <cell r="A3568" t="str">
            <v>2. COSTOS INDIRECTOS</v>
          </cell>
        </row>
        <row r="3570">
          <cell r="A3570" t="str">
            <v>DESCRIPCIÓN</v>
          </cell>
          <cell r="F3570" t="str">
            <v>PORCENTAJE</v>
          </cell>
          <cell r="G3570" t="str">
            <v>VALOR TOTAL</v>
          </cell>
        </row>
        <row r="3571">
          <cell r="A3571" t="str">
            <v>ADMINISTRACION</v>
          </cell>
          <cell r="F3571">
            <v>0.2432</v>
          </cell>
          <cell r="G3571">
            <v>12675.584000000001</v>
          </cell>
        </row>
        <row r="3572">
          <cell r="A3572" t="str">
            <v>IMPREVISTOS</v>
          </cell>
          <cell r="F3572" t="str">
            <v/>
          </cell>
          <cell r="G3572" t="str">
            <v/>
          </cell>
        </row>
        <row r="3573">
          <cell r="A3573" t="str">
            <v>UTILIDADES</v>
          </cell>
          <cell r="F3573">
            <v>0.05</v>
          </cell>
          <cell r="G3573">
            <v>2606</v>
          </cell>
        </row>
        <row r="3574">
          <cell r="A3574" t="str">
            <v>TOTAL COSTO INDIRECTO</v>
          </cell>
          <cell r="F3574">
            <v>0.29320000000000002</v>
          </cell>
          <cell r="G3574">
            <v>15282</v>
          </cell>
        </row>
        <row r="3576">
          <cell r="A3576" t="str">
            <v>PRECIO UNITARIO TOTAL APROXIMADO AL PESO</v>
          </cell>
          <cell r="G3576">
            <v>67402</v>
          </cell>
        </row>
        <row r="3578">
          <cell r="B3578" t="str">
            <v>RESPONSABLE: SANTIAGO RODRÍGUEZ RIVAS</v>
          </cell>
        </row>
        <row r="3579">
          <cell r="B3579" t="str">
            <v>INGENIERO CIVIL PRESUPUESTADOR</v>
          </cell>
        </row>
        <row r="3580">
          <cell r="B3580" t="str">
            <v xml:space="preserve">COSTOS Y PRESUPUESTOS </v>
          </cell>
        </row>
        <row r="3581">
          <cell r="B3581" t="str">
            <v>M.P. 161037-0500005 TLM</v>
          </cell>
          <cell r="D3581" t="str">
            <v>FIRMA RESPONSABLE</v>
          </cell>
        </row>
        <row r="3582">
          <cell r="A3582" t="str">
            <v>DEPARTAMENTO DE ANTIOQUIA</v>
          </cell>
          <cell r="F3582" t="str">
            <v/>
          </cell>
        </row>
        <row r="3583">
          <cell r="A3583" t="str">
            <v>MUNICIPIO DE BRICEÑO</v>
          </cell>
        </row>
        <row r="3584">
          <cell r="A3584" t="str">
            <v>PROYECTO: PLANTA DE BENEFICIO ANIMAL DEL MUNICIPIO DE BRICEÑO - ANTIOQUIA</v>
          </cell>
        </row>
        <row r="3586">
          <cell r="A3586" t="str">
            <v>ANÁLISIS DE PRECIOS UNITARIOS</v>
          </cell>
        </row>
        <row r="3588">
          <cell r="A3588" t="str">
            <v>ITEM DE PAGO</v>
          </cell>
          <cell r="B3588" t="str">
            <v>DESCRIPCIÓN</v>
          </cell>
          <cell r="E3588" t="str">
            <v>UNIDAD</v>
          </cell>
          <cell r="F3588" t="str">
            <v>CANTIDAD</v>
          </cell>
          <cell r="G3588" t="str">
            <v>COSTO DIRECTO</v>
          </cell>
        </row>
        <row r="3589">
          <cell r="A3589" t="str">
            <v>AQ</v>
          </cell>
          <cell r="B3589" t="str">
            <v>S.T.I PUNTO SANITARIO 2".</v>
          </cell>
          <cell r="E3589" t="str">
            <v>UNIDAD</v>
          </cell>
          <cell r="F3589">
            <v>12</v>
          </cell>
          <cell r="G3589">
            <v>87055</v>
          </cell>
        </row>
        <row r="3591">
          <cell r="A3591" t="str">
            <v>1. COSTOS DIRECTOS</v>
          </cell>
        </row>
        <row r="3593">
          <cell r="A3593" t="str">
            <v>I. EQUIPO</v>
          </cell>
        </row>
        <row r="3594">
          <cell r="A3594" t="str">
            <v>CÓDIGO</v>
          </cell>
          <cell r="B3594" t="str">
            <v>DESCRIPCIÓN</v>
          </cell>
          <cell r="D3594" t="str">
            <v>UNIDAD</v>
          </cell>
          <cell r="E3594" t="str">
            <v>TARIFA</v>
          </cell>
          <cell r="F3594" t="str">
            <v>RENDIMIENTO</v>
          </cell>
          <cell r="G3594" t="str">
            <v>VR. UNITARIO</v>
          </cell>
        </row>
        <row r="3595">
          <cell r="A3595" t="str">
            <v/>
          </cell>
          <cell r="D3595" t="str">
            <v/>
          </cell>
          <cell r="E3595" t="str">
            <v/>
          </cell>
          <cell r="G3595" t="str">
            <v/>
          </cell>
        </row>
        <row r="3596">
          <cell r="A3596" t="str">
            <v/>
          </cell>
          <cell r="D3596" t="str">
            <v/>
          </cell>
          <cell r="E3596" t="str">
            <v/>
          </cell>
          <cell r="G3596" t="str">
            <v/>
          </cell>
        </row>
        <row r="3597">
          <cell r="A3597" t="str">
            <v/>
          </cell>
          <cell r="D3597" t="str">
            <v/>
          </cell>
          <cell r="E3597" t="str">
            <v/>
          </cell>
          <cell r="G3597" t="str">
            <v/>
          </cell>
        </row>
        <row r="3598">
          <cell r="A3598" t="str">
            <v/>
          </cell>
          <cell r="D3598" t="str">
            <v/>
          </cell>
          <cell r="E3598" t="str">
            <v/>
          </cell>
          <cell r="G3598" t="str">
            <v/>
          </cell>
        </row>
        <row r="3599">
          <cell r="A3599" t="str">
            <v/>
          </cell>
          <cell r="D3599" t="str">
            <v/>
          </cell>
          <cell r="E3599" t="str">
            <v/>
          </cell>
          <cell r="G3599" t="str">
            <v/>
          </cell>
        </row>
        <row r="3600">
          <cell r="A3600" t="str">
            <v/>
          </cell>
          <cell r="D3600" t="str">
            <v/>
          </cell>
          <cell r="E3600" t="str">
            <v/>
          </cell>
          <cell r="G3600" t="str">
            <v/>
          </cell>
        </row>
        <row r="3601">
          <cell r="A3601" t="str">
            <v>HEQ001</v>
          </cell>
          <cell r="B3601" t="str">
            <v>HERRAMIENTA MENOR (5% DE LA MANO DE OBRA)</v>
          </cell>
          <cell r="D3601" t="str">
            <v>%</v>
          </cell>
          <cell r="E3601">
            <v>0.05</v>
          </cell>
          <cell r="F3601">
            <v>38687.1</v>
          </cell>
          <cell r="G3601">
            <v>1934.355</v>
          </cell>
        </row>
        <row r="3602">
          <cell r="F3602" t="str">
            <v>SUBTOTAL</v>
          </cell>
          <cell r="G3602">
            <v>1934.355</v>
          </cell>
        </row>
        <row r="3604">
          <cell r="A3604" t="str">
            <v>II. MATERIALES</v>
          </cell>
        </row>
        <row r="3605">
          <cell r="A3605" t="str">
            <v>CÓDIGO</v>
          </cell>
          <cell r="B3605" t="str">
            <v>DESCRIPCIÓN</v>
          </cell>
          <cell r="C3605" t="str">
            <v>UNIDAD</v>
          </cell>
          <cell r="D3605" t="str">
            <v>CANTIDAD</v>
          </cell>
          <cell r="E3605" t="str">
            <v>DESP.</v>
          </cell>
          <cell r="F3605" t="str">
            <v>PRECIO UNIT.</v>
          </cell>
          <cell r="G3605" t="str">
            <v>VR. UNITARIO</v>
          </cell>
        </row>
        <row r="3606">
          <cell r="A3606" t="str">
            <v>MA368</v>
          </cell>
          <cell r="B3606" t="str">
            <v>CODO 90 1/4 CXC SANITARIO 2"</v>
          </cell>
          <cell r="C3606" t="str">
            <v>UND</v>
          </cell>
          <cell r="D3606">
            <v>1</v>
          </cell>
          <cell r="F3606">
            <v>2890</v>
          </cell>
          <cell r="G3606">
            <v>2890</v>
          </cell>
        </row>
        <row r="3607">
          <cell r="A3607" t="str">
            <v>MA364</v>
          </cell>
          <cell r="B3607" t="str">
            <v>SOLDADURA PVC LIQUIDA 1/4</v>
          </cell>
          <cell r="C3607" t="str">
            <v>UND</v>
          </cell>
          <cell r="D3607">
            <v>0.1</v>
          </cell>
          <cell r="F3607">
            <v>95900</v>
          </cell>
          <cell r="G3607">
            <v>9590</v>
          </cell>
        </row>
        <row r="3608">
          <cell r="A3608" t="str">
            <v>MA365</v>
          </cell>
          <cell r="B3608" t="str">
            <v>LIMPIADOR PVC 1/4</v>
          </cell>
          <cell r="C3608" t="str">
            <v>UND</v>
          </cell>
          <cell r="D3608">
            <v>0.1</v>
          </cell>
          <cell r="F3608">
            <v>56200</v>
          </cell>
          <cell r="G3608">
            <v>5620</v>
          </cell>
        </row>
        <row r="3609">
          <cell r="A3609" t="str">
            <v>MA120</v>
          </cell>
          <cell r="B3609" t="str">
            <v>Tubería PVC-S 2"</v>
          </cell>
          <cell r="C3609" t="str">
            <v>M</v>
          </cell>
          <cell r="D3609">
            <v>2</v>
          </cell>
          <cell r="F3609">
            <v>14166.66</v>
          </cell>
          <cell r="G3609">
            <v>28333.32</v>
          </cell>
        </row>
        <row r="3610">
          <cell r="A3610" t="str">
            <v/>
          </cell>
          <cell r="C3610" t="str">
            <v/>
          </cell>
          <cell r="F3610" t="str">
            <v/>
          </cell>
          <cell r="G3610" t="str">
            <v/>
          </cell>
        </row>
        <row r="3611">
          <cell r="A3611" t="str">
            <v/>
          </cell>
          <cell r="C3611" t="str">
            <v/>
          </cell>
          <cell r="F3611" t="str">
            <v/>
          </cell>
          <cell r="G3611" t="str">
            <v/>
          </cell>
        </row>
        <row r="3612">
          <cell r="A3612" t="str">
            <v/>
          </cell>
          <cell r="C3612" t="str">
            <v/>
          </cell>
          <cell r="F3612" t="str">
            <v/>
          </cell>
          <cell r="G3612" t="str">
            <v/>
          </cell>
        </row>
        <row r="3613">
          <cell r="A3613" t="str">
            <v/>
          </cell>
          <cell r="C3613" t="str">
            <v/>
          </cell>
          <cell r="F3613" t="str">
            <v/>
          </cell>
          <cell r="G3613" t="str">
            <v/>
          </cell>
        </row>
        <row r="3614">
          <cell r="A3614" t="str">
            <v/>
          </cell>
          <cell r="C3614" t="str">
            <v/>
          </cell>
          <cell r="F3614" t="str">
            <v/>
          </cell>
          <cell r="G3614" t="str">
            <v/>
          </cell>
        </row>
        <row r="3615">
          <cell r="A3615" t="str">
            <v/>
          </cell>
          <cell r="C3615" t="str">
            <v/>
          </cell>
          <cell r="F3615" t="str">
            <v/>
          </cell>
          <cell r="G3615" t="str">
            <v/>
          </cell>
        </row>
        <row r="3616">
          <cell r="A3616" t="str">
            <v/>
          </cell>
          <cell r="C3616" t="str">
            <v/>
          </cell>
          <cell r="F3616" t="str">
            <v/>
          </cell>
          <cell r="G3616" t="str">
            <v/>
          </cell>
        </row>
        <row r="3617">
          <cell r="A3617" t="str">
            <v/>
          </cell>
          <cell r="C3617" t="str">
            <v/>
          </cell>
          <cell r="F3617" t="str">
            <v/>
          </cell>
          <cell r="G3617" t="str">
            <v/>
          </cell>
        </row>
        <row r="3618">
          <cell r="A3618" t="str">
            <v/>
          </cell>
          <cell r="C3618" t="str">
            <v/>
          </cell>
          <cell r="F3618" t="str">
            <v/>
          </cell>
          <cell r="G3618" t="str">
            <v/>
          </cell>
        </row>
        <row r="3619">
          <cell r="A3619" t="str">
            <v/>
          </cell>
          <cell r="C3619" t="str">
            <v/>
          </cell>
          <cell r="F3619" t="str">
            <v/>
          </cell>
          <cell r="G3619" t="str">
            <v/>
          </cell>
        </row>
        <row r="3620">
          <cell r="F3620" t="str">
            <v>SUBTOTAL</v>
          </cell>
          <cell r="G3620">
            <v>46433.32</v>
          </cell>
        </row>
        <row r="3622">
          <cell r="A3622" t="str">
            <v>III. TRANSPORTES</v>
          </cell>
        </row>
        <row r="3623">
          <cell r="A3623" t="str">
            <v>CÓDIGO</v>
          </cell>
          <cell r="B3623" t="str">
            <v>DESCRIPCIÓN</v>
          </cell>
          <cell r="C3623" t="str">
            <v>TIPO</v>
          </cell>
          <cell r="D3623" t="str">
            <v>VOLUMEN/PESO</v>
          </cell>
          <cell r="E3623" t="str">
            <v>DISTANCIA</v>
          </cell>
          <cell r="F3623" t="str">
            <v>TARIFA</v>
          </cell>
          <cell r="G3623" t="str">
            <v>VR. UNITARIO</v>
          </cell>
        </row>
        <row r="3624">
          <cell r="A3624" t="str">
            <v/>
          </cell>
          <cell r="E3624" t="str">
            <v/>
          </cell>
          <cell r="F3624" t="str">
            <v/>
          </cell>
          <cell r="G3624" t="str">
            <v/>
          </cell>
        </row>
        <row r="3625">
          <cell r="A3625" t="str">
            <v/>
          </cell>
          <cell r="E3625" t="str">
            <v/>
          </cell>
          <cell r="F3625" t="str">
            <v/>
          </cell>
          <cell r="G3625" t="str">
            <v/>
          </cell>
        </row>
        <row r="3626">
          <cell r="A3626" t="str">
            <v/>
          </cell>
          <cell r="E3626" t="str">
            <v/>
          </cell>
          <cell r="F3626" t="str">
            <v/>
          </cell>
          <cell r="G3626" t="str">
            <v/>
          </cell>
        </row>
        <row r="3627">
          <cell r="F3627" t="str">
            <v>SUBTOTAL</v>
          </cell>
          <cell r="G3627" t="str">
            <v/>
          </cell>
        </row>
        <row r="3629">
          <cell r="A3629" t="str">
            <v>IV. MANO DE OBRA</v>
          </cell>
        </row>
        <row r="3630">
          <cell r="A3630" t="str">
            <v>CÓDIGO</v>
          </cell>
          <cell r="B3630" t="str">
            <v>CARGOS PERSONAL</v>
          </cell>
          <cell r="D3630" t="str">
            <v>CANTIDAD</v>
          </cell>
          <cell r="E3630" t="str">
            <v>JORNAL TOTAL</v>
          </cell>
          <cell r="F3630" t="str">
            <v>RENDIMIENTO</v>
          </cell>
          <cell r="G3630" t="str">
            <v>VR. UNITARIO</v>
          </cell>
        </row>
        <row r="3631">
          <cell r="A3631" t="str">
            <v>MO029</v>
          </cell>
          <cell r="B3631" t="str">
            <v>OFICIAL DE OBRA CIVIL</v>
          </cell>
          <cell r="D3631">
            <v>1</v>
          </cell>
          <cell r="E3631">
            <v>192075</v>
          </cell>
          <cell r="F3631">
            <v>10</v>
          </cell>
          <cell r="G3631">
            <v>19207.5</v>
          </cell>
        </row>
        <row r="3632">
          <cell r="A3632" t="str">
            <v>MO032</v>
          </cell>
          <cell r="B3632" t="str">
            <v>AYUDANTE RASO</v>
          </cell>
          <cell r="D3632">
            <v>2</v>
          </cell>
          <cell r="E3632">
            <v>97398</v>
          </cell>
          <cell r="F3632">
            <v>10</v>
          </cell>
          <cell r="G3632">
            <v>19479.599999999999</v>
          </cell>
        </row>
        <row r="3633">
          <cell r="A3633" t="str">
            <v/>
          </cell>
          <cell r="E3633" t="str">
            <v/>
          </cell>
          <cell r="F3633" t="str">
            <v/>
          </cell>
          <cell r="G3633" t="str">
            <v/>
          </cell>
        </row>
        <row r="3634">
          <cell r="A3634" t="str">
            <v/>
          </cell>
          <cell r="E3634" t="str">
            <v/>
          </cell>
          <cell r="F3634" t="str">
            <v/>
          </cell>
          <cell r="G3634" t="str">
            <v/>
          </cell>
        </row>
        <row r="3635">
          <cell r="F3635" t="str">
            <v>SUBTOTAL</v>
          </cell>
          <cell r="G3635">
            <v>38687.1</v>
          </cell>
        </row>
        <row r="3637">
          <cell r="A3637" t="str">
            <v>V. SERVICIOS</v>
          </cell>
        </row>
        <row r="3638">
          <cell r="A3638" t="str">
            <v>CÓDIGO</v>
          </cell>
          <cell r="B3638" t="str">
            <v>DESCRIPCIÓN</v>
          </cell>
          <cell r="D3638" t="str">
            <v>UNIDAD</v>
          </cell>
          <cell r="E3638" t="str">
            <v>CANTIDAD</v>
          </cell>
          <cell r="F3638" t="str">
            <v>PRECIO UNIT.</v>
          </cell>
          <cell r="G3638" t="str">
            <v>VR. UNITARIO</v>
          </cell>
        </row>
        <row r="3639">
          <cell r="A3639" t="str">
            <v/>
          </cell>
          <cell r="D3639" t="str">
            <v/>
          </cell>
          <cell r="F3639" t="str">
            <v/>
          </cell>
          <cell r="G3639" t="str">
            <v/>
          </cell>
        </row>
        <row r="3640">
          <cell r="A3640" t="str">
            <v/>
          </cell>
          <cell r="D3640" t="str">
            <v/>
          </cell>
          <cell r="F3640" t="str">
            <v/>
          </cell>
          <cell r="G3640" t="str">
            <v/>
          </cell>
        </row>
        <row r="3641">
          <cell r="A3641" t="str">
            <v/>
          </cell>
          <cell r="D3641" t="str">
            <v/>
          </cell>
          <cell r="F3641" t="str">
            <v/>
          </cell>
          <cell r="G3641" t="str">
            <v/>
          </cell>
        </row>
        <row r="3642">
          <cell r="F3642" t="str">
            <v>SUBTOTAL</v>
          </cell>
          <cell r="G3642" t="str">
            <v/>
          </cell>
        </row>
        <row r="3644">
          <cell r="A3644" t="str">
            <v>TOTAL COSTO DIRECTO</v>
          </cell>
          <cell r="G3644">
            <v>87055</v>
          </cell>
        </row>
        <row r="3646">
          <cell r="A3646" t="str">
            <v>2. COSTOS INDIRECTOS</v>
          </cell>
        </row>
        <row r="3648">
          <cell r="A3648" t="str">
            <v>DESCRIPCIÓN</v>
          </cell>
          <cell r="F3648" t="str">
            <v>PORCENTAJE</v>
          </cell>
          <cell r="G3648" t="str">
            <v>VALOR TOTAL</v>
          </cell>
        </row>
        <row r="3649">
          <cell r="A3649" t="str">
            <v>ADMINISTRACION</v>
          </cell>
          <cell r="F3649">
            <v>0.2432</v>
          </cell>
          <cell r="G3649">
            <v>21171.776000000002</v>
          </cell>
        </row>
        <row r="3650">
          <cell r="A3650" t="str">
            <v>IMPREVISTOS</v>
          </cell>
          <cell r="F3650" t="str">
            <v/>
          </cell>
          <cell r="G3650" t="str">
            <v/>
          </cell>
        </row>
        <row r="3651">
          <cell r="A3651" t="str">
            <v>UTILIDADES</v>
          </cell>
          <cell r="F3651">
            <v>0.05</v>
          </cell>
          <cell r="G3651">
            <v>4352.75</v>
          </cell>
        </row>
        <row r="3652">
          <cell r="A3652" t="str">
            <v>TOTAL COSTO INDIRECTO</v>
          </cell>
          <cell r="F3652">
            <v>0.29320000000000002</v>
          </cell>
          <cell r="G3652">
            <v>25525</v>
          </cell>
        </row>
        <row r="3654">
          <cell r="A3654" t="str">
            <v>PRECIO UNITARIO TOTAL APROXIMADO AL PESO</v>
          </cell>
          <cell r="G3654">
            <v>112580</v>
          </cell>
        </row>
        <row r="3656">
          <cell r="B3656" t="str">
            <v>RESPONSABLE: SANTIAGO RODRÍGUEZ RIVAS</v>
          </cell>
        </row>
        <row r="3657">
          <cell r="B3657" t="str">
            <v>INGENIERO CIVIL PRESUPUESTADOR</v>
          </cell>
        </row>
        <row r="3658">
          <cell r="B3658" t="str">
            <v xml:space="preserve">COSTOS Y PRESUPUESTOS </v>
          </cell>
        </row>
        <row r="3659">
          <cell r="B3659" t="str">
            <v>M.P. 161037-0500005 TLM</v>
          </cell>
          <cell r="D3659" t="str">
            <v>FIRMA RESPONSABLE</v>
          </cell>
        </row>
        <row r="3660">
          <cell r="A3660" t="str">
            <v>DEPARTAMENTO DE ANTIOQUIA</v>
          </cell>
          <cell r="F3660" t="str">
            <v/>
          </cell>
        </row>
        <row r="3661">
          <cell r="A3661" t="str">
            <v>MUNICIPIO DE BRICEÑO</v>
          </cell>
        </row>
        <row r="3662">
          <cell r="A3662" t="str">
            <v>PROYECTO: PLANTA DE BENEFICIO ANIMAL DEL MUNICIPIO DE BRICEÑO - ANTIOQUIA</v>
          </cell>
        </row>
        <row r="3664">
          <cell r="A3664" t="str">
            <v>ANÁLISIS DE PRECIOS UNITARIOS</v>
          </cell>
        </row>
        <row r="3666">
          <cell r="A3666" t="str">
            <v>ITEM DE PAGO</v>
          </cell>
          <cell r="B3666" t="str">
            <v>DESCRIPCIÓN</v>
          </cell>
          <cell r="E3666" t="str">
            <v>UNIDAD</v>
          </cell>
          <cell r="F3666" t="str">
            <v>CANTIDAD</v>
          </cell>
          <cell r="G3666" t="str">
            <v>COSTO DIRECTO</v>
          </cell>
        </row>
        <row r="3667">
          <cell r="A3667" t="str">
            <v>AR</v>
          </cell>
          <cell r="B3667" t="str">
            <v>S.T.I PUNTO SANITARIO 4".</v>
          </cell>
          <cell r="E3667" t="str">
            <v>UNIDAD</v>
          </cell>
          <cell r="F3667">
            <v>7</v>
          </cell>
          <cell r="G3667">
            <v>210268</v>
          </cell>
        </row>
        <row r="3669">
          <cell r="A3669" t="str">
            <v>1. COSTOS DIRECTOS</v>
          </cell>
        </row>
        <row r="3671">
          <cell r="A3671" t="str">
            <v>I. EQUIPO</v>
          </cell>
        </row>
        <row r="3672">
          <cell r="A3672" t="str">
            <v>CÓDIGO</v>
          </cell>
          <cell r="B3672" t="str">
            <v>DESCRIPCIÓN</v>
          </cell>
          <cell r="D3672" t="str">
            <v>UNIDAD</v>
          </cell>
          <cell r="E3672" t="str">
            <v>TARIFA</v>
          </cell>
          <cell r="F3672" t="str">
            <v>RENDIMIENTO</v>
          </cell>
          <cell r="G3672" t="str">
            <v>VR. UNITARIO</v>
          </cell>
        </row>
        <row r="3673">
          <cell r="A3673" t="str">
            <v/>
          </cell>
          <cell r="D3673" t="str">
            <v/>
          </cell>
          <cell r="E3673" t="str">
            <v/>
          </cell>
          <cell r="G3673" t="str">
            <v/>
          </cell>
        </row>
        <row r="3674">
          <cell r="A3674" t="str">
            <v/>
          </cell>
          <cell r="D3674" t="str">
            <v/>
          </cell>
          <cell r="E3674" t="str">
            <v/>
          </cell>
          <cell r="G3674" t="str">
            <v/>
          </cell>
        </row>
        <row r="3675">
          <cell r="A3675" t="str">
            <v/>
          </cell>
          <cell r="D3675" t="str">
            <v/>
          </cell>
          <cell r="E3675" t="str">
            <v/>
          </cell>
          <cell r="G3675" t="str">
            <v/>
          </cell>
        </row>
        <row r="3676">
          <cell r="A3676" t="str">
            <v/>
          </cell>
          <cell r="D3676" t="str">
            <v/>
          </cell>
          <cell r="E3676" t="str">
            <v/>
          </cell>
          <cell r="G3676" t="str">
            <v/>
          </cell>
        </row>
        <row r="3677">
          <cell r="A3677" t="str">
            <v/>
          </cell>
          <cell r="D3677" t="str">
            <v/>
          </cell>
          <cell r="E3677" t="str">
            <v/>
          </cell>
          <cell r="G3677" t="str">
            <v/>
          </cell>
        </row>
        <row r="3678">
          <cell r="A3678" t="str">
            <v/>
          </cell>
          <cell r="D3678" t="str">
            <v/>
          </cell>
          <cell r="E3678" t="str">
            <v/>
          </cell>
          <cell r="G3678" t="str">
            <v/>
          </cell>
        </row>
        <row r="3679">
          <cell r="A3679" t="str">
            <v>HEQ001</v>
          </cell>
          <cell r="B3679" t="str">
            <v>HERRAMIENTA MENOR (5% DE LA MANO DE OBRA)</v>
          </cell>
          <cell r="D3679" t="str">
            <v>%</v>
          </cell>
          <cell r="E3679">
            <v>0.05</v>
          </cell>
          <cell r="F3679">
            <v>38687.1</v>
          </cell>
          <cell r="G3679">
            <v>1934.355</v>
          </cell>
        </row>
        <row r="3680">
          <cell r="F3680" t="str">
            <v>SUBTOTAL</v>
          </cell>
          <cell r="G3680">
            <v>1934.355</v>
          </cell>
        </row>
        <row r="3682">
          <cell r="A3682" t="str">
            <v>II. MATERIALES</v>
          </cell>
        </row>
        <row r="3683">
          <cell r="A3683" t="str">
            <v>CÓDIGO</v>
          </cell>
          <cell r="B3683" t="str">
            <v>DESCRIPCIÓN</v>
          </cell>
          <cell r="C3683" t="str">
            <v>UNIDAD</v>
          </cell>
          <cell r="D3683" t="str">
            <v>CANTIDAD</v>
          </cell>
          <cell r="E3683" t="str">
            <v>DESP.</v>
          </cell>
          <cell r="F3683" t="str">
            <v>PRECIO UNIT.</v>
          </cell>
          <cell r="G3683" t="str">
            <v>VR. UNITARIO</v>
          </cell>
        </row>
        <row r="3684">
          <cell r="A3684" t="str">
            <v>MA369</v>
          </cell>
          <cell r="B3684" t="str">
            <v>CODO 90 1/4 CXC SANITARIO 4"</v>
          </cell>
          <cell r="C3684" t="str">
            <v>UND</v>
          </cell>
          <cell r="D3684">
            <v>1</v>
          </cell>
          <cell r="F3684">
            <v>11216</v>
          </cell>
          <cell r="G3684">
            <v>11216</v>
          </cell>
        </row>
        <row r="3685">
          <cell r="A3685" t="str">
            <v>MA364</v>
          </cell>
          <cell r="B3685" t="str">
            <v>SOLDADURA PVC LIQUIDA 1/4</v>
          </cell>
          <cell r="C3685" t="str">
            <v>UND</v>
          </cell>
          <cell r="D3685">
            <v>0.1</v>
          </cell>
          <cell r="F3685">
            <v>95900</v>
          </cell>
          <cell r="G3685">
            <v>9590</v>
          </cell>
        </row>
        <row r="3686">
          <cell r="A3686" t="str">
            <v>MA365</v>
          </cell>
          <cell r="B3686" t="str">
            <v>LIMPIADOR PVC 1/4</v>
          </cell>
          <cell r="C3686" t="str">
            <v>UND</v>
          </cell>
          <cell r="D3686">
            <v>0.1</v>
          </cell>
          <cell r="F3686">
            <v>56200</v>
          </cell>
          <cell r="G3686">
            <v>5620</v>
          </cell>
        </row>
        <row r="3687">
          <cell r="A3687" t="str">
            <v>MA110</v>
          </cell>
          <cell r="B3687" t="str">
            <v>Tubería PVC-S 4"</v>
          </cell>
          <cell r="C3687" t="str">
            <v>ml</v>
          </cell>
          <cell r="D3687">
            <v>4.79</v>
          </cell>
          <cell r="F3687">
            <v>29900</v>
          </cell>
          <cell r="G3687">
            <v>143221</v>
          </cell>
        </row>
        <row r="3688">
          <cell r="A3688" t="str">
            <v/>
          </cell>
          <cell r="C3688" t="str">
            <v/>
          </cell>
          <cell r="F3688" t="str">
            <v/>
          </cell>
          <cell r="G3688" t="str">
            <v/>
          </cell>
        </row>
        <row r="3689">
          <cell r="A3689" t="str">
            <v/>
          </cell>
          <cell r="C3689" t="str">
            <v/>
          </cell>
          <cell r="F3689" t="str">
            <v/>
          </cell>
          <cell r="G3689" t="str">
            <v/>
          </cell>
        </row>
        <row r="3690">
          <cell r="A3690" t="str">
            <v/>
          </cell>
          <cell r="C3690" t="str">
            <v/>
          </cell>
          <cell r="F3690" t="str">
            <v/>
          </cell>
          <cell r="G3690" t="str">
            <v/>
          </cell>
        </row>
        <row r="3691">
          <cell r="A3691" t="str">
            <v/>
          </cell>
          <cell r="C3691" t="str">
            <v/>
          </cell>
          <cell r="F3691" t="str">
            <v/>
          </cell>
          <cell r="G3691" t="str">
            <v/>
          </cell>
        </row>
        <row r="3692">
          <cell r="A3692" t="str">
            <v/>
          </cell>
          <cell r="C3692" t="str">
            <v/>
          </cell>
          <cell r="F3692" t="str">
            <v/>
          </cell>
          <cell r="G3692" t="str">
            <v/>
          </cell>
        </row>
        <row r="3693">
          <cell r="A3693" t="str">
            <v/>
          </cell>
          <cell r="C3693" t="str">
            <v/>
          </cell>
          <cell r="F3693" t="str">
            <v/>
          </cell>
          <cell r="G3693" t="str">
            <v/>
          </cell>
        </row>
        <row r="3694">
          <cell r="A3694" t="str">
            <v/>
          </cell>
          <cell r="C3694" t="str">
            <v/>
          </cell>
          <cell r="F3694" t="str">
            <v/>
          </cell>
          <cell r="G3694" t="str">
            <v/>
          </cell>
        </row>
        <row r="3695">
          <cell r="A3695" t="str">
            <v/>
          </cell>
          <cell r="C3695" t="str">
            <v/>
          </cell>
          <cell r="F3695" t="str">
            <v/>
          </cell>
          <cell r="G3695" t="str">
            <v/>
          </cell>
        </row>
        <row r="3696">
          <cell r="A3696" t="str">
            <v/>
          </cell>
          <cell r="C3696" t="str">
            <v/>
          </cell>
          <cell r="F3696" t="str">
            <v/>
          </cell>
          <cell r="G3696" t="str">
            <v/>
          </cell>
        </row>
        <row r="3697">
          <cell r="A3697" t="str">
            <v/>
          </cell>
          <cell r="C3697" t="str">
            <v/>
          </cell>
          <cell r="F3697" t="str">
            <v/>
          </cell>
          <cell r="G3697" t="str">
            <v/>
          </cell>
        </row>
        <row r="3698">
          <cell r="F3698" t="str">
            <v>SUBTOTAL</v>
          </cell>
          <cell r="G3698">
            <v>169647</v>
          </cell>
        </row>
        <row r="3700">
          <cell r="A3700" t="str">
            <v>III. TRANSPORTES</v>
          </cell>
        </row>
        <row r="3701">
          <cell r="A3701" t="str">
            <v>CÓDIGO</v>
          </cell>
          <cell r="B3701" t="str">
            <v>DESCRIPCIÓN</v>
          </cell>
          <cell r="C3701" t="str">
            <v>TIPO</v>
          </cell>
          <cell r="D3701" t="str">
            <v>VOLUMEN/PESO</v>
          </cell>
          <cell r="E3701" t="str">
            <v>DISTANCIA</v>
          </cell>
          <cell r="F3701" t="str">
            <v>TARIFA</v>
          </cell>
          <cell r="G3701" t="str">
            <v>VR. UNITARIO</v>
          </cell>
        </row>
        <row r="3702">
          <cell r="A3702" t="str">
            <v/>
          </cell>
          <cell r="E3702" t="str">
            <v/>
          </cell>
          <cell r="F3702" t="str">
            <v/>
          </cell>
          <cell r="G3702" t="str">
            <v/>
          </cell>
        </row>
        <row r="3703">
          <cell r="A3703" t="str">
            <v/>
          </cell>
          <cell r="E3703" t="str">
            <v/>
          </cell>
          <cell r="F3703" t="str">
            <v/>
          </cell>
          <cell r="G3703" t="str">
            <v/>
          </cell>
        </row>
        <row r="3704">
          <cell r="A3704" t="str">
            <v/>
          </cell>
          <cell r="E3704" t="str">
            <v/>
          </cell>
          <cell r="F3704" t="str">
            <v/>
          </cell>
          <cell r="G3704" t="str">
            <v/>
          </cell>
        </row>
        <row r="3705">
          <cell r="F3705" t="str">
            <v>SUBTOTAL</v>
          </cell>
          <cell r="G3705" t="str">
            <v/>
          </cell>
        </row>
        <row r="3707">
          <cell r="A3707" t="str">
            <v>IV. MANO DE OBRA</v>
          </cell>
        </row>
        <row r="3708">
          <cell r="A3708" t="str">
            <v>CÓDIGO</v>
          </cell>
          <cell r="B3708" t="str">
            <v>CARGOS PERSONAL</v>
          </cell>
          <cell r="D3708" t="str">
            <v>CANTIDAD</v>
          </cell>
          <cell r="E3708" t="str">
            <v>JORNAL TOTAL</v>
          </cell>
          <cell r="F3708" t="str">
            <v>RENDIMIENTO</v>
          </cell>
          <cell r="G3708" t="str">
            <v>VR. UNITARIO</v>
          </cell>
        </row>
        <row r="3709">
          <cell r="A3709" t="str">
            <v>MO029</v>
          </cell>
          <cell r="B3709" t="str">
            <v>OFICIAL DE OBRA CIVIL</v>
          </cell>
          <cell r="D3709">
            <v>1</v>
          </cell>
          <cell r="E3709">
            <v>192075</v>
          </cell>
          <cell r="F3709">
            <v>10</v>
          </cell>
          <cell r="G3709">
            <v>19207.5</v>
          </cell>
        </row>
        <row r="3710">
          <cell r="A3710" t="str">
            <v>MO032</v>
          </cell>
          <cell r="B3710" t="str">
            <v>AYUDANTE RASO</v>
          </cell>
          <cell r="D3710">
            <v>2</v>
          </cell>
          <cell r="E3710">
            <v>97398</v>
          </cell>
          <cell r="F3710">
            <v>10</v>
          </cell>
          <cell r="G3710">
            <v>19479.599999999999</v>
          </cell>
        </row>
        <row r="3711">
          <cell r="A3711" t="str">
            <v/>
          </cell>
          <cell r="E3711" t="str">
            <v/>
          </cell>
          <cell r="F3711" t="str">
            <v/>
          </cell>
          <cell r="G3711" t="str">
            <v/>
          </cell>
        </row>
        <row r="3712">
          <cell r="A3712" t="str">
            <v/>
          </cell>
          <cell r="E3712" t="str">
            <v/>
          </cell>
          <cell r="F3712" t="str">
            <v/>
          </cell>
          <cell r="G3712" t="str">
            <v/>
          </cell>
        </row>
        <row r="3713">
          <cell r="F3713" t="str">
            <v>SUBTOTAL</v>
          </cell>
          <cell r="G3713">
            <v>38687.1</v>
          </cell>
        </row>
        <row r="3715">
          <cell r="A3715" t="str">
            <v>V. SERVICIOS</v>
          </cell>
        </row>
        <row r="3716">
          <cell r="A3716" t="str">
            <v>CÓDIGO</v>
          </cell>
          <cell r="B3716" t="str">
            <v>DESCRIPCIÓN</v>
          </cell>
          <cell r="D3716" t="str">
            <v>UNIDAD</v>
          </cell>
          <cell r="E3716" t="str">
            <v>CANTIDAD</v>
          </cell>
          <cell r="F3716" t="str">
            <v>PRECIO UNIT.</v>
          </cell>
          <cell r="G3716" t="str">
            <v>VR. UNITARIO</v>
          </cell>
        </row>
        <row r="3717">
          <cell r="A3717" t="str">
            <v/>
          </cell>
          <cell r="D3717" t="str">
            <v/>
          </cell>
          <cell r="F3717" t="str">
            <v/>
          </cell>
          <cell r="G3717" t="str">
            <v/>
          </cell>
        </row>
        <row r="3718">
          <cell r="A3718" t="str">
            <v/>
          </cell>
          <cell r="D3718" t="str">
            <v/>
          </cell>
          <cell r="F3718" t="str">
            <v/>
          </cell>
          <cell r="G3718" t="str">
            <v/>
          </cell>
        </row>
        <row r="3719">
          <cell r="A3719" t="str">
            <v/>
          </cell>
          <cell r="D3719" t="str">
            <v/>
          </cell>
          <cell r="F3719" t="str">
            <v/>
          </cell>
          <cell r="G3719" t="str">
            <v/>
          </cell>
        </row>
        <row r="3720">
          <cell r="F3720" t="str">
            <v>SUBTOTAL</v>
          </cell>
          <cell r="G3720" t="str">
            <v/>
          </cell>
        </row>
        <row r="3722">
          <cell r="A3722" t="str">
            <v>TOTAL COSTO DIRECTO</v>
          </cell>
          <cell r="G3722">
            <v>210268</v>
          </cell>
        </row>
        <row r="3724">
          <cell r="A3724" t="str">
            <v>2. COSTOS INDIRECTOS</v>
          </cell>
        </row>
        <row r="3726">
          <cell r="A3726" t="str">
            <v>DESCRIPCIÓN</v>
          </cell>
          <cell r="F3726" t="str">
            <v>PORCENTAJE</v>
          </cell>
          <cell r="G3726" t="str">
            <v>VALOR TOTAL</v>
          </cell>
        </row>
        <row r="3727">
          <cell r="A3727" t="str">
            <v>ADMINISTRACION</v>
          </cell>
          <cell r="F3727">
            <v>0.2432</v>
          </cell>
          <cell r="G3727">
            <v>51137.177600000003</v>
          </cell>
        </row>
        <row r="3728">
          <cell r="A3728" t="str">
            <v>IMPREVISTOS</v>
          </cell>
          <cell r="F3728" t="str">
            <v/>
          </cell>
          <cell r="G3728" t="str">
            <v/>
          </cell>
        </row>
        <row r="3729">
          <cell r="A3729" t="str">
            <v>UTILIDADES</v>
          </cell>
          <cell r="F3729">
            <v>0.05</v>
          </cell>
          <cell r="G3729">
            <v>10513.400000000001</v>
          </cell>
        </row>
        <row r="3730">
          <cell r="A3730" t="str">
            <v>TOTAL COSTO INDIRECTO</v>
          </cell>
          <cell r="F3730">
            <v>0.29320000000000002</v>
          </cell>
          <cell r="G3730">
            <v>61651</v>
          </cell>
        </row>
        <row r="3732">
          <cell r="A3732" t="str">
            <v>PRECIO UNITARIO TOTAL APROXIMADO AL PESO</v>
          </cell>
          <cell r="G3732">
            <v>271919</v>
          </cell>
        </row>
        <row r="3734">
          <cell r="B3734" t="str">
            <v>RESPONSABLE: SANTIAGO RODRÍGUEZ RIVAS</v>
          </cell>
        </row>
        <row r="3735">
          <cell r="B3735" t="str">
            <v>INGENIERO CIVIL PRESUPUESTADOR</v>
          </cell>
        </row>
        <row r="3736">
          <cell r="B3736" t="str">
            <v xml:space="preserve">COSTOS Y PRESUPUESTOS </v>
          </cell>
        </row>
        <row r="3737">
          <cell r="B3737" t="str">
            <v>M.P. 161037-0500005 TLM</v>
          </cell>
          <cell r="D3737" t="str">
            <v>FIRMA RESPONSABLE</v>
          </cell>
        </row>
        <row r="3738">
          <cell r="A3738" t="str">
            <v>DEPARTAMENTO DE ANTIOQUIA</v>
          </cell>
          <cell r="F3738" t="str">
            <v/>
          </cell>
        </row>
        <row r="3739">
          <cell r="A3739" t="str">
            <v>MUNICIPIO DE BRICEÑO</v>
          </cell>
        </row>
        <row r="3740">
          <cell r="A3740" t="str">
            <v>PROYECTO: PLANTA DE BENEFICIO ANIMAL DEL MUNICIPIO DE BRICEÑO - ANTIOQUIA</v>
          </cell>
        </row>
        <row r="3742">
          <cell r="A3742" t="str">
            <v>ANÁLISIS DE PRECIOS UNITARIOS</v>
          </cell>
        </row>
        <row r="3744">
          <cell r="A3744" t="str">
            <v>ITEM DE PAGO</v>
          </cell>
          <cell r="B3744" t="str">
            <v>DESCRIPCIÓN</v>
          </cell>
          <cell r="E3744" t="str">
            <v>UNIDAD</v>
          </cell>
          <cell r="F3744" t="str">
            <v>CANTIDAD</v>
          </cell>
          <cell r="G3744" t="str">
            <v>COSTO DIRECTO</v>
          </cell>
        </row>
        <row r="3745">
          <cell r="A3745" t="str">
            <v>AS</v>
          </cell>
          <cell r="B3745" t="str">
            <v/>
          </cell>
          <cell r="E3745" t="str">
            <v/>
          </cell>
          <cell r="F3745" t="str">
            <v/>
          </cell>
          <cell r="G3745">
            <v>53318</v>
          </cell>
        </row>
        <row r="3747">
          <cell r="A3747" t="str">
            <v>1. COSTOS DIRECTOS</v>
          </cell>
        </row>
        <row r="3749">
          <cell r="A3749" t="str">
            <v>I. EQUIPO</v>
          </cell>
        </row>
        <row r="3750">
          <cell r="A3750" t="str">
            <v>CÓDIGO</v>
          </cell>
          <cell r="B3750" t="str">
            <v>DESCRIPCIÓN</v>
          </cell>
          <cell r="D3750" t="str">
            <v>UNIDAD</v>
          </cell>
          <cell r="E3750" t="str">
            <v>TARIFA</v>
          </cell>
          <cell r="F3750" t="str">
            <v>RENDIMIENTO</v>
          </cell>
          <cell r="G3750" t="str">
            <v>VR. UNITARIO</v>
          </cell>
        </row>
        <row r="3751">
          <cell r="A3751" t="str">
            <v/>
          </cell>
          <cell r="D3751" t="str">
            <v/>
          </cell>
          <cell r="E3751" t="str">
            <v/>
          </cell>
          <cell r="G3751" t="str">
            <v/>
          </cell>
        </row>
        <row r="3752">
          <cell r="A3752" t="str">
            <v/>
          </cell>
          <cell r="D3752" t="str">
            <v/>
          </cell>
          <cell r="E3752" t="str">
            <v/>
          </cell>
          <cell r="G3752" t="str">
            <v/>
          </cell>
        </row>
        <row r="3753">
          <cell r="A3753" t="str">
            <v/>
          </cell>
          <cell r="D3753" t="str">
            <v/>
          </cell>
          <cell r="E3753" t="str">
            <v/>
          </cell>
          <cell r="G3753" t="str">
            <v/>
          </cell>
        </row>
        <row r="3754">
          <cell r="A3754" t="str">
            <v/>
          </cell>
          <cell r="D3754" t="str">
            <v/>
          </cell>
          <cell r="E3754" t="str">
            <v/>
          </cell>
          <cell r="G3754" t="str">
            <v/>
          </cell>
        </row>
        <row r="3755">
          <cell r="A3755" t="str">
            <v/>
          </cell>
          <cell r="D3755" t="str">
            <v/>
          </cell>
          <cell r="E3755" t="str">
            <v/>
          </cell>
          <cell r="G3755" t="str">
            <v/>
          </cell>
        </row>
        <row r="3756">
          <cell r="A3756" t="str">
            <v/>
          </cell>
          <cell r="D3756" t="str">
            <v/>
          </cell>
          <cell r="E3756" t="str">
            <v/>
          </cell>
          <cell r="G3756" t="str">
            <v/>
          </cell>
        </row>
        <row r="3757">
          <cell r="A3757" t="str">
            <v>HEQ001</v>
          </cell>
          <cell r="B3757" t="str">
            <v>HERRAMIENTA MENOR (5% DE LA MANO DE OBRA)</v>
          </cell>
          <cell r="D3757" t="str">
            <v>%</v>
          </cell>
          <cell r="E3757">
            <v>0.05</v>
          </cell>
          <cell r="F3757">
            <v>38687.1</v>
          </cell>
          <cell r="G3757">
            <v>1934.355</v>
          </cell>
        </row>
        <row r="3758">
          <cell r="F3758" t="str">
            <v>SUBTOTAL</v>
          </cell>
          <cell r="G3758">
            <v>1934.355</v>
          </cell>
        </row>
        <row r="3760">
          <cell r="A3760" t="str">
            <v>II. MATERIALES</v>
          </cell>
        </row>
        <row r="3761">
          <cell r="A3761" t="str">
            <v>CÓDIGO</v>
          </cell>
          <cell r="B3761" t="str">
            <v>DESCRIPCIÓN</v>
          </cell>
          <cell r="C3761" t="str">
            <v>UNIDAD</v>
          </cell>
          <cell r="D3761" t="str">
            <v>CANTIDAD</v>
          </cell>
          <cell r="E3761" t="str">
            <v>DESP.</v>
          </cell>
          <cell r="F3761" t="str">
            <v>PRECIO UNIT.</v>
          </cell>
          <cell r="G3761" t="str">
            <v>VR. UNITARIO</v>
          </cell>
        </row>
        <row r="3762">
          <cell r="A3762" t="str">
            <v>MA370</v>
          </cell>
          <cell r="B3762" t="str">
            <v>TUBO PVC-P 1/2" RDE 9</v>
          </cell>
          <cell r="C3762" t="str">
            <v>ML</v>
          </cell>
          <cell r="D3762">
            <v>1.82</v>
          </cell>
          <cell r="F3762">
            <v>3183.335</v>
          </cell>
          <cell r="G3762">
            <v>5793.6697000000004</v>
          </cell>
        </row>
        <row r="3763">
          <cell r="A3763" t="str">
            <v>MA371</v>
          </cell>
          <cell r="B3763" t="str">
            <v>CODO 90 PVC-P 1/2"</v>
          </cell>
          <cell r="C3763" t="str">
            <v>UND</v>
          </cell>
          <cell r="D3763">
            <v>2</v>
          </cell>
          <cell r="F3763">
            <v>510</v>
          </cell>
          <cell r="G3763">
            <v>1020</v>
          </cell>
        </row>
        <row r="3764">
          <cell r="A3764" t="str">
            <v>MA372</v>
          </cell>
          <cell r="B3764" t="str">
            <v>TEE PVC-P 1/2"</v>
          </cell>
          <cell r="C3764" t="str">
            <v>UND</v>
          </cell>
          <cell r="D3764">
            <v>1</v>
          </cell>
          <cell r="F3764">
            <v>845</v>
          </cell>
          <cell r="G3764">
            <v>845</v>
          </cell>
        </row>
        <row r="3765">
          <cell r="A3765" t="str">
            <v>MA373</v>
          </cell>
          <cell r="B3765" t="str">
            <v>TAPÓN ROSCAR PVC-P 1/2"</v>
          </cell>
          <cell r="C3765" t="str">
            <v>UND</v>
          </cell>
          <cell r="D3765">
            <v>1</v>
          </cell>
          <cell r="F3765">
            <v>475</v>
          </cell>
          <cell r="G3765">
            <v>475</v>
          </cell>
        </row>
        <row r="3766">
          <cell r="A3766" t="str">
            <v>MA364</v>
          </cell>
          <cell r="B3766" t="str">
            <v>SOLDADURA PVC LIQUIDA 1/4</v>
          </cell>
          <cell r="C3766" t="str">
            <v>UND</v>
          </cell>
          <cell r="D3766">
            <v>0.03</v>
          </cell>
          <cell r="F3766">
            <v>95900</v>
          </cell>
          <cell r="G3766">
            <v>2877</v>
          </cell>
        </row>
        <row r="3767">
          <cell r="A3767" t="str">
            <v>MA365</v>
          </cell>
          <cell r="B3767" t="str">
            <v>LIMPIADOR PVC 1/4</v>
          </cell>
          <cell r="C3767" t="str">
            <v>UND</v>
          </cell>
          <cell r="D3767">
            <v>0.03</v>
          </cell>
          <cell r="F3767">
            <v>56200</v>
          </cell>
          <cell r="G3767">
            <v>1686</v>
          </cell>
        </row>
        <row r="3768">
          <cell r="A3768" t="str">
            <v/>
          </cell>
          <cell r="C3768" t="str">
            <v/>
          </cell>
          <cell r="F3768" t="str">
            <v/>
          </cell>
          <cell r="G3768" t="str">
            <v/>
          </cell>
        </row>
        <row r="3769">
          <cell r="A3769" t="str">
            <v/>
          </cell>
          <cell r="C3769" t="str">
            <v/>
          </cell>
          <cell r="F3769" t="str">
            <v/>
          </cell>
          <cell r="G3769" t="str">
            <v/>
          </cell>
        </row>
        <row r="3770">
          <cell r="A3770" t="str">
            <v/>
          </cell>
          <cell r="C3770" t="str">
            <v/>
          </cell>
          <cell r="F3770" t="str">
            <v/>
          </cell>
          <cell r="G3770" t="str">
            <v/>
          </cell>
        </row>
        <row r="3771">
          <cell r="A3771" t="str">
            <v/>
          </cell>
          <cell r="C3771" t="str">
            <v/>
          </cell>
          <cell r="F3771" t="str">
            <v/>
          </cell>
          <cell r="G3771" t="str">
            <v/>
          </cell>
        </row>
        <row r="3772">
          <cell r="A3772" t="str">
            <v/>
          </cell>
          <cell r="C3772" t="str">
            <v/>
          </cell>
          <cell r="F3772" t="str">
            <v/>
          </cell>
          <cell r="G3772" t="str">
            <v/>
          </cell>
        </row>
        <row r="3773">
          <cell r="A3773" t="str">
            <v/>
          </cell>
          <cell r="C3773" t="str">
            <v/>
          </cell>
          <cell r="F3773" t="str">
            <v/>
          </cell>
          <cell r="G3773" t="str">
            <v/>
          </cell>
        </row>
        <row r="3774">
          <cell r="A3774" t="str">
            <v/>
          </cell>
          <cell r="C3774" t="str">
            <v/>
          </cell>
          <cell r="F3774" t="str">
            <v/>
          </cell>
          <cell r="G3774" t="str">
            <v/>
          </cell>
        </row>
        <row r="3775">
          <cell r="A3775" t="str">
            <v/>
          </cell>
          <cell r="C3775" t="str">
            <v/>
          </cell>
          <cell r="F3775" t="str">
            <v/>
          </cell>
          <cell r="G3775" t="str">
            <v/>
          </cell>
        </row>
        <row r="3776">
          <cell r="F3776" t="str">
            <v>SUBTOTAL</v>
          </cell>
          <cell r="G3776">
            <v>12696.6697</v>
          </cell>
        </row>
        <row r="3778">
          <cell r="A3778" t="str">
            <v>III. TRANSPORTES</v>
          </cell>
        </row>
        <row r="3779">
          <cell r="A3779" t="str">
            <v>CÓDIGO</v>
          </cell>
          <cell r="B3779" t="str">
            <v>DESCRIPCIÓN</v>
          </cell>
          <cell r="C3779" t="str">
            <v>TIPO</v>
          </cell>
          <cell r="D3779" t="str">
            <v>VOLUMEN/PESO</v>
          </cell>
          <cell r="E3779" t="str">
            <v>DISTANCIA</v>
          </cell>
          <cell r="F3779" t="str">
            <v>TARIFA</v>
          </cell>
          <cell r="G3779" t="str">
            <v>VR. UNITARIO</v>
          </cell>
        </row>
        <row r="3780">
          <cell r="A3780" t="str">
            <v/>
          </cell>
          <cell r="E3780" t="str">
            <v/>
          </cell>
          <cell r="F3780" t="str">
            <v/>
          </cell>
          <cell r="G3780" t="str">
            <v/>
          </cell>
        </row>
        <row r="3781">
          <cell r="A3781" t="str">
            <v/>
          </cell>
          <cell r="E3781" t="str">
            <v/>
          </cell>
          <cell r="F3781" t="str">
            <v/>
          </cell>
          <cell r="G3781" t="str">
            <v/>
          </cell>
        </row>
        <row r="3782">
          <cell r="A3782" t="str">
            <v/>
          </cell>
          <cell r="E3782" t="str">
            <v/>
          </cell>
          <cell r="F3782" t="str">
            <v/>
          </cell>
          <cell r="G3782" t="str">
            <v/>
          </cell>
        </row>
        <row r="3783">
          <cell r="F3783" t="str">
            <v>SUBTOTAL</v>
          </cell>
          <cell r="G3783" t="str">
            <v/>
          </cell>
        </row>
        <row r="3785">
          <cell r="A3785" t="str">
            <v>IV. MANO DE OBRA</v>
          </cell>
        </row>
        <row r="3786">
          <cell r="A3786" t="str">
            <v>CÓDIGO</v>
          </cell>
          <cell r="B3786" t="str">
            <v>CARGOS PERSONAL</v>
          </cell>
          <cell r="D3786" t="str">
            <v>CANTIDAD</v>
          </cell>
          <cell r="E3786" t="str">
            <v>JORNAL TOTAL</v>
          </cell>
          <cell r="F3786" t="str">
            <v>RENDIMIENTO</v>
          </cell>
          <cell r="G3786" t="str">
            <v>VR. UNITARIO</v>
          </cell>
        </row>
        <row r="3787">
          <cell r="A3787" t="str">
            <v>MO029</v>
          </cell>
          <cell r="B3787" t="str">
            <v>OFICIAL DE OBRA CIVIL</v>
          </cell>
          <cell r="D3787">
            <v>1</v>
          </cell>
          <cell r="E3787">
            <v>192075</v>
          </cell>
          <cell r="F3787">
            <v>10</v>
          </cell>
          <cell r="G3787">
            <v>19207.5</v>
          </cell>
        </row>
        <row r="3788">
          <cell r="A3788" t="str">
            <v>MO032</v>
          </cell>
          <cell r="B3788" t="str">
            <v>AYUDANTE RASO</v>
          </cell>
          <cell r="D3788">
            <v>2</v>
          </cell>
          <cell r="E3788">
            <v>97398</v>
          </cell>
          <cell r="F3788">
            <v>10</v>
          </cell>
          <cell r="G3788">
            <v>19479.599999999999</v>
          </cell>
        </row>
        <row r="3789">
          <cell r="A3789" t="str">
            <v/>
          </cell>
          <cell r="E3789" t="str">
            <v/>
          </cell>
          <cell r="F3789" t="str">
            <v/>
          </cell>
          <cell r="G3789" t="str">
            <v/>
          </cell>
        </row>
        <row r="3790">
          <cell r="A3790" t="str">
            <v/>
          </cell>
          <cell r="E3790" t="str">
            <v/>
          </cell>
          <cell r="F3790" t="str">
            <v/>
          </cell>
          <cell r="G3790" t="str">
            <v/>
          </cell>
        </row>
        <row r="3791">
          <cell r="F3791" t="str">
            <v>SUBTOTAL</v>
          </cell>
          <cell r="G3791">
            <v>38687.1</v>
          </cell>
        </row>
        <row r="3793">
          <cell r="A3793" t="str">
            <v>V. SERVICIOS</v>
          </cell>
        </row>
        <row r="3794">
          <cell r="A3794" t="str">
            <v>CÓDIGO</v>
          </cell>
          <cell r="B3794" t="str">
            <v>DESCRIPCIÓN</v>
          </cell>
          <cell r="D3794" t="str">
            <v>UNIDAD</v>
          </cell>
          <cell r="E3794" t="str">
            <v>CANTIDAD</v>
          </cell>
          <cell r="F3794" t="str">
            <v>PRECIO UNIT.</v>
          </cell>
          <cell r="G3794" t="str">
            <v>VR. UNITARIO</v>
          </cell>
        </row>
        <row r="3795">
          <cell r="A3795" t="str">
            <v/>
          </cell>
          <cell r="D3795" t="str">
            <v/>
          </cell>
          <cell r="F3795" t="str">
            <v/>
          </cell>
          <cell r="G3795" t="str">
            <v/>
          </cell>
        </row>
        <row r="3796">
          <cell r="A3796" t="str">
            <v/>
          </cell>
          <cell r="D3796" t="str">
            <v/>
          </cell>
          <cell r="F3796" t="str">
            <v/>
          </cell>
          <cell r="G3796" t="str">
            <v/>
          </cell>
        </row>
        <row r="3797">
          <cell r="A3797" t="str">
            <v/>
          </cell>
          <cell r="D3797" t="str">
            <v/>
          </cell>
          <cell r="F3797" t="str">
            <v/>
          </cell>
          <cell r="G3797" t="str">
            <v/>
          </cell>
        </row>
        <row r="3798">
          <cell r="F3798" t="str">
            <v>SUBTOTAL</v>
          </cell>
          <cell r="G3798" t="str">
            <v/>
          </cell>
        </row>
        <row r="3800">
          <cell r="A3800" t="str">
            <v>TOTAL COSTO DIRECTO</v>
          </cell>
          <cell r="G3800">
            <v>53318</v>
          </cell>
        </row>
        <row r="3802">
          <cell r="A3802" t="str">
            <v>2. COSTOS INDIRECTOS</v>
          </cell>
        </row>
        <row r="3804">
          <cell r="A3804" t="str">
            <v>DESCRIPCIÓN</v>
          </cell>
          <cell r="F3804" t="str">
            <v>PORCENTAJE</v>
          </cell>
          <cell r="G3804" t="str">
            <v>VALOR TOTAL</v>
          </cell>
        </row>
        <row r="3805">
          <cell r="A3805" t="str">
            <v>ADMINISTRACION</v>
          </cell>
          <cell r="F3805">
            <v>0.2432</v>
          </cell>
          <cell r="G3805">
            <v>12966.937599999999</v>
          </cell>
        </row>
        <row r="3806">
          <cell r="A3806" t="str">
            <v>IMPREVISTOS</v>
          </cell>
          <cell r="F3806" t="str">
            <v/>
          </cell>
          <cell r="G3806" t="str">
            <v/>
          </cell>
        </row>
        <row r="3807">
          <cell r="A3807" t="str">
            <v>UTILIDADES</v>
          </cell>
          <cell r="F3807">
            <v>0.05</v>
          </cell>
          <cell r="G3807">
            <v>2665.9</v>
          </cell>
        </row>
        <row r="3808">
          <cell r="A3808" t="str">
            <v>TOTAL COSTO INDIRECTO</v>
          </cell>
          <cell r="F3808">
            <v>0.29320000000000002</v>
          </cell>
          <cell r="G3808">
            <v>15633</v>
          </cell>
        </row>
        <row r="3810">
          <cell r="A3810" t="str">
            <v>PRECIO UNITARIO TOTAL APROXIMADO AL PESO</v>
          </cell>
          <cell r="G3810">
            <v>68951</v>
          </cell>
        </row>
        <row r="3812">
          <cell r="B3812" t="str">
            <v>RESPONSABLE: SANTIAGO RODRÍGUEZ RIVAS</v>
          </cell>
        </row>
        <row r="3813">
          <cell r="B3813" t="str">
            <v>INGENIERO CIVIL PRESUPUESTADOR</v>
          </cell>
        </row>
        <row r="3814">
          <cell r="B3814" t="str">
            <v xml:space="preserve">COSTOS Y PRESUPUESTOS </v>
          </cell>
        </row>
        <row r="3815">
          <cell r="B3815" t="str">
            <v>M.P. 161037-0500005 TLM</v>
          </cell>
          <cell r="D3815" t="str">
            <v>FIRMA RESPONSABLE</v>
          </cell>
        </row>
        <row r="3816">
          <cell r="A3816" t="str">
            <v>DEPARTAMENTO DE ANTIOQUIA</v>
          </cell>
          <cell r="F3816" t="str">
            <v/>
          </cell>
        </row>
        <row r="3817">
          <cell r="A3817" t="str">
            <v>MUNICIPIO DE BRICEÑO</v>
          </cell>
        </row>
        <row r="3818">
          <cell r="A3818" t="str">
            <v>PROYECTO: PLANTA DE BENEFICIO ANIMAL DEL MUNICIPIO DE BRICEÑO - ANTIOQUIA</v>
          </cell>
        </row>
        <row r="3820">
          <cell r="A3820" t="str">
            <v>ANÁLISIS DE PRECIOS UNITARIOS</v>
          </cell>
        </row>
        <row r="3822">
          <cell r="A3822" t="str">
            <v>ITEM DE PAGO</v>
          </cell>
          <cell r="B3822" t="str">
            <v>DESCRIPCIÓN</v>
          </cell>
          <cell r="E3822" t="str">
            <v>UNIDAD</v>
          </cell>
          <cell r="F3822" t="str">
            <v>CANTIDAD</v>
          </cell>
          <cell r="G3822" t="str">
            <v>COSTO DIRECTO</v>
          </cell>
        </row>
        <row r="3823">
          <cell r="A3823" t="str">
            <v>AT</v>
          </cell>
          <cell r="B3823" t="str">
            <v/>
          </cell>
          <cell r="E3823" t="str">
            <v/>
          </cell>
          <cell r="F3823" t="str">
            <v/>
          </cell>
          <cell r="G3823">
            <v>83777</v>
          </cell>
        </row>
        <row r="3825">
          <cell r="A3825" t="str">
            <v>1. COSTOS DIRECTOS</v>
          </cell>
        </row>
        <row r="3827">
          <cell r="A3827" t="str">
            <v>I. EQUIPO</v>
          </cell>
        </row>
        <row r="3828">
          <cell r="A3828" t="str">
            <v>CÓDIGO</v>
          </cell>
          <cell r="B3828" t="str">
            <v>DESCRIPCIÓN</v>
          </cell>
          <cell r="D3828" t="str">
            <v>UNIDAD</v>
          </cell>
          <cell r="E3828" t="str">
            <v>TARIFA</v>
          </cell>
          <cell r="F3828" t="str">
            <v>RENDIMIENTO</v>
          </cell>
          <cell r="G3828" t="str">
            <v>VR. UNITARIO</v>
          </cell>
        </row>
        <row r="3829">
          <cell r="A3829" t="str">
            <v/>
          </cell>
          <cell r="D3829" t="str">
            <v/>
          </cell>
          <cell r="E3829" t="str">
            <v/>
          </cell>
          <cell r="G3829" t="str">
            <v/>
          </cell>
        </row>
        <row r="3830">
          <cell r="A3830" t="str">
            <v/>
          </cell>
          <cell r="D3830" t="str">
            <v/>
          </cell>
          <cell r="E3830" t="str">
            <v/>
          </cell>
          <cell r="G3830" t="str">
            <v/>
          </cell>
        </row>
        <row r="3831">
          <cell r="A3831" t="str">
            <v/>
          </cell>
          <cell r="D3831" t="str">
            <v/>
          </cell>
          <cell r="E3831" t="str">
            <v/>
          </cell>
          <cell r="G3831" t="str">
            <v/>
          </cell>
        </row>
        <row r="3832">
          <cell r="A3832" t="str">
            <v/>
          </cell>
          <cell r="D3832" t="str">
            <v/>
          </cell>
          <cell r="E3832" t="str">
            <v/>
          </cell>
          <cell r="G3832" t="str">
            <v/>
          </cell>
        </row>
        <row r="3833">
          <cell r="A3833" t="str">
            <v/>
          </cell>
          <cell r="D3833" t="str">
            <v/>
          </cell>
          <cell r="E3833" t="str">
            <v/>
          </cell>
          <cell r="G3833" t="str">
            <v/>
          </cell>
        </row>
        <row r="3834">
          <cell r="A3834" t="str">
            <v/>
          </cell>
          <cell r="D3834" t="str">
            <v/>
          </cell>
          <cell r="E3834" t="str">
            <v/>
          </cell>
          <cell r="G3834" t="str">
            <v/>
          </cell>
        </row>
        <row r="3835">
          <cell r="A3835" t="str">
            <v>HEQ001</v>
          </cell>
          <cell r="B3835" t="str">
            <v>HERRAMIENTA MENOR (5% DE LA MANO DE OBRA)</v>
          </cell>
          <cell r="D3835" t="str">
            <v>%</v>
          </cell>
          <cell r="E3835">
            <v>0.05</v>
          </cell>
          <cell r="F3835">
            <v>48358.875</v>
          </cell>
          <cell r="G3835">
            <v>2417.9437499999999</v>
          </cell>
        </row>
        <row r="3836">
          <cell r="F3836" t="str">
            <v>SUBTOTAL</v>
          </cell>
          <cell r="G3836">
            <v>2417.9437499999999</v>
          </cell>
        </row>
        <row r="3838">
          <cell r="A3838" t="str">
            <v>II. MATERIALES</v>
          </cell>
        </row>
        <row r="3839">
          <cell r="A3839" t="str">
            <v>CÓDIGO</v>
          </cell>
          <cell r="B3839" t="str">
            <v>DESCRIPCIÓN</v>
          </cell>
          <cell r="C3839" t="str">
            <v>UNIDAD</v>
          </cell>
          <cell r="D3839" t="str">
            <v>CANTIDAD</v>
          </cell>
          <cell r="E3839" t="str">
            <v>DESP.</v>
          </cell>
          <cell r="F3839" t="str">
            <v>PRECIO UNIT.</v>
          </cell>
          <cell r="G3839" t="str">
            <v>VR. UNITARIO</v>
          </cell>
        </row>
        <row r="3840">
          <cell r="A3840" t="str">
            <v/>
          </cell>
          <cell r="C3840" t="str">
            <v/>
          </cell>
          <cell r="D3840">
            <v>1</v>
          </cell>
          <cell r="F3840" t="str">
            <v/>
          </cell>
          <cell r="G3840" t="str">
            <v/>
          </cell>
        </row>
        <row r="3841">
          <cell r="A3841" t="str">
            <v/>
          </cell>
          <cell r="C3841" t="str">
            <v/>
          </cell>
          <cell r="F3841" t="str">
            <v/>
          </cell>
          <cell r="G3841" t="str">
            <v/>
          </cell>
        </row>
        <row r="3842">
          <cell r="A3842" t="str">
            <v/>
          </cell>
          <cell r="C3842" t="str">
            <v/>
          </cell>
          <cell r="F3842" t="str">
            <v/>
          </cell>
          <cell r="G3842" t="str">
            <v/>
          </cell>
        </row>
        <row r="3843">
          <cell r="A3843" t="str">
            <v/>
          </cell>
          <cell r="C3843" t="str">
            <v/>
          </cell>
          <cell r="F3843" t="str">
            <v/>
          </cell>
          <cell r="G3843" t="str">
            <v/>
          </cell>
        </row>
        <row r="3844">
          <cell r="A3844" t="str">
            <v/>
          </cell>
          <cell r="C3844" t="str">
            <v/>
          </cell>
          <cell r="F3844" t="str">
            <v/>
          </cell>
          <cell r="G3844" t="str">
            <v/>
          </cell>
        </row>
        <row r="3845">
          <cell r="A3845" t="str">
            <v/>
          </cell>
          <cell r="C3845" t="str">
            <v/>
          </cell>
          <cell r="F3845" t="str">
            <v/>
          </cell>
          <cell r="G3845" t="str">
            <v/>
          </cell>
        </row>
        <row r="3846">
          <cell r="A3846" t="str">
            <v/>
          </cell>
          <cell r="C3846" t="str">
            <v/>
          </cell>
          <cell r="F3846" t="str">
            <v/>
          </cell>
          <cell r="G3846" t="str">
            <v/>
          </cell>
        </row>
        <row r="3847">
          <cell r="A3847" t="str">
            <v/>
          </cell>
          <cell r="C3847" t="str">
            <v/>
          </cell>
          <cell r="F3847" t="str">
            <v/>
          </cell>
          <cell r="G3847" t="str">
            <v/>
          </cell>
        </row>
        <row r="3848">
          <cell r="A3848" t="str">
            <v/>
          </cell>
          <cell r="C3848" t="str">
            <v/>
          </cell>
          <cell r="F3848" t="str">
            <v/>
          </cell>
          <cell r="G3848" t="str">
            <v/>
          </cell>
        </row>
        <row r="3849">
          <cell r="A3849" t="str">
            <v/>
          </cell>
          <cell r="C3849" t="str">
            <v/>
          </cell>
          <cell r="F3849" t="str">
            <v/>
          </cell>
          <cell r="G3849" t="str">
            <v/>
          </cell>
        </row>
        <row r="3850">
          <cell r="A3850" t="str">
            <v/>
          </cell>
          <cell r="C3850" t="str">
            <v/>
          </cell>
          <cell r="F3850" t="str">
            <v/>
          </cell>
          <cell r="G3850" t="str">
            <v/>
          </cell>
        </row>
        <row r="3851">
          <cell r="A3851" t="str">
            <v/>
          </cell>
          <cell r="C3851" t="str">
            <v/>
          </cell>
          <cell r="F3851" t="str">
            <v/>
          </cell>
          <cell r="G3851" t="str">
            <v/>
          </cell>
        </row>
        <row r="3852">
          <cell r="A3852" t="str">
            <v/>
          </cell>
          <cell r="C3852" t="str">
            <v/>
          </cell>
          <cell r="F3852" t="str">
            <v/>
          </cell>
          <cell r="G3852" t="str">
            <v/>
          </cell>
        </row>
        <row r="3853">
          <cell r="A3853" t="str">
            <v/>
          </cell>
          <cell r="C3853" t="str">
            <v/>
          </cell>
          <cell r="F3853" t="str">
            <v/>
          </cell>
          <cell r="G3853" t="str">
            <v/>
          </cell>
        </row>
        <row r="3854">
          <cell r="F3854" t="str">
            <v>SUBTOTAL</v>
          </cell>
          <cell r="G3854" t="str">
            <v/>
          </cell>
        </row>
        <row r="3856">
          <cell r="A3856" t="str">
            <v>III. TRANSPORTES</v>
          </cell>
        </row>
        <row r="3857">
          <cell r="A3857" t="str">
            <v>CÓDIGO</v>
          </cell>
          <cell r="B3857" t="str">
            <v>DESCRIPCIÓN</v>
          </cell>
          <cell r="C3857" t="str">
            <v>TIPO</v>
          </cell>
          <cell r="D3857" t="str">
            <v>VOLUMEN/PESO</v>
          </cell>
          <cell r="E3857" t="str">
            <v>DISTANCIA</v>
          </cell>
          <cell r="F3857" t="str">
            <v>TARIFA</v>
          </cell>
          <cell r="G3857" t="str">
            <v>VR. UNITARIO</v>
          </cell>
        </row>
        <row r="3858">
          <cell r="A3858" t="str">
            <v>TR008</v>
          </cell>
          <cell r="B3858" t="str">
            <v>Disposición final del material, derecho de botadero</v>
          </cell>
          <cell r="C3858" t="str">
            <v>TIERRA</v>
          </cell>
          <cell r="D3858">
            <v>1</v>
          </cell>
          <cell r="E3858">
            <v>4</v>
          </cell>
          <cell r="F3858">
            <v>5126</v>
          </cell>
          <cell r="G3858">
            <v>20504</v>
          </cell>
        </row>
        <row r="3859">
          <cell r="A3859" t="str">
            <v>TR003</v>
          </cell>
          <cell r="B3859" t="str">
            <v>TRANSPORTE DE MATERIAL DE EXCAVACIÓN</v>
          </cell>
          <cell r="C3859" t="str">
            <v>TIERRA</v>
          </cell>
          <cell r="D3859">
            <v>2</v>
          </cell>
          <cell r="E3859">
            <v>4</v>
          </cell>
          <cell r="F3859">
            <v>1562</v>
          </cell>
          <cell r="G3859">
            <v>12496</v>
          </cell>
        </row>
        <row r="3860">
          <cell r="A3860" t="str">
            <v/>
          </cell>
          <cell r="E3860" t="str">
            <v/>
          </cell>
          <cell r="F3860" t="str">
            <v/>
          </cell>
          <cell r="G3860" t="str">
            <v/>
          </cell>
        </row>
        <row r="3861">
          <cell r="F3861" t="str">
            <v>SUBTOTAL</v>
          </cell>
          <cell r="G3861">
            <v>33000</v>
          </cell>
        </row>
        <row r="3863">
          <cell r="A3863" t="str">
            <v>IV. MANO DE OBRA</v>
          </cell>
        </row>
        <row r="3864">
          <cell r="A3864" t="str">
            <v>CÓDIGO</v>
          </cell>
          <cell r="B3864" t="str">
            <v>CARGOS PERSONAL</v>
          </cell>
          <cell r="D3864" t="str">
            <v>CANTIDAD</v>
          </cell>
          <cell r="E3864" t="str">
            <v>JORNAL TOTAL</v>
          </cell>
          <cell r="F3864" t="str">
            <v>RENDIMIENTO</v>
          </cell>
          <cell r="G3864" t="str">
            <v>VR. UNITARIO</v>
          </cell>
        </row>
        <row r="3865">
          <cell r="A3865" t="str">
            <v>MO029</v>
          </cell>
          <cell r="B3865" t="str">
            <v>OFICIAL DE OBRA CIVIL</v>
          </cell>
          <cell r="D3865">
            <v>1</v>
          </cell>
          <cell r="E3865">
            <v>192075</v>
          </cell>
          <cell r="F3865">
            <v>8</v>
          </cell>
          <cell r="G3865">
            <v>24009.375</v>
          </cell>
        </row>
        <row r="3866">
          <cell r="A3866" t="str">
            <v>MO032</v>
          </cell>
          <cell r="B3866" t="str">
            <v>AYUDANTE RASO</v>
          </cell>
          <cell r="D3866">
            <v>2</v>
          </cell>
          <cell r="E3866">
            <v>97398</v>
          </cell>
          <cell r="F3866">
            <v>8</v>
          </cell>
          <cell r="G3866">
            <v>24349.5</v>
          </cell>
        </row>
        <row r="3867">
          <cell r="A3867" t="str">
            <v/>
          </cell>
          <cell r="E3867" t="str">
            <v/>
          </cell>
          <cell r="F3867" t="str">
            <v/>
          </cell>
          <cell r="G3867" t="str">
            <v/>
          </cell>
        </row>
        <row r="3868">
          <cell r="A3868" t="str">
            <v/>
          </cell>
          <cell r="E3868" t="str">
            <v/>
          </cell>
          <cell r="F3868" t="str">
            <v/>
          </cell>
          <cell r="G3868" t="str">
            <v/>
          </cell>
        </row>
        <row r="3869">
          <cell r="F3869" t="str">
            <v>SUBTOTAL</v>
          </cell>
          <cell r="G3869">
            <v>48358.875</v>
          </cell>
        </row>
        <row r="3871">
          <cell r="A3871" t="str">
            <v>V. SERVICIOS</v>
          </cell>
        </row>
        <row r="3872">
          <cell r="A3872" t="str">
            <v>CÓDIGO</v>
          </cell>
          <cell r="B3872" t="str">
            <v>DESCRIPCIÓN</v>
          </cell>
          <cell r="D3872" t="str">
            <v>UNIDAD</v>
          </cell>
          <cell r="E3872" t="str">
            <v>CANTIDAD</v>
          </cell>
          <cell r="F3872" t="str">
            <v>PRECIO UNIT.</v>
          </cell>
          <cell r="G3872" t="str">
            <v>VR. UNITARIO</v>
          </cell>
        </row>
        <row r="3873">
          <cell r="A3873" t="str">
            <v/>
          </cell>
          <cell r="D3873" t="str">
            <v/>
          </cell>
          <cell r="F3873" t="str">
            <v/>
          </cell>
          <cell r="G3873" t="str">
            <v/>
          </cell>
        </row>
        <row r="3874">
          <cell r="A3874" t="str">
            <v/>
          </cell>
          <cell r="D3874" t="str">
            <v/>
          </cell>
          <cell r="F3874" t="str">
            <v/>
          </cell>
          <cell r="G3874" t="str">
            <v/>
          </cell>
        </row>
        <row r="3875">
          <cell r="A3875" t="str">
            <v/>
          </cell>
          <cell r="D3875" t="str">
            <v/>
          </cell>
          <cell r="F3875" t="str">
            <v/>
          </cell>
          <cell r="G3875" t="str">
            <v/>
          </cell>
        </row>
        <row r="3876">
          <cell r="F3876" t="str">
            <v>SUBTOTAL</v>
          </cell>
          <cell r="G3876" t="str">
            <v/>
          </cell>
        </row>
        <row r="3878">
          <cell r="A3878" t="str">
            <v>TOTAL COSTO DIRECTO</v>
          </cell>
          <cell r="G3878">
            <v>83777</v>
          </cell>
        </row>
        <row r="3880">
          <cell r="A3880" t="str">
            <v>2. COSTOS INDIRECTOS</v>
          </cell>
        </row>
        <row r="3882">
          <cell r="A3882" t="str">
            <v>DESCRIPCIÓN</v>
          </cell>
          <cell r="F3882" t="str">
            <v>PORCENTAJE</v>
          </cell>
          <cell r="G3882" t="str">
            <v>VALOR TOTAL</v>
          </cell>
        </row>
        <row r="3883">
          <cell r="A3883" t="str">
            <v>ADMINISTRACION</v>
          </cell>
          <cell r="F3883">
            <v>0.2432</v>
          </cell>
          <cell r="G3883">
            <v>20374.5664</v>
          </cell>
        </row>
        <row r="3884">
          <cell r="A3884" t="str">
            <v>IMPREVISTOS</v>
          </cell>
          <cell r="F3884" t="str">
            <v/>
          </cell>
          <cell r="G3884" t="str">
            <v/>
          </cell>
        </row>
        <row r="3885">
          <cell r="A3885" t="str">
            <v>UTILIDADES</v>
          </cell>
          <cell r="F3885">
            <v>0.05</v>
          </cell>
          <cell r="G3885">
            <v>4188.8500000000004</v>
          </cell>
        </row>
        <row r="3886">
          <cell r="A3886" t="str">
            <v>TOTAL COSTO INDIRECTO</v>
          </cell>
          <cell r="F3886">
            <v>0.29320000000000002</v>
          </cell>
          <cell r="G3886">
            <v>24563</v>
          </cell>
        </row>
        <row r="3888">
          <cell r="A3888" t="str">
            <v>PRECIO UNITARIO TOTAL APROXIMADO AL PESO</v>
          </cell>
          <cell r="G3888">
            <v>108340</v>
          </cell>
        </row>
        <row r="3890">
          <cell r="B3890" t="str">
            <v>RESPONSABLE: SANTIAGO RODRÍGUEZ RIVAS</v>
          </cell>
        </row>
        <row r="3891">
          <cell r="B3891" t="str">
            <v>INGENIERO CIVIL PRESUPUESTADOR</v>
          </cell>
        </row>
        <row r="3892">
          <cell r="B3892" t="str">
            <v xml:space="preserve">COSTOS Y PRESUPUESTOS </v>
          </cell>
        </row>
        <row r="3893">
          <cell r="B3893" t="str">
            <v>M.P. 161037-0500005 TLM</v>
          </cell>
          <cell r="D3893" t="str">
            <v>FIRMA RESPONSABLE</v>
          </cell>
        </row>
        <row r="3894">
          <cell r="A3894" t="str">
            <v>DEPARTAMENTO DE ANTIOQUIA</v>
          </cell>
          <cell r="F3894" t="str">
            <v/>
          </cell>
        </row>
        <row r="3895">
          <cell r="A3895" t="str">
            <v>MUNICIPIO DE BRICEÑO</v>
          </cell>
        </row>
        <row r="3896">
          <cell r="A3896" t="str">
            <v>PROYECTO: PLANTA DE BENEFICIO ANIMAL DEL MUNICIPIO DE BRICEÑO - ANTIOQUIA</v>
          </cell>
        </row>
        <row r="3898">
          <cell r="A3898" t="str">
            <v>ANÁLISIS DE PRECIOS UNITARIOS</v>
          </cell>
        </row>
        <row r="3900">
          <cell r="A3900" t="str">
            <v>ITEM DE PAGO</v>
          </cell>
          <cell r="B3900" t="str">
            <v>DESCRIPCIÓN</v>
          </cell>
          <cell r="E3900" t="str">
            <v>UNIDAD</v>
          </cell>
          <cell r="F3900" t="str">
            <v>CANTIDAD</v>
          </cell>
          <cell r="G3900" t="str">
            <v>COSTO DIRECTO</v>
          </cell>
        </row>
        <row r="3901">
          <cell r="A3901" t="str">
            <v>AU</v>
          </cell>
          <cell r="B3901" t="str">
            <v>S.T.I Sistema séptico integrado con capacidad para 7500 Litros.</v>
          </cell>
          <cell r="E3901" t="str">
            <v>UNIDAD</v>
          </cell>
          <cell r="F3901">
            <v>2</v>
          </cell>
          <cell r="G3901">
            <v>19319501</v>
          </cell>
        </row>
        <row r="3903">
          <cell r="A3903" t="str">
            <v>1. COSTOS DIRECTOS</v>
          </cell>
        </row>
        <row r="3905">
          <cell r="A3905" t="str">
            <v>I. EQUIPO</v>
          </cell>
        </row>
        <row r="3906">
          <cell r="A3906" t="str">
            <v>CÓDIGO</v>
          </cell>
          <cell r="B3906" t="str">
            <v>DESCRIPCIÓN</v>
          </cell>
          <cell r="D3906" t="str">
            <v>UNIDAD</v>
          </cell>
          <cell r="E3906" t="str">
            <v>TARIFA</v>
          </cell>
          <cell r="F3906" t="str">
            <v>RENDIMIENTO</v>
          </cell>
          <cell r="G3906" t="str">
            <v>VR. UNITARIO</v>
          </cell>
        </row>
        <row r="3907">
          <cell r="A3907" t="str">
            <v/>
          </cell>
          <cell r="D3907" t="str">
            <v/>
          </cell>
          <cell r="E3907" t="str">
            <v/>
          </cell>
          <cell r="G3907" t="str">
            <v/>
          </cell>
        </row>
        <row r="3908">
          <cell r="A3908" t="str">
            <v/>
          </cell>
          <cell r="D3908" t="str">
            <v/>
          </cell>
          <cell r="E3908" t="str">
            <v/>
          </cell>
          <cell r="G3908" t="str">
            <v/>
          </cell>
        </row>
        <row r="3909">
          <cell r="A3909" t="str">
            <v/>
          </cell>
          <cell r="D3909" t="str">
            <v/>
          </cell>
          <cell r="E3909" t="str">
            <v/>
          </cell>
          <cell r="G3909" t="str">
            <v/>
          </cell>
        </row>
        <row r="3910">
          <cell r="A3910" t="str">
            <v/>
          </cell>
          <cell r="D3910" t="str">
            <v/>
          </cell>
          <cell r="E3910" t="str">
            <v/>
          </cell>
          <cell r="G3910" t="str">
            <v/>
          </cell>
        </row>
        <row r="3911">
          <cell r="A3911" t="str">
            <v/>
          </cell>
          <cell r="D3911" t="str">
            <v/>
          </cell>
          <cell r="E3911" t="str">
            <v/>
          </cell>
          <cell r="G3911" t="str">
            <v/>
          </cell>
        </row>
        <row r="3912">
          <cell r="A3912" t="str">
            <v/>
          </cell>
          <cell r="D3912" t="str">
            <v/>
          </cell>
          <cell r="E3912" t="str">
            <v/>
          </cell>
          <cell r="G3912" t="str">
            <v/>
          </cell>
        </row>
        <row r="3913">
          <cell r="A3913" t="str">
            <v>HEQ001</v>
          </cell>
          <cell r="B3913" t="str">
            <v>HERRAMIENTA MENOR (5% DE LA MANO DE OBRA)</v>
          </cell>
          <cell r="D3913" t="str">
            <v>%</v>
          </cell>
          <cell r="E3913">
            <v>0.05</v>
          </cell>
          <cell r="F3913">
            <v>289473</v>
          </cell>
          <cell r="G3913">
            <v>14473.650000000001</v>
          </cell>
        </row>
        <row r="3914">
          <cell r="F3914" t="str">
            <v>SUBTOTAL</v>
          </cell>
          <cell r="G3914">
            <v>14473.650000000001</v>
          </cell>
        </row>
        <row r="3916">
          <cell r="A3916" t="str">
            <v>II. MATERIALES</v>
          </cell>
        </row>
        <row r="3917">
          <cell r="A3917" t="str">
            <v>CÓDIGO</v>
          </cell>
          <cell r="B3917" t="str">
            <v>DESCRIPCIÓN</v>
          </cell>
          <cell r="C3917" t="str">
            <v>UNIDAD</v>
          </cell>
          <cell r="D3917" t="str">
            <v>CANTIDAD</v>
          </cell>
          <cell r="E3917" t="str">
            <v>DESP.</v>
          </cell>
          <cell r="F3917" t="str">
            <v>PRECIO UNIT.</v>
          </cell>
          <cell r="G3917" t="str">
            <v>VR. UNITARIO</v>
          </cell>
        </row>
        <row r="3918">
          <cell r="A3918" t="str">
            <v>MA374</v>
          </cell>
          <cell r="B3918" t="str">
            <v>SISTEMA SÉPTICO INTEGRADO DE 7500 LITROS</v>
          </cell>
          <cell r="C3918" t="str">
            <v>UND</v>
          </cell>
          <cell r="D3918">
            <v>1</v>
          </cell>
          <cell r="F3918">
            <v>17658954</v>
          </cell>
          <cell r="G3918">
            <v>17658954</v>
          </cell>
        </row>
        <row r="3919">
          <cell r="A3919" t="str">
            <v/>
          </cell>
          <cell r="C3919" t="str">
            <v/>
          </cell>
          <cell r="F3919" t="str">
            <v/>
          </cell>
          <cell r="G3919" t="str">
            <v/>
          </cell>
        </row>
        <row r="3920">
          <cell r="A3920" t="str">
            <v/>
          </cell>
          <cell r="C3920" t="str">
            <v/>
          </cell>
          <cell r="F3920" t="str">
            <v/>
          </cell>
          <cell r="G3920" t="str">
            <v/>
          </cell>
        </row>
        <row r="3921">
          <cell r="A3921" t="str">
            <v/>
          </cell>
          <cell r="C3921" t="str">
            <v/>
          </cell>
          <cell r="F3921" t="str">
            <v/>
          </cell>
          <cell r="G3921" t="str">
            <v/>
          </cell>
        </row>
        <row r="3922">
          <cell r="A3922" t="str">
            <v/>
          </cell>
          <cell r="C3922" t="str">
            <v/>
          </cell>
          <cell r="F3922" t="str">
            <v/>
          </cell>
          <cell r="G3922" t="str">
            <v/>
          </cell>
        </row>
        <row r="3923">
          <cell r="A3923" t="str">
            <v/>
          </cell>
          <cell r="C3923" t="str">
            <v/>
          </cell>
          <cell r="F3923" t="str">
            <v/>
          </cell>
          <cell r="G3923" t="str">
            <v/>
          </cell>
        </row>
        <row r="3924">
          <cell r="A3924" t="str">
            <v/>
          </cell>
          <cell r="C3924" t="str">
            <v/>
          </cell>
          <cell r="F3924" t="str">
            <v/>
          </cell>
          <cell r="G3924" t="str">
            <v/>
          </cell>
        </row>
        <row r="3925">
          <cell r="A3925" t="str">
            <v/>
          </cell>
          <cell r="C3925" t="str">
            <v/>
          </cell>
          <cell r="F3925" t="str">
            <v/>
          </cell>
          <cell r="G3925" t="str">
            <v/>
          </cell>
        </row>
        <row r="3926">
          <cell r="A3926" t="str">
            <v/>
          </cell>
          <cell r="C3926" t="str">
            <v/>
          </cell>
          <cell r="F3926" t="str">
            <v/>
          </cell>
          <cell r="G3926" t="str">
            <v/>
          </cell>
        </row>
        <row r="3927">
          <cell r="A3927" t="str">
            <v/>
          </cell>
          <cell r="C3927" t="str">
            <v/>
          </cell>
          <cell r="F3927" t="str">
            <v/>
          </cell>
          <cell r="G3927" t="str">
            <v/>
          </cell>
        </row>
        <row r="3928">
          <cell r="A3928" t="str">
            <v/>
          </cell>
          <cell r="C3928" t="str">
            <v/>
          </cell>
          <cell r="F3928" t="str">
            <v/>
          </cell>
          <cell r="G3928" t="str">
            <v/>
          </cell>
        </row>
        <row r="3929">
          <cell r="A3929" t="str">
            <v/>
          </cell>
          <cell r="C3929" t="str">
            <v/>
          </cell>
          <cell r="F3929" t="str">
            <v/>
          </cell>
          <cell r="G3929" t="str">
            <v/>
          </cell>
        </row>
        <row r="3930">
          <cell r="A3930" t="str">
            <v/>
          </cell>
          <cell r="C3930" t="str">
            <v/>
          </cell>
          <cell r="F3930" t="str">
            <v/>
          </cell>
          <cell r="G3930" t="str">
            <v/>
          </cell>
        </row>
        <row r="3931">
          <cell r="A3931" t="str">
            <v/>
          </cell>
          <cell r="C3931" t="str">
            <v/>
          </cell>
          <cell r="F3931" t="str">
            <v/>
          </cell>
          <cell r="G3931" t="str">
            <v/>
          </cell>
        </row>
        <row r="3932">
          <cell r="F3932" t="str">
            <v>SUBTOTAL</v>
          </cell>
          <cell r="G3932">
            <v>17658954</v>
          </cell>
        </row>
        <row r="3934">
          <cell r="A3934" t="str">
            <v>III. TRANSPORTES</v>
          </cell>
        </row>
        <row r="3935">
          <cell r="A3935" t="str">
            <v>CÓDIGO</v>
          </cell>
          <cell r="B3935" t="str">
            <v>DESCRIPCIÓN</v>
          </cell>
          <cell r="C3935" t="str">
            <v>TIPO</v>
          </cell>
          <cell r="D3935" t="str">
            <v>VOLUMEN/PESO</v>
          </cell>
          <cell r="E3935" t="str">
            <v>DISTANCIA</v>
          </cell>
          <cell r="F3935" t="str">
            <v>TARIFA</v>
          </cell>
          <cell r="G3935" t="str">
            <v>VR. UNITARIO</v>
          </cell>
        </row>
        <row r="3936">
          <cell r="A3936" t="str">
            <v>TR001</v>
          </cell>
          <cell r="B3936" t="str">
            <v>TRANSPORTE DE INSUMOS GENERALES</v>
          </cell>
          <cell r="C3936" t="str">
            <v>INSUMOS A MUNICIPIO</v>
          </cell>
          <cell r="D3936">
            <v>6</v>
          </cell>
          <cell r="E3936">
            <v>119</v>
          </cell>
          <cell r="F3936">
            <v>1900</v>
          </cell>
          <cell r="G3936">
            <v>1356600</v>
          </cell>
        </row>
        <row r="3937">
          <cell r="A3937" t="str">
            <v/>
          </cell>
          <cell r="E3937" t="str">
            <v/>
          </cell>
          <cell r="F3937" t="str">
            <v/>
          </cell>
          <cell r="G3937" t="str">
            <v/>
          </cell>
        </row>
        <row r="3938">
          <cell r="A3938" t="str">
            <v/>
          </cell>
          <cell r="E3938" t="str">
            <v/>
          </cell>
          <cell r="F3938" t="str">
            <v/>
          </cell>
          <cell r="G3938" t="str">
            <v/>
          </cell>
        </row>
        <row r="3939">
          <cell r="F3939" t="str">
            <v>SUBTOTAL</v>
          </cell>
          <cell r="G3939">
            <v>1356600</v>
          </cell>
        </row>
        <row r="3941">
          <cell r="A3941" t="str">
            <v>IV. MANO DE OBRA</v>
          </cell>
        </row>
        <row r="3942">
          <cell r="A3942" t="str">
            <v>CÓDIGO</v>
          </cell>
          <cell r="B3942" t="str">
            <v>CARGOS PERSONAL</v>
          </cell>
          <cell r="D3942" t="str">
            <v>CANTIDAD</v>
          </cell>
          <cell r="E3942" t="str">
            <v>JORNAL TOTAL</v>
          </cell>
          <cell r="F3942" t="str">
            <v>RENDIMIENTO</v>
          </cell>
          <cell r="G3942" t="str">
            <v>VR. UNITARIO</v>
          </cell>
        </row>
        <row r="3943">
          <cell r="A3943" t="str">
            <v>MO029</v>
          </cell>
          <cell r="B3943" t="str">
            <v>OFICIAL DE OBRA CIVIL</v>
          </cell>
          <cell r="D3943">
            <v>1</v>
          </cell>
          <cell r="E3943">
            <v>192075</v>
          </cell>
          <cell r="F3943">
            <v>1</v>
          </cell>
          <cell r="G3943">
            <v>192075</v>
          </cell>
        </row>
        <row r="3944">
          <cell r="A3944" t="str">
            <v>MO032</v>
          </cell>
          <cell r="B3944" t="str">
            <v>AYUDANTE RASO</v>
          </cell>
          <cell r="D3944">
            <v>1</v>
          </cell>
          <cell r="E3944">
            <v>97398</v>
          </cell>
          <cell r="F3944">
            <v>1</v>
          </cell>
          <cell r="G3944">
            <v>97398</v>
          </cell>
        </row>
        <row r="3945">
          <cell r="A3945" t="str">
            <v/>
          </cell>
          <cell r="E3945" t="str">
            <v/>
          </cell>
          <cell r="F3945" t="str">
            <v/>
          </cell>
          <cell r="G3945" t="str">
            <v/>
          </cell>
        </row>
        <row r="3946">
          <cell r="A3946" t="str">
            <v/>
          </cell>
          <cell r="E3946" t="str">
            <v/>
          </cell>
          <cell r="F3946" t="str">
            <v/>
          </cell>
          <cell r="G3946" t="str">
            <v/>
          </cell>
        </row>
        <row r="3947">
          <cell r="F3947" t="str">
            <v>SUBTOTAL</v>
          </cell>
          <cell r="G3947">
            <v>289473</v>
          </cell>
        </row>
        <row r="3949">
          <cell r="A3949" t="str">
            <v>V. SERVICIOS</v>
          </cell>
        </row>
        <row r="3950">
          <cell r="A3950" t="str">
            <v>CÓDIGO</v>
          </cell>
          <cell r="B3950" t="str">
            <v>DESCRIPCIÓN</v>
          </cell>
          <cell r="D3950" t="str">
            <v>UNIDAD</v>
          </cell>
          <cell r="E3950" t="str">
            <v>CANTIDAD</v>
          </cell>
          <cell r="F3950" t="str">
            <v>PRECIO UNIT.</v>
          </cell>
          <cell r="G3950" t="str">
            <v>VR. UNITARIO</v>
          </cell>
        </row>
        <row r="3951">
          <cell r="A3951" t="str">
            <v/>
          </cell>
          <cell r="D3951" t="str">
            <v/>
          </cell>
          <cell r="F3951" t="str">
            <v/>
          </cell>
          <cell r="G3951" t="str">
            <v/>
          </cell>
        </row>
        <row r="3952">
          <cell r="A3952" t="str">
            <v/>
          </cell>
          <cell r="D3952" t="str">
            <v/>
          </cell>
          <cell r="F3952" t="str">
            <v/>
          </cell>
          <cell r="G3952" t="str">
            <v/>
          </cell>
        </row>
        <row r="3953">
          <cell r="A3953" t="str">
            <v/>
          </cell>
          <cell r="D3953" t="str">
            <v/>
          </cell>
          <cell r="F3953" t="str">
            <v/>
          </cell>
          <cell r="G3953" t="str">
            <v/>
          </cell>
        </row>
        <row r="3954">
          <cell r="F3954" t="str">
            <v>SUBTOTAL</v>
          </cell>
          <cell r="G3954" t="str">
            <v/>
          </cell>
        </row>
        <row r="3956">
          <cell r="A3956" t="str">
            <v>TOTAL COSTO DIRECTO</v>
          </cell>
          <cell r="G3956">
            <v>19319501</v>
          </cell>
        </row>
        <row r="3958">
          <cell r="A3958" t="str">
            <v>2. COSTOS INDIRECTOS</v>
          </cell>
        </row>
        <row r="3960">
          <cell r="A3960" t="str">
            <v>DESCRIPCIÓN</v>
          </cell>
          <cell r="F3960" t="str">
            <v>PORCENTAJE</v>
          </cell>
          <cell r="G3960" t="str">
            <v>VALOR TOTAL</v>
          </cell>
        </row>
        <row r="3961">
          <cell r="A3961" t="str">
            <v>ADMINISTRACION</v>
          </cell>
          <cell r="F3961">
            <v>0.2432</v>
          </cell>
          <cell r="G3961">
            <v>4698502.6431999998</v>
          </cell>
        </row>
        <row r="3962">
          <cell r="A3962" t="str">
            <v>IMPREVISTOS</v>
          </cell>
          <cell r="F3962" t="str">
            <v/>
          </cell>
          <cell r="G3962" t="str">
            <v/>
          </cell>
        </row>
        <row r="3963">
          <cell r="A3963" t="str">
            <v>UTILIDADES</v>
          </cell>
          <cell r="F3963">
            <v>0.05</v>
          </cell>
          <cell r="G3963">
            <v>965975.05</v>
          </cell>
        </row>
        <row r="3964">
          <cell r="A3964" t="str">
            <v>TOTAL COSTO INDIRECTO</v>
          </cell>
          <cell r="F3964">
            <v>0.29320000000000002</v>
          </cell>
          <cell r="G3964">
            <v>5664478</v>
          </cell>
        </row>
        <row r="3966">
          <cell r="A3966" t="str">
            <v>PRECIO UNITARIO TOTAL APROXIMADO AL PESO</v>
          </cell>
          <cell r="G3966">
            <v>24983979</v>
          </cell>
        </row>
        <row r="3968">
          <cell r="B3968" t="str">
            <v>RESPONSABLE: SANTIAGO RODRÍGUEZ RIVAS</v>
          </cell>
        </row>
        <row r="3969">
          <cell r="B3969" t="str">
            <v>INGENIERO CIVIL PRESUPUESTADOR</v>
          </cell>
        </row>
        <row r="3970">
          <cell r="B3970" t="str">
            <v xml:space="preserve">COSTOS Y PRESUPUESTOS </v>
          </cell>
        </row>
        <row r="3971">
          <cell r="B3971" t="str">
            <v>M.P. 161037-0500005 TLM</v>
          </cell>
          <cell r="D3971" t="str">
            <v>FIRMA RESPONSABLE</v>
          </cell>
        </row>
        <row r="3972">
          <cell r="A3972" t="str">
            <v>DEPARTAMENTO DE ANTIOQUIA</v>
          </cell>
          <cell r="F3972" t="str">
            <v/>
          </cell>
        </row>
        <row r="3973">
          <cell r="A3973" t="str">
            <v>MUNICIPIO DE BRICEÑO</v>
          </cell>
        </row>
        <row r="3974">
          <cell r="A3974" t="str">
            <v>PROYECTO: PLANTA DE BENEFICIO ANIMAL DEL MUNICIPIO DE BRICEÑO - ANTIOQUIA</v>
          </cell>
        </row>
        <row r="3976">
          <cell r="A3976" t="str">
            <v>ANÁLISIS DE PRECIOS UNITARIOS</v>
          </cell>
        </row>
        <row r="3978">
          <cell r="A3978" t="str">
            <v>ITEM DE PAGO</v>
          </cell>
          <cell r="B3978" t="str">
            <v>DESCRIPCIÓN</v>
          </cell>
          <cell r="E3978" t="str">
            <v>UNIDAD</v>
          </cell>
          <cell r="F3978" t="str">
            <v>CANTIDAD</v>
          </cell>
          <cell r="G3978" t="str">
            <v>COSTO DIRECTO</v>
          </cell>
        </row>
        <row r="3979">
          <cell r="A3979" t="str">
            <v>AV</v>
          </cell>
          <cell r="B3979" t="str">
            <v>S.T.I de Sanitario institucional blanco.</v>
          </cell>
          <cell r="E3979" t="str">
            <v>UNIDAD</v>
          </cell>
          <cell r="F3979">
            <v>5</v>
          </cell>
          <cell r="G3979">
            <v>727649</v>
          </cell>
        </row>
        <row r="3981">
          <cell r="A3981" t="str">
            <v>1. COSTOS DIRECTOS</v>
          </cell>
        </row>
        <row r="3983">
          <cell r="A3983" t="str">
            <v>I. EQUIPO</v>
          </cell>
        </row>
        <row r="3984">
          <cell r="A3984" t="str">
            <v>CÓDIGO</v>
          </cell>
          <cell r="B3984" t="str">
            <v>DESCRIPCIÓN</v>
          </cell>
          <cell r="D3984" t="str">
            <v>UNIDAD</v>
          </cell>
          <cell r="E3984" t="str">
            <v>TARIFA</v>
          </cell>
          <cell r="F3984" t="str">
            <v>RENDIMIENTO</v>
          </cell>
          <cell r="G3984" t="str">
            <v>VR. UNITARIO</v>
          </cell>
        </row>
        <row r="3985">
          <cell r="A3985" t="str">
            <v/>
          </cell>
          <cell r="D3985" t="str">
            <v/>
          </cell>
          <cell r="E3985" t="str">
            <v/>
          </cell>
          <cell r="G3985" t="str">
            <v/>
          </cell>
        </row>
        <row r="3986">
          <cell r="A3986" t="str">
            <v/>
          </cell>
          <cell r="D3986" t="str">
            <v/>
          </cell>
          <cell r="E3986" t="str">
            <v/>
          </cell>
          <cell r="G3986" t="str">
            <v/>
          </cell>
        </row>
        <row r="3987">
          <cell r="A3987" t="str">
            <v/>
          </cell>
          <cell r="D3987" t="str">
            <v/>
          </cell>
          <cell r="E3987" t="str">
            <v/>
          </cell>
          <cell r="G3987" t="str">
            <v/>
          </cell>
        </row>
        <row r="3988">
          <cell r="A3988" t="str">
            <v/>
          </cell>
          <cell r="D3988" t="str">
            <v/>
          </cell>
          <cell r="E3988" t="str">
            <v/>
          </cell>
          <cell r="G3988" t="str">
            <v/>
          </cell>
        </row>
        <row r="3989">
          <cell r="A3989" t="str">
            <v/>
          </cell>
          <cell r="D3989" t="str">
            <v/>
          </cell>
          <cell r="E3989" t="str">
            <v/>
          </cell>
          <cell r="G3989" t="str">
            <v/>
          </cell>
        </row>
        <row r="3990">
          <cell r="A3990" t="str">
            <v/>
          </cell>
          <cell r="D3990" t="str">
            <v/>
          </cell>
          <cell r="E3990" t="str">
            <v/>
          </cell>
          <cell r="G3990" t="str">
            <v/>
          </cell>
        </row>
        <row r="3991">
          <cell r="A3991" t="str">
            <v>HEQ001</v>
          </cell>
          <cell r="B3991" t="str">
            <v>HERRAMIENTA MENOR (5% DE LA MANO DE OBRA)</v>
          </cell>
          <cell r="D3991" t="str">
            <v>%</v>
          </cell>
          <cell r="E3991">
            <v>0.05</v>
          </cell>
          <cell r="F3991">
            <v>192075</v>
          </cell>
          <cell r="G3991">
            <v>9603.75</v>
          </cell>
        </row>
        <row r="3992">
          <cell r="F3992" t="str">
            <v>SUBTOTAL</v>
          </cell>
          <cell r="G3992">
            <v>9603.75</v>
          </cell>
        </row>
        <row r="3994">
          <cell r="A3994" t="str">
            <v>II. MATERIALES</v>
          </cell>
        </row>
        <row r="3995">
          <cell r="A3995" t="str">
            <v>CÓDIGO</v>
          </cell>
          <cell r="B3995" t="str">
            <v>DESCRIPCIÓN</v>
          </cell>
          <cell r="C3995" t="str">
            <v>UNIDAD</v>
          </cell>
          <cell r="D3995" t="str">
            <v>CANTIDAD</v>
          </cell>
          <cell r="E3995" t="str">
            <v>DESP.</v>
          </cell>
          <cell r="F3995" t="str">
            <v>PRECIO UNIT.</v>
          </cell>
          <cell r="G3995" t="str">
            <v>VR. UNITARIO</v>
          </cell>
        </row>
        <row r="3996">
          <cell r="A3996" t="str">
            <v>MA375</v>
          </cell>
          <cell r="B3996" t="str">
            <v>Sanitario Aquacer 2 piezas</v>
          </cell>
          <cell r="C3996" t="str">
            <v>UND</v>
          </cell>
          <cell r="D3996">
            <v>1</v>
          </cell>
          <cell r="F3996">
            <v>398600</v>
          </cell>
          <cell r="G3996">
            <v>398600</v>
          </cell>
        </row>
        <row r="3997">
          <cell r="A3997" t="str">
            <v>MA376</v>
          </cell>
          <cell r="B3997" t="str">
            <v>Valvula antivandalica tipo push</v>
          </cell>
          <cell r="C3997" t="str">
            <v>UND</v>
          </cell>
          <cell r="D3997">
            <v>1</v>
          </cell>
          <cell r="F3997">
            <v>62500</v>
          </cell>
          <cell r="G3997">
            <v>62500</v>
          </cell>
        </row>
        <row r="3998">
          <cell r="A3998" t="str">
            <v>MA377</v>
          </cell>
          <cell r="B3998" t="str">
            <v>Acople plastico de 1/2"</v>
          </cell>
          <cell r="C3998" t="str">
            <v>UND</v>
          </cell>
          <cell r="D3998">
            <v>1</v>
          </cell>
          <cell r="F3998">
            <v>64870</v>
          </cell>
          <cell r="G3998">
            <v>64870</v>
          </cell>
        </row>
        <row r="3999">
          <cell r="A3999" t="str">
            <v/>
          </cell>
          <cell r="C3999" t="str">
            <v/>
          </cell>
          <cell r="F3999" t="str">
            <v/>
          </cell>
          <cell r="G3999" t="str">
            <v/>
          </cell>
        </row>
        <row r="4000">
          <cell r="A4000" t="str">
            <v/>
          </cell>
          <cell r="C4000" t="str">
            <v/>
          </cell>
          <cell r="F4000" t="str">
            <v/>
          </cell>
          <cell r="G4000" t="str">
            <v/>
          </cell>
        </row>
        <row r="4001">
          <cell r="A4001" t="str">
            <v/>
          </cell>
          <cell r="C4001" t="str">
            <v/>
          </cell>
          <cell r="F4001" t="str">
            <v/>
          </cell>
          <cell r="G4001" t="str">
            <v/>
          </cell>
        </row>
        <row r="4002">
          <cell r="A4002" t="str">
            <v/>
          </cell>
          <cell r="C4002" t="str">
            <v/>
          </cell>
          <cell r="F4002" t="str">
            <v/>
          </cell>
          <cell r="G4002" t="str">
            <v/>
          </cell>
        </row>
        <row r="4003">
          <cell r="A4003" t="str">
            <v/>
          </cell>
          <cell r="C4003" t="str">
            <v/>
          </cell>
          <cell r="F4003" t="str">
            <v/>
          </cell>
          <cell r="G4003" t="str">
            <v/>
          </cell>
        </row>
        <row r="4004">
          <cell r="A4004" t="str">
            <v/>
          </cell>
          <cell r="C4004" t="str">
            <v/>
          </cell>
          <cell r="F4004" t="str">
            <v/>
          </cell>
          <cell r="G4004" t="str">
            <v/>
          </cell>
        </row>
        <row r="4005">
          <cell r="A4005" t="str">
            <v/>
          </cell>
          <cell r="C4005" t="str">
            <v/>
          </cell>
          <cell r="F4005" t="str">
            <v/>
          </cell>
          <cell r="G4005" t="str">
            <v/>
          </cell>
        </row>
        <row r="4006">
          <cell r="A4006" t="str">
            <v/>
          </cell>
          <cell r="C4006" t="str">
            <v/>
          </cell>
          <cell r="F4006" t="str">
            <v/>
          </cell>
          <cell r="G4006" t="str">
            <v/>
          </cell>
        </row>
        <row r="4007">
          <cell r="A4007" t="str">
            <v/>
          </cell>
          <cell r="C4007" t="str">
            <v/>
          </cell>
          <cell r="F4007" t="str">
            <v/>
          </cell>
          <cell r="G4007" t="str">
            <v/>
          </cell>
        </row>
        <row r="4008">
          <cell r="A4008" t="str">
            <v/>
          </cell>
          <cell r="C4008" t="str">
            <v/>
          </cell>
          <cell r="F4008" t="str">
            <v/>
          </cell>
          <cell r="G4008" t="str">
            <v/>
          </cell>
        </row>
        <row r="4009">
          <cell r="A4009" t="str">
            <v/>
          </cell>
          <cell r="C4009" t="str">
            <v/>
          </cell>
          <cell r="F4009" t="str">
            <v/>
          </cell>
          <cell r="G4009" t="str">
            <v/>
          </cell>
        </row>
        <row r="4010">
          <cell r="F4010" t="str">
            <v>SUBTOTAL</v>
          </cell>
          <cell r="G4010">
            <v>525970</v>
          </cell>
        </row>
        <row r="4012">
          <cell r="A4012" t="str">
            <v>III. TRANSPORTES</v>
          </cell>
        </row>
        <row r="4013">
          <cell r="A4013" t="str">
            <v>CÓDIGO</v>
          </cell>
          <cell r="B4013" t="str">
            <v>DESCRIPCIÓN</v>
          </cell>
          <cell r="C4013" t="str">
            <v>TIPO</v>
          </cell>
          <cell r="D4013" t="str">
            <v>VOLUMEN/PESO</v>
          </cell>
          <cell r="E4013" t="str">
            <v>DISTANCIA</v>
          </cell>
          <cell r="F4013" t="str">
            <v>TARIFA</v>
          </cell>
          <cell r="G4013" t="str">
            <v>VR. UNITARIO</v>
          </cell>
        </row>
        <row r="4014">
          <cell r="A4014" t="str">
            <v/>
          </cell>
          <cell r="E4014" t="str">
            <v/>
          </cell>
          <cell r="F4014" t="str">
            <v/>
          </cell>
          <cell r="G4014" t="str">
            <v/>
          </cell>
        </row>
        <row r="4015">
          <cell r="A4015" t="str">
            <v/>
          </cell>
          <cell r="E4015" t="str">
            <v/>
          </cell>
          <cell r="F4015" t="str">
            <v/>
          </cell>
          <cell r="G4015" t="str">
            <v/>
          </cell>
        </row>
        <row r="4016">
          <cell r="A4016" t="str">
            <v/>
          </cell>
          <cell r="E4016" t="str">
            <v/>
          </cell>
          <cell r="F4016" t="str">
            <v/>
          </cell>
          <cell r="G4016" t="str">
            <v/>
          </cell>
        </row>
        <row r="4017">
          <cell r="F4017" t="str">
            <v>SUBTOTAL</v>
          </cell>
          <cell r="G4017" t="str">
            <v/>
          </cell>
        </row>
        <row r="4019">
          <cell r="A4019" t="str">
            <v>IV. MANO DE OBRA</v>
          </cell>
        </row>
        <row r="4020">
          <cell r="A4020" t="str">
            <v>CÓDIGO</v>
          </cell>
          <cell r="B4020" t="str">
            <v>CARGOS PERSONAL</v>
          </cell>
          <cell r="D4020" t="str">
            <v>CANTIDAD</v>
          </cell>
          <cell r="E4020" t="str">
            <v>JORNAL TOTAL</v>
          </cell>
          <cell r="F4020" t="str">
            <v>RENDIMIENTO</v>
          </cell>
          <cell r="G4020" t="str">
            <v>VR. UNITARIO</v>
          </cell>
        </row>
        <row r="4021">
          <cell r="A4021" t="str">
            <v>MO029</v>
          </cell>
          <cell r="B4021" t="str">
            <v>OFICIAL DE OBRA CIVIL</v>
          </cell>
          <cell r="D4021">
            <v>1</v>
          </cell>
          <cell r="E4021">
            <v>192075</v>
          </cell>
          <cell r="F4021">
            <v>1</v>
          </cell>
          <cell r="G4021">
            <v>192075</v>
          </cell>
        </row>
        <row r="4022">
          <cell r="A4022" t="str">
            <v/>
          </cell>
          <cell r="E4022" t="str">
            <v/>
          </cell>
          <cell r="F4022" t="str">
            <v/>
          </cell>
          <cell r="G4022" t="str">
            <v/>
          </cell>
        </row>
        <row r="4023">
          <cell r="A4023" t="str">
            <v/>
          </cell>
          <cell r="E4023" t="str">
            <v/>
          </cell>
          <cell r="F4023" t="str">
            <v/>
          </cell>
          <cell r="G4023" t="str">
            <v/>
          </cell>
        </row>
        <row r="4024">
          <cell r="A4024" t="str">
            <v/>
          </cell>
          <cell r="E4024" t="str">
            <v/>
          </cell>
          <cell r="F4024" t="str">
            <v/>
          </cell>
          <cell r="G4024" t="str">
            <v/>
          </cell>
        </row>
        <row r="4025">
          <cell r="F4025" t="str">
            <v>SUBTOTAL</v>
          </cell>
          <cell r="G4025">
            <v>192075</v>
          </cell>
        </row>
        <row r="4027">
          <cell r="A4027" t="str">
            <v>V. SERVICIOS</v>
          </cell>
        </row>
        <row r="4028">
          <cell r="A4028" t="str">
            <v>CÓDIGO</v>
          </cell>
          <cell r="B4028" t="str">
            <v>DESCRIPCIÓN</v>
          </cell>
          <cell r="D4028" t="str">
            <v>UNIDAD</v>
          </cell>
          <cell r="E4028" t="str">
            <v>CANTIDAD</v>
          </cell>
          <cell r="F4028" t="str">
            <v>PRECIO UNIT.</v>
          </cell>
          <cell r="G4028" t="str">
            <v>VR. UNITARIO</v>
          </cell>
        </row>
        <row r="4029">
          <cell r="A4029" t="str">
            <v/>
          </cell>
          <cell r="D4029" t="str">
            <v/>
          </cell>
          <cell r="F4029" t="str">
            <v/>
          </cell>
          <cell r="G4029" t="str">
            <v/>
          </cell>
        </row>
        <row r="4030">
          <cell r="A4030" t="str">
            <v/>
          </cell>
          <cell r="D4030" t="str">
            <v/>
          </cell>
          <cell r="F4030" t="str">
            <v/>
          </cell>
          <cell r="G4030" t="str">
            <v/>
          </cell>
        </row>
        <row r="4031">
          <cell r="A4031" t="str">
            <v/>
          </cell>
          <cell r="D4031" t="str">
            <v/>
          </cell>
          <cell r="F4031" t="str">
            <v/>
          </cell>
          <cell r="G4031" t="str">
            <v/>
          </cell>
        </row>
        <row r="4032">
          <cell r="F4032" t="str">
            <v>SUBTOTAL</v>
          </cell>
          <cell r="G4032" t="str">
            <v/>
          </cell>
        </row>
        <row r="4034">
          <cell r="A4034" t="str">
            <v>TOTAL COSTO DIRECTO</v>
          </cell>
          <cell r="G4034">
            <v>727649</v>
          </cell>
        </row>
        <row r="4036">
          <cell r="A4036" t="str">
            <v>2. COSTOS INDIRECTOS</v>
          </cell>
        </row>
        <row r="4038">
          <cell r="A4038" t="str">
            <v>DESCRIPCIÓN</v>
          </cell>
          <cell r="F4038" t="str">
            <v>PORCENTAJE</v>
          </cell>
          <cell r="G4038" t="str">
            <v>VALOR TOTAL</v>
          </cell>
        </row>
        <row r="4039">
          <cell r="A4039" t="str">
            <v>ADMINISTRACION</v>
          </cell>
          <cell r="F4039">
            <v>0.2432</v>
          </cell>
          <cell r="G4039">
            <v>176964.23680000001</v>
          </cell>
        </row>
        <row r="4040">
          <cell r="A4040" t="str">
            <v>IMPREVISTOS</v>
          </cell>
          <cell r="F4040" t="str">
            <v/>
          </cell>
          <cell r="G4040" t="str">
            <v/>
          </cell>
        </row>
        <row r="4041">
          <cell r="A4041" t="str">
            <v>UTILIDADES</v>
          </cell>
          <cell r="F4041">
            <v>0.05</v>
          </cell>
          <cell r="G4041">
            <v>36382.450000000004</v>
          </cell>
        </row>
        <row r="4042">
          <cell r="A4042" t="str">
            <v>TOTAL COSTO INDIRECTO</v>
          </cell>
          <cell r="F4042">
            <v>0.29320000000000002</v>
          </cell>
          <cell r="G4042">
            <v>213347</v>
          </cell>
        </row>
        <row r="4044">
          <cell r="A4044" t="str">
            <v>PRECIO UNITARIO TOTAL APROXIMADO AL PESO</v>
          </cell>
          <cell r="G4044">
            <v>940996</v>
          </cell>
        </row>
        <row r="4046">
          <cell r="B4046" t="str">
            <v>RESPONSABLE: SANTIAGO RODRÍGUEZ RIVAS</v>
          </cell>
        </row>
        <row r="4047">
          <cell r="B4047" t="str">
            <v>INGENIERO CIVIL PRESUPUESTADOR</v>
          </cell>
        </row>
        <row r="4048">
          <cell r="B4048" t="str">
            <v xml:space="preserve">COSTOS Y PRESUPUESTOS </v>
          </cell>
        </row>
        <row r="4049">
          <cell r="B4049" t="str">
            <v>M.P. 161037-0500005 TLM</v>
          </cell>
          <cell r="D4049" t="str">
            <v>FIRMA RESPONSABLE</v>
          </cell>
        </row>
        <row r="4050">
          <cell r="A4050" t="str">
            <v>DEPARTAMENTO DE ANTIOQUIA</v>
          </cell>
          <cell r="F4050" t="str">
            <v/>
          </cell>
        </row>
        <row r="4051">
          <cell r="A4051" t="str">
            <v>MUNICIPIO DE BRICEÑO</v>
          </cell>
        </row>
        <row r="4052">
          <cell r="A4052" t="str">
            <v>PROYECTO: PLANTA DE BENEFICIO ANIMAL DEL MUNICIPIO DE BRICEÑO - ANTIOQUIA</v>
          </cell>
        </row>
        <row r="4054">
          <cell r="A4054" t="str">
            <v>ANÁLISIS DE PRECIOS UNITARIOS</v>
          </cell>
        </row>
        <row r="4056">
          <cell r="A4056" t="str">
            <v>ITEM DE PAGO</v>
          </cell>
          <cell r="B4056" t="str">
            <v>DESCRIPCIÓN</v>
          </cell>
          <cell r="E4056" t="str">
            <v>UNIDAD</v>
          </cell>
          <cell r="F4056" t="str">
            <v>CANTIDAD</v>
          </cell>
          <cell r="G4056" t="str">
            <v>COSTO DIRECTO</v>
          </cell>
        </row>
        <row r="4057">
          <cell r="A4057" t="str">
            <v>AW</v>
          </cell>
          <cell r="B4057" t="str">
            <v/>
          </cell>
          <cell r="E4057" t="str">
            <v/>
          </cell>
          <cell r="F4057" t="str">
            <v/>
          </cell>
          <cell r="G4057">
            <v>943743</v>
          </cell>
        </row>
        <row r="4059">
          <cell r="A4059" t="str">
            <v>1. COSTOS DIRECTOS</v>
          </cell>
        </row>
        <row r="4061">
          <cell r="A4061" t="str">
            <v>I. EQUIPO</v>
          </cell>
        </row>
        <row r="4062">
          <cell r="A4062" t="str">
            <v>CÓDIGO</v>
          </cell>
          <cell r="B4062" t="str">
            <v>DESCRIPCIÓN</v>
          </cell>
          <cell r="D4062" t="str">
            <v>UNIDAD</v>
          </cell>
          <cell r="E4062" t="str">
            <v>TARIFA</v>
          </cell>
          <cell r="F4062" t="str">
            <v>RENDIMIENTO</v>
          </cell>
          <cell r="G4062" t="str">
            <v>VR. UNITARIO</v>
          </cell>
        </row>
        <row r="4063">
          <cell r="A4063" t="str">
            <v/>
          </cell>
          <cell r="D4063" t="str">
            <v/>
          </cell>
          <cell r="E4063" t="str">
            <v/>
          </cell>
          <cell r="G4063" t="str">
            <v/>
          </cell>
        </row>
        <row r="4064">
          <cell r="A4064" t="str">
            <v/>
          </cell>
          <cell r="D4064" t="str">
            <v/>
          </cell>
          <cell r="E4064" t="str">
            <v/>
          </cell>
          <cell r="G4064" t="str">
            <v/>
          </cell>
        </row>
        <row r="4065">
          <cell r="A4065" t="str">
            <v/>
          </cell>
          <cell r="D4065" t="str">
            <v/>
          </cell>
          <cell r="E4065" t="str">
            <v/>
          </cell>
          <cell r="G4065" t="str">
            <v/>
          </cell>
        </row>
        <row r="4066">
          <cell r="A4066" t="str">
            <v/>
          </cell>
          <cell r="D4066" t="str">
            <v/>
          </cell>
          <cell r="E4066" t="str">
            <v/>
          </cell>
          <cell r="G4066" t="str">
            <v/>
          </cell>
        </row>
        <row r="4067">
          <cell r="A4067" t="str">
            <v/>
          </cell>
          <cell r="D4067" t="str">
            <v/>
          </cell>
          <cell r="E4067" t="str">
            <v/>
          </cell>
          <cell r="G4067" t="str">
            <v/>
          </cell>
        </row>
        <row r="4068">
          <cell r="A4068" t="str">
            <v/>
          </cell>
          <cell r="D4068" t="str">
            <v/>
          </cell>
          <cell r="E4068" t="str">
            <v/>
          </cell>
          <cell r="G4068" t="str">
            <v/>
          </cell>
        </row>
        <row r="4069">
          <cell r="A4069" t="str">
            <v>HEQ001</v>
          </cell>
          <cell r="B4069" t="str">
            <v>HERRAMIENTA MENOR (5% DE LA MANO DE OBRA)</v>
          </cell>
          <cell r="D4069" t="str">
            <v>%</v>
          </cell>
          <cell r="E4069">
            <v>0.05</v>
          </cell>
          <cell r="F4069">
            <v>96037.5</v>
          </cell>
          <cell r="G4069">
            <v>4801.875</v>
          </cell>
        </row>
        <row r="4070">
          <cell r="F4070" t="str">
            <v>SUBTOTAL</v>
          </cell>
          <cell r="G4070">
            <v>4801.875</v>
          </cell>
        </row>
        <row r="4072">
          <cell r="A4072" t="str">
            <v>II. MATERIALES</v>
          </cell>
        </row>
        <row r="4073">
          <cell r="A4073" t="str">
            <v>CÓDIGO</v>
          </cell>
          <cell r="B4073" t="str">
            <v>DESCRIPCIÓN</v>
          </cell>
          <cell r="C4073" t="str">
            <v>UNIDAD</v>
          </cell>
          <cell r="D4073" t="str">
            <v>CANTIDAD</v>
          </cell>
          <cell r="E4073" t="str">
            <v>DESP.</v>
          </cell>
          <cell r="F4073" t="str">
            <v>PRECIO UNIT.</v>
          </cell>
          <cell r="G4073" t="str">
            <v>VR. UNITARIO</v>
          </cell>
        </row>
        <row r="4074">
          <cell r="A4074" t="str">
            <v>MA134</v>
          </cell>
          <cell r="B4074" t="str">
            <v>S.T.C de Orinal marca CORONA o similar, incluye accesorios y todo lo necesario para su correcta instalación y funcionamiento</v>
          </cell>
          <cell r="C4074" t="str">
            <v>UND</v>
          </cell>
          <cell r="D4074">
            <v>1</v>
          </cell>
          <cell r="F4074">
            <v>399204</v>
          </cell>
          <cell r="G4074">
            <v>399204</v>
          </cell>
        </row>
        <row r="4075">
          <cell r="A4075" t="str">
            <v>MA262</v>
          </cell>
          <cell r="B4075" t="str">
            <v>Grifería para orinal PUSH antivandálica</v>
          </cell>
          <cell r="C4075" t="str">
            <v>UND</v>
          </cell>
          <cell r="D4075">
            <v>1</v>
          </cell>
          <cell r="F4075">
            <v>343000</v>
          </cell>
          <cell r="G4075">
            <v>343000</v>
          </cell>
        </row>
        <row r="4076">
          <cell r="A4076" t="str">
            <v/>
          </cell>
          <cell r="C4076" t="str">
            <v/>
          </cell>
          <cell r="F4076" t="str">
            <v/>
          </cell>
          <cell r="G4076" t="str">
            <v/>
          </cell>
        </row>
        <row r="4077">
          <cell r="A4077" t="str">
            <v/>
          </cell>
          <cell r="C4077" t="str">
            <v/>
          </cell>
          <cell r="F4077" t="str">
            <v/>
          </cell>
          <cell r="G4077" t="str">
            <v/>
          </cell>
        </row>
        <row r="4078">
          <cell r="A4078" t="str">
            <v/>
          </cell>
          <cell r="C4078" t="str">
            <v/>
          </cell>
          <cell r="F4078" t="str">
            <v/>
          </cell>
          <cell r="G4078" t="str">
            <v/>
          </cell>
        </row>
        <row r="4079">
          <cell r="A4079" t="str">
            <v/>
          </cell>
          <cell r="C4079" t="str">
            <v/>
          </cell>
          <cell r="F4079" t="str">
            <v/>
          </cell>
          <cell r="G4079" t="str">
            <v/>
          </cell>
        </row>
        <row r="4080">
          <cell r="A4080" t="str">
            <v/>
          </cell>
          <cell r="C4080" t="str">
            <v/>
          </cell>
          <cell r="F4080" t="str">
            <v/>
          </cell>
          <cell r="G4080" t="str">
            <v/>
          </cell>
        </row>
        <row r="4081">
          <cell r="A4081" t="str">
            <v/>
          </cell>
          <cell r="C4081" t="str">
            <v/>
          </cell>
          <cell r="F4081" t="str">
            <v/>
          </cell>
          <cell r="G4081" t="str">
            <v/>
          </cell>
        </row>
        <row r="4082">
          <cell r="A4082" t="str">
            <v/>
          </cell>
          <cell r="C4082" t="str">
            <v/>
          </cell>
          <cell r="F4082" t="str">
            <v/>
          </cell>
          <cell r="G4082" t="str">
            <v/>
          </cell>
        </row>
        <row r="4083">
          <cell r="A4083" t="str">
            <v/>
          </cell>
          <cell r="C4083" t="str">
            <v/>
          </cell>
          <cell r="F4083" t="str">
            <v/>
          </cell>
          <cell r="G4083" t="str">
            <v/>
          </cell>
        </row>
        <row r="4084">
          <cell r="A4084" t="str">
            <v/>
          </cell>
          <cell r="C4084" t="str">
            <v/>
          </cell>
          <cell r="F4084" t="str">
            <v/>
          </cell>
          <cell r="G4084" t="str">
            <v/>
          </cell>
        </row>
        <row r="4085">
          <cell r="A4085" t="str">
            <v/>
          </cell>
          <cell r="C4085" t="str">
            <v/>
          </cell>
          <cell r="F4085" t="str">
            <v/>
          </cell>
          <cell r="G4085" t="str">
            <v/>
          </cell>
        </row>
        <row r="4086">
          <cell r="A4086" t="str">
            <v/>
          </cell>
          <cell r="C4086" t="str">
            <v/>
          </cell>
          <cell r="F4086" t="str">
            <v/>
          </cell>
          <cell r="G4086" t="str">
            <v/>
          </cell>
        </row>
        <row r="4087">
          <cell r="A4087" t="str">
            <v/>
          </cell>
          <cell r="C4087" t="str">
            <v/>
          </cell>
          <cell r="F4087" t="str">
            <v/>
          </cell>
          <cell r="G4087" t="str">
            <v/>
          </cell>
        </row>
        <row r="4088">
          <cell r="F4088" t="str">
            <v>SUBTOTAL</v>
          </cell>
          <cell r="G4088">
            <v>742204</v>
          </cell>
        </row>
        <row r="4090">
          <cell r="A4090" t="str">
            <v>III. TRANSPORTES</v>
          </cell>
        </row>
        <row r="4091">
          <cell r="A4091" t="str">
            <v>CÓDIGO</v>
          </cell>
          <cell r="B4091" t="str">
            <v>DESCRIPCIÓN</v>
          </cell>
          <cell r="C4091" t="str">
            <v>TIPO</v>
          </cell>
          <cell r="D4091" t="str">
            <v>VOLUMEN/PESO</v>
          </cell>
          <cell r="E4091" t="str">
            <v>DISTANCIA</v>
          </cell>
          <cell r="F4091" t="str">
            <v>TARIFA</v>
          </cell>
          <cell r="G4091" t="str">
            <v>VR. UNITARIO</v>
          </cell>
        </row>
        <row r="4092">
          <cell r="A4092" t="str">
            <v>TR001</v>
          </cell>
          <cell r="B4092" t="str">
            <v>TRANSPORTE DE INSUMOS GENERALES</v>
          </cell>
          <cell r="C4092" t="str">
            <v>INSUMOS A MUNICIPIO</v>
          </cell>
          <cell r="D4092">
            <v>1</v>
          </cell>
          <cell r="E4092">
            <v>53</v>
          </cell>
          <cell r="F4092">
            <v>1900</v>
          </cell>
          <cell r="G4092">
            <v>100700</v>
          </cell>
        </row>
        <row r="4093">
          <cell r="A4093" t="str">
            <v/>
          </cell>
          <cell r="E4093" t="str">
            <v/>
          </cell>
          <cell r="F4093" t="str">
            <v/>
          </cell>
          <cell r="G4093" t="str">
            <v/>
          </cell>
        </row>
        <row r="4094">
          <cell r="A4094" t="str">
            <v/>
          </cell>
          <cell r="E4094" t="str">
            <v/>
          </cell>
          <cell r="F4094" t="str">
            <v/>
          </cell>
          <cell r="G4094" t="str">
            <v/>
          </cell>
        </row>
        <row r="4095">
          <cell r="F4095" t="str">
            <v>SUBTOTAL</v>
          </cell>
          <cell r="G4095">
            <v>100700</v>
          </cell>
        </row>
        <row r="4097">
          <cell r="A4097" t="str">
            <v>IV. MANO DE OBRA</v>
          </cell>
        </row>
        <row r="4098">
          <cell r="A4098" t="str">
            <v>CÓDIGO</v>
          </cell>
          <cell r="B4098" t="str">
            <v>CARGOS PERSONAL</v>
          </cell>
          <cell r="D4098" t="str">
            <v>CANTIDAD</v>
          </cell>
          <cell r="E4098" t="str">
            <v>JORNAL TOTAL</v>
          </cell>
          <cell r="F4098" t="str">
            <v>RENDIMIENTO</v>
          </cell>
          <cell r="G4098" t="str">
            <v>VR. UNITARIO</v>
          </cell>
        </row>
        <row r="4099">
          <cell r="A4099" t="str">
            <v>MO029</v>
          </cell>
          <cell r="B4099" t="str">
            <v>OFICIAL DE OBRA CIVIL</v>
          </cell>
          <cell r="D4099">
            <v>1</v>
          </cell>
          <cell r="E4099">
            <v>192075</v>
          </cell>
          <cell r="F4099">
            <v>2</v>
          </cell>
          <cell r="G4099">
            <v>96037.5</v>
          </cell>
        </row>
        <row r="4100">
          <cell r="A4100" t="str">
            <v/>
          </cell>
          <cell r="E4100" t="str">
            <v/>
          </cell>
          <cell r="F4100" t="str">
            <v/>
          </cell>
          <cell r="G4100" t="str">
            <v/>
          </cell>
        </row>
        <row r="4101">
          <cell r="A4101" t="str">
            <v/>
          </cell>
          <cell r="E4101" t="str">
            <v/>
          </cell>
          <cell r="F4101" t="str">
            <v/>
          </cell>
          <cell r="G4101" t="str">
            <v/>
          </cell>
        </row>
        <row r="4102">
          <cell r="A4102" t="str">
            <v/>
          </cell>
          <cell r="E4102" t="str">
            <v/>
          </cell>
          <cell r="F4102" t="str">
            <v/>
          </cell>
          <cell r="G4102" t="str">
            <v/>
          </cell>
        </row>
        <row r="4103">
          <cell r="F4103" t="str">
            <v>SUBTOTAL</v>
          </cell>
          <cell r="G4103">
            <v>96037.5</v>
          </cell>
        </row>
        <row r="4105">
          <cell r="A4105" t="str">
            <v>V. SERVICIOS</v>
          </cell>
        </row>
        <row r="4106">
          <cell r="A4106" t="str">
            <v>CÓDIGO</v>
          </cell>
          <cell r="B4106" t="str">
            <v>DESCRIPCIÓN</v>
          </cell>
          <cell r="D4106" t="str">
            <v>UNIDAD</v>
          </cell>
          <cell r="E4106" t="str">
            <v>CANTIDAD</v>
          </cell>
          <cell r="F4106" t="str">
            <v>PRECIO UNIT.</v>
          </cell>
          <cell r="G4106" t="str">
            <v>VR. UNITARIO</v>
          </cell>
        </row>
        <row r="4107">
          <cell r="A4107" t="str">
            <v/>
          </cell>
          <cell r="D4107" t="str">
            <v/>
          </cell>
          <cell r="F4107" t="str">
            <v/>
          </cell>
          <cell r="G4107" t="str">
            <v/>
          </cell>
        </row>
        <row r="4108">
          <cell r="A4108" t="str">
            <v/>
          </cell>
          <cell r="D4108" t="str">
            <v/>
          </cell>
          <cell r="F4108" t="str">
            <v/>
          </cell>
          <cell r="G4108" t="str">
            <v/>
          </cell>
        </row>
        <row r="4109">
          <cell r="A4109" t="str">
            <v/>
          </cell>
          <cell r="D4109" t="str">
            <v/>
          </cell>
          <cell r="F4109" t="str">
            <v/>
          </cell>
          <cell r="G4109" t="str">
            <v/>
          </cell>
        </row>
        <row r="4110">
          <cell r="F4110" t="str">
            <v>SUBTOTAL</v>
          </cell>
          <cell r="G4110" t="str">
            <v/>
          </cell>
        </row>
        <row r="4112">
          <cell r="A4112" t="str">
            <v>TOTAL COSTO DIRECTO</v>
          </cell>
          <cell r="G4112">
            <v>943743</v>
          </cell>
        </row>
        <row r="4114">
          <cell r="A4114" t="str">
            <v>2. COSTOS INDIRECTOS</v>
          </cell>
        </row>
        <row r="4116">
          <cell r="A4116" t="str">
            <v>DESCRIPCIÓN</v>
          </cell>
          <cell r="F4116" t="str">
            <v>PORCENTAJE</v>
          </cell>
          <cell r="G4116" t="str">
            <v>VALOR TOTAL</v>
          </cell>
        </row>
        <row r="4117">
          <cell r="A4117" t="str">
            <v>ADMINISTRACION</v>
          </cell>
          <cell r="F4117">
            <v>0.2432</v>
          </cell>
          <cell r="G4117">
            <v>229518.29759999999</v>
          </cell>
        </row>
        <row r="4118">
          <cell r="A4118" t="str">
            <v>IMPREVISTOS</v>
          </cell>
          <cell r="F4118" t="str">
            <v/>
          </cell>
          <cell r="G4118" t="str">
            <v/>
          </cell>
        </row>
        <row r="4119">
          <cell r="A4119" t="str">
            <v>UTILIDADES</v>
          </cell>
          <cell r="F4119">
            <v>0.05</v>
          </cell>
          <cell r="G4119">
            <v>47187.15</v>
          </cell>
        </row>
        <row r="4120">
          <cell r="A4120" t="str">
            <v>TOTAL COSTO INDIRECTO</v>
          </cell>
          <cell r="F4120">
            <v>0.29320000000000002</v>
          </cell>
          <cell r="G4120">
            <v>276705</v>
          </cell>
        </row>
        <row r="4122">
          <cell r="A4122" t="str">
            <v>PRECIO UNITARIO TOTAL APROXIMADO AL PESO</v>
          </cell>
          <cell r="G4122">
            <v>1220448</v>
          </cell>
        </row>
        <row r="4124">
          <cell r="B4124" t="str">
            <v>RESPONSABLE: SANTIAGO RODRÍGUEZ RIVAS</v>
          </cell>
        </row>
        <row r="4125">
          <cell r="B4125" t="str">
            <v>INGENIERO CIVIL PRESUPUESTADOR</v>
          </cell>
        </row>
        <row r="4126">
          <cell r="B4126" t="str">
            <v xml:space="preserve">COSTOS Y PRESUPUESTOS </v>
          </cell>
        </row>
        <row r="4127">
          <cell r="B4127" t="str">
            <v>M.P. 161037-0500005 TLM</v>
          </cell>
          <cell r="D4127" t="str">
            <v>FIRMA RESPONSABLE</v>
          </cell>
        </row>
        <row r="4128">
          <cell r="A4128" t="str">
            <v>DEPARTAMENTO DE ANTIOQUIA</v>
          </cell>
          <cell r="F4128" t="str">
            <v/>
          </cell>
        </row>
        <row r="4129">
          <cell r="A4129" t="str">
            <v>MUNICIPIO DE BRICEÑO</v>
          </cell>
        </row>
        <row r="4130">
          <cell r="A4130" t="str">
            <v>PROYECTO: PLANTA DE BENEFICIO ANIMAL DEL MUNICIPIO DE BRICEÑO - ANTIOQUIA</v>
          </cell>
        </row>
        <row r="4132">
          <cell r="A4132" t="str">
            <v>ANÁLISIS DE PRECIOS UNITARIOS</v>
          </cell>
        </row>
        <row r="4134">
          <cell r="A4134" t="str">
            <v>ITEM DE PAGO</v>
          </cell>
          <cell r="B4134" t="str">
            <v>DESCRIPCIÓN</v>
          </cell>
          <cell r="E4134" t="str">
            <v>UNIDAD</v>
          </cell>
          <cell r="F4134" t="str">
            <v>CANTIDAD</v>
          </cell>
          <cell r="G4134" t="str">
            <v>COSTO DIRECTO</v>
          </cell>
        </row>
        <row r="4135">
          <cell r="A4135" t="str">
            <v>AX</v>
          </cell>
          <cell r="B4135" t="str">
            <v>S.T.I de Lavamanos institucional blanco.</v>
          </cell>
          <cell r="E4135" t="str">
            <v>UNIDAD</v>
          </cell>
          <cell r="F4135">
            <v>5</v>
          </cell>
          <cell r="G4135">
            <v>673715</v>
          </cell>
        </row>
        <row r="4137">
          <cell r="A4137" t="str">
            <v>1. COSTOS DIRECTOS</v>
          </cell>
        </row>
        <row r="4139">
          <cell r="A4139" t="str">
            <v>I. EQUIPO</v>
          </cell>
        </row>
        <row r="4140">
          <cell r="A4140" t="str">
            <v>CÓDIGO</v>
          </cell>
          <cell r="B4140" t="str">
            <v>DESCRIPCIÓN</v>
          </cell>
          <cell r="D4140" t="str">
            <v>UNIDAD</v>
          </cell>
          <cell r="E4140" t="str">
            <v>TARIFA</v>
          </cell>
          <cell r="F4140" t="str">
            <v>RENDIMIENTO</v>
          </cell>
          <cell r="G4140" t="str">
            <v>VR. UNITARIO</v>
          </cell>
        </row>
        <row r="4141">
          <cell r="A4141" t="str">
            <v/>
          </cell>
          <cell r="D4141" t="str">
            <v/>
          </cell>
          <cell r="E4141" t="str">
            <v/>
          </cell>
          <cell r="G4141" t="str">
            <v/>
          </cell>
        </row>
        <row r="4142">
          <cell r="A4142" t="str">
            <v/>
          </cell>
          <cell r="D4142" t="str">
            <v/>
          </cell>
          <cell r="E4142" t="str">
            <v/>
          </cell>
          <cell r="G4142" t="str">
            <v/>
          </cell>
        </row>
        <row r="4143">
          <cell r="A4143" t="str">
            <v/>
          </cell>
          <cell r="D4143" t="str">
            <v/>
          </cell>
          <cell r="E4143" t="str">
            <v/>
          </cell>
          <cell r="G4143" t="str">
            <v/>
          </cell>
        </row>
        <row r="4144">
          <cell r="A4144" t="str">
            <v/>
          </cell>
          <cell r="D4144" t="str">
            <v/>
          </cell>
          <cell r="E4144" t="str">
            <v/>
          </cell>
          <cell r="G4144" t="str">
            <v/>
          </cell>
        </row>
        <row r="4145">
          <cell r="A4145" t="str">
            <v/>
          </cell>
          <cell r="D4145" t="str">
            <v/>
          </cell>
          <cell r="E4145" t="str">
            <v/>
          </cell>
          <cell r="G4145" t="str">
            <v/>
          </cell>
        </row>
        <row r="4146">
          <cell r="A4146" t="str">
            <v/>
          </cell>
          <cell r="D4146" t="str">
            <v/>
          </cell>
          <cell r="E4146" t="str">
            <v/>
          </cell>
          <cell r="G4146" t="str">
            <v/>
          </cell>
        </row>
        <row r="4147">
          <cell r="A4147" t="str">
            <v>HEQ001</v>
          </cell>
          <cell r="B4147" t="str">
            <v>HERRAMIENTA MENOR (5% DE LA MANO DE OBRA)</v>
          </cell>
          <cell r="D4147" t="str">
            <v>%</v>
          </cell>
          <cell r="E4147">
            <v>0.05</v>
          </cell>
          <cell r="F4147">
            <v>48018.75</v>
          </cell>
          <cell r="G4147">
            <v>2400.9375</v>
          </cell>
        </row>
        <row r="4148">
          <cell r="F4148" t="str">
            <v>SUBTOTAL</v>
          </cell>
          <cell r="G4148">
            <v>2400.9375</v>
          </cell>
        </row>
        <row r="4150">
          <cell r="A4150" t="str">
            <v>II. MATERIALES</v>
          </cell>
        </row>
        <row r="4151">
          <cell r="A4151" t="str">
            <v>CÓDIGO</v>
          </cell>
          <cell r="B4151" t="str">
            <v>DESCRIPCIÓN</v>
          </cell>
          <cell r="C4151" t="str">
            <v>UNIDAD</v>
          </cell>
          <cell r="D4151" t="str">
            <v>CANTIDAD</v>
          </cell>
          <cell r="E4151" t="str">
            <v>DESP.</v>
          </cell>
          <cell r="F4151" t="str">
            <v>PRECIO UNIT.</v>
          </cell>
          <cell r="G4151" t="str">
            <v>VR. UNITARIO</v>
          </cell>
        </row>
        <row r="4152">
          <cell r="A4152" t="str">
            <v>MA263</v>
          </cell>
          <cell r="B4152" t="str">
            <v>Sifón de desague para lavamanos</v>
          </cell>
          <cell r="C4152" t="str">
            <v>UND</v>
          </cell>
          <cell r="D4152">
            <v>1</v>
          </cell>
          <cell r="F4152">
            <v>46500</v>
          </cell>
          <cell r="G4152">
            <v>46500</v>
          </cell>
        </row>
        <row r="4153">
          <cell r="A4153" t="str">
            <v>MA299</v>
          </cell>
          <cell r="B4153" t="str">
            <v>S.T.I Lavamanos colgar Acuacer Blanco incluye abasto y todo lo necesario para su instalación</v>
          </cell>
          <cell r="C4153" t="str">
            <v>UND</v>
          </cell>
          <cell r="D4153">
            <v>1</v>
          </cell>
          <cell r="F4153">
            <v>115000</v>
          </cell>
          <cell r="G4153">
            <v>115000</v>
          </cell>
        </row>
        <row r="4154">
          <cell r="A4154" t="str">
            <v>MA379</v>
          </cell>
          <cell r="B4154" t="str">
            <v>Grifería para lavamanos</v>
          </cell>
          <cell r="C4154" t="str">
            <v>UND</v>
          </cell>
          <cell r="D4154">
            <v>1</v>
          </cell>
          <cell r="F4154">
            <v>290000</v>
          </cell>
          <cell r="G4154">
            <v>290000</v>
          </cell>
        </row>
        <row r="4155">
          <cell r="A4155" t="str">
            <v>MA381</v>
          </cell>
          <cell r="B4155" t="str">
            <v>SILICONA 11 ONZAS</v>
          </cell>
          <cell r="C4155" t="str">
            <v>UND</v>
          </cell>
          <cell r="D4155">
            <v>0.25</v>
          </cell>
          <cell r="F4155">
            <v>24900</v>
          </cell>
          <cell r="G4155">
            <v>6225</v>
          </cell>
        </row>
        <row r="4156">
          <cell r="A4156" t="str">
            <v>MA377</v>
          </cell>
          <cell r="B4156" t="str">
            <v>Acople plastico de 1/2"</v>
          </cell>
          <cell r="C4156" t="str">
            <v>UND</v>
          </cell>
          <cell r="D4156">
            <v>1</v>
          </cell>
          <cell r="F4156">
            <v>64870</v>
          </cell>
          <cell r="G4156">
            <v>64870</v>
          </cell>
        </row>
        <row r="4157">
          <cell r="A4157" t="str">
            <v/>
          </cell>
          <cell r="C4157" t="str">
            <v/>
          </cell>
          <cell r="F4157" t="str">
            <v/>
          </cell>
          <cell r="G4157" t="str">
            <v/>
          </cell>
        </row>
        <row r="4158">
          <cell r="A4158" t="str">
            <v/>
          </cell>
          <cell r="C4158" t="str">
            <v/>
          </cell>
          <cell r="F4158" t="str">
            <v/>
          </cell>
          <cell r="G4158" t="str">
            <v/>
          </cell>
        </row>
        <row r="4159">
          <cell r="A4159" t="str">
            <v/>
          </cell>
          <cell r="C4159" t="str">
            <v/>
          </cell>
          <cell r="F4159" t="str">
            <v/>
          </cell>
          <cell r="G4159" t="str">
            <v/>
          </cell>
        </row>
        <row r="4160">
          <cell r="A4160" t="str">
            <v/>
          </cell>
          <cell r="C4160" t="str">
            <v/>
          </cell>
          <cell r="F4160" t="str">
            <v/>
          </cell>
          <cell r="G4160" t="str">
            <v/>
          </cell>
        </row>
        <row r="4161">
          <cell r="A4161" t="str">
            <v/>
          </cell>
          <cell r="C4161" t="str">
            <v/>
          </cell>
          <cell r="F4161" t="str">
            <v/>
          </cell>
          <cell r="G4161" t="str">
            <v/>
          </cell>
        </row>
        <row r="4162">
          <cell r="A4162" t="str">
            <v/>
          </cell>
          <cell r="C4162" t="str">
            <v/>
          </cell>
          <cell r="F4162" t="str">
            <v/>
          </cell>
          <cell r="G4162" t="str">
            <v/>
          </cell>
        </row>
        <row r="4163">
          <cell r="A4163" t="str">
            <v/>
          </cell>
          <cell r="C4163" t="str">
            <v/>
          </cell>
          <cell r="F4163" t="str">
            <v/>
          </cell>
          <cell r="G4163" t="str">
            <v/>
          </cell>
        </row>
        <row r="4164">
          <cell r="A4164" t="str">
            <v/>
          </cell>
          <cell r="C4164" t="str">
            <v/>
          </cell>
          <cell r="F4164" t="str">
            <v/>
          </cell>
          <cell r="G4164" t="str">
            <v/>
          </cell>
        </row>
        <row r="4165">
          <cell r="A4165" t="str">
            <v/>
          </cell>
          <cell r="C4165" t="str">
            <v/>
          </cell>
          <cell r="F4165" t="str">
            <v/>
          </cell>
          <cell r="G4165" t="str">
            <v/>
          </cell>
        </row>
        <row r="4166">
          <cell r="F4166" t="str">
            <v>SUBTOTAL</v>
          </cell>
          <cell r="G4166">
            <v>522595</v>
          </cell>
        </row>
        <row r="4168">
          <cell r="A4168" t="str">
            <v>III. TRANSPORTES</v>
          </cell>
        </row>
        <row r="4169">
          <cell r="A4169" t="str">
            <v>CÓDIGO</v>
          </cell>
          <cell r="B4169" t="str">
            <v>DESCRIPCIÓN</v>
          </cell>
          <cell r="C4169" t="str">
            <v>TIPO</v>
          </cell>
          <cell r="D4169" t="str">
            <v>VOLUMEN/PESO</v>
          </cell>
          <cell r="E4169" t="str">
            <v>DISTANCIA</v>
          </cell>
          <cell r="F4169" t="str">
            <v>TARIFA</v>
          </cell>
          <cell r="G4169" t="str">
            <v>VR. UNITARIO</v>
          </cell>
        </row>
        <row r="4170">
          <cell r="A4170" t="str">
            <v>TR001</v>
          </cell>
          <cell r="B4170" t="str">
            <v>TRANSPORTE DE INSUMOS GENERALES</v>
          </cell>
          <cell r="C4170" t="str">
            <v>INSUMOS A MUNICIPIO</v>
          </cell>
          <cell r="D4170">
            <v>1</v>
          </cell>
          <cell r="E4170">
            <v>53</v>
          </cell>
          <cell r="F4170">
            <v>1900</v>
          </cell>
          <cell r="G4170">
            <v>100700</v>
          </cell>
        </row>
        <row r="4171">
          <cell r="A4171" t="str">
            <v/>
          </cell>
          <cell r="E4171" t="str">
            <v/>
          </cell>
          <cell r="F4171" t="str">
            <v/>
          </cell>
          <cell r="G4171" t="str">
            <v/>
          </cell>
        </row>
        <row r="4172">
          <cell r="A4172" t="str">
            <v/>
          </cell>
          <cell r="E4172" t="str">
            <v/>
          </cell>
          <cell r="F4172" t="str">
            <v/>
          </cell>
          <cell r="G4172" t="str">
            <v/>
          </cell>
        </row>
        <row r="4173">
          <cell r="F4173" t="str">
            <v>SUBTOTAL</v>
          </cell>
          <cell r="G4173">
            <v>100700</v>
          </cell>
        </row>
        <row r="4175">
          <cell r="A4175" t="str">
            <v>IV. MANO DE OBRA</v>
          </cell>
        </row>
        <row r="4176">
          <cell r="A4176" t="str">
            <v>CÓDIGO</v>
          </cell>
          <cell r="B4176" t="str">
            <v>CARGOS PERSONAL</v>
          </cell>
          <cell r="D4176" t="str">
            <v>CANTIDAD</v>
          </cell>
          <cell r="E4176" t="str">
            <v>JORNAL TOTAL</v>
          </cell>
          <cell r="F4176" t="str">
            <v>RENDIMIENTO</v>
          </cell>
          <cell r="G4176" t="str">
            <v>VR. UNITARIO</v>
          </cell>
        </row>
        <row r="4177">
          <cell r="A4177" t="str">
            <v>MO029</v>
          </cell>
          <cell r="B4177" t="str">
            <v>OFICIAL DE OBRA CIVIL</v>
          </cell>
          <cell r="D4177">
            <v>1</v>
          </cell>
          <cell r="E4177">
            <v>192075</v>
          </cell>
          <cell r="F4177">
            <v>4</v>
          </cell>
          <cell r="G4177">
            <v>48018.75</v>
          </cell>
        </row>
        <row r="4178">
          <cell r="A4178" t="str">
            <v/>
          </cell>
          <cell r="E4178" t="str">
            <v/>
          </cell>
          <cell r="F4178" t="str">
            <v/>
          </cell>
          <cell r="G4178" t="str">
            <v/>
          </cell>
        </row>
        <row r="4179">
          <cell r="A4179" t="str">
            <v/>
          </cell>
          <cell r="E4179" t="str">
            <v/>
          </cell>
          <cell r="F4179" t="str">
            <v/>
          </cell>
          <cell r="G4179" t="str">
            <v/>
          </cell>
        </row>
        <row r="4180">
          <cell r="A4180" t="str">
            <v/>
          </cell>
          <cell r="E4180" t="str">
            <v/>
          </cell>
          <cell r="F4180" t="str">
            <v/>
          </cell>
          <cell r="G4180" t="str">
            <v/>
          </cell>
        </row>
        <row r="4181">
          <cell r="F4181" t="str">
            <v>SUBTOTAL</v>
          </cell>
          <cell r="G4181">
            <v>48018.75</v>
          </cell>
        </row>
        <row r="4183">
          <cell r="A4183" t="str">
            <v>V. SERVICIOS</v>
          </cell>
        </row>
        <row r="4184">
          <cell r="A4184" t="str">
            <v>CÓDIGO</v>
          </cell>
          <cell r="B4184" t="str">
            <v>DESCRIPCIÓN</v>
          </cell>
          <cell r="D4184" t="str">
            <v>UNIDAD</v>
          </cell>
          <cell r="E4184" t="str">
            <v>CANTIDAD</v>
          </cell>
          <cell r="F4184" t="str">
            <v>PRECIO UNIT.</v>
          </cell>
          <cell r="G4184" t="str">
            <v>VR. UNITARIO</v>
          </cell>
        </row>
        <row r="4185">
          <cell r="A4185" t="str">
            <v/>
          </cell>
          <cell r="D4185" t="str">
            <v/>
          </cell>
          <cell r="F4185" t="str">
            <v/>
          </cell>
          <cell r="G4185" t="str">
            <v/>
          </cell>
        </row>
        <row r="4186">
          <cell r="A4186" t="str">
            <v/>
          </cell>
          <cell r="D4186" t="str">
            <v/>
          </cell>
          <cell r="F4186" t="str">
            <v/>
          </cell>
          <cell r="G4186" t="str">
            <v/>
          </cell>
        </row>
        <row r="4187">
          <cell r="A4187" t="str">
            <v/>
          </cell>
          <cell r="D4187" t="str">
            <v/>
          </cell>
          <cell r="F4187" t="str">
            <v/>
          </cell>
          <cell r="G4187" t="str">
            <v/>
          </cell>
        </row>
        <row r="4188">
          <cell r="F4188" t="str">
            <v>SUBTOTAL</v>
          </cell>
          <cell r="G4188" t="str">
            <v/>
          </cell>
        </row>
        <row r="4190">
          <cell r="A4190" t="str">
            <v>TOTAL COSTO DIRECTO</v>
          </cell>
          <cell r="G4190">
            <v>673715</v>
          </cell>
        </row>
        <row r="4192">
          <cell r="A4192" t="str">
            <v>2. COSTOS INDIRECTOS</v>
          </cell>
        </row>
        <row r="4194">
          <cell r="A4194" t="str">
            <v>DESCRIPCIÓN</v>
          </cell>
          <cell r="F4194" t="str">
            <v>PORCENTAJE</v>
          </cell>
          <cell r="G4194" t="str">
            <v>VALOR TOTAL</v>
          </cell>
        </row>
        <row r="4195">
          <cell r="A4195" t="str">
            <v>ADMINISTRACION</v>
          </cell>
          <cell r="F4195">
            <v>0.2432</v>
          </cell>
          <cell r="G4195">
            <v>163847.48800000001</v>
          </cell>
        </row>
        <row r="4196">
          <cell r="A4196" t="str">
            <v>IMPREVISTOS</v>
          </cell>
          <cell r="F4196" t="str">
            <v/>
          </cell>
          <cell r="G4196" t="str">
            <v/>
          </cell>
        </row>
        <row r="4197">
          <cell r="A4197" t="str">
            <v>UTILIDADES</v>
          </cell>
          <cell r="F4197">
            <v>0.05</v>
          </cell>
          <cell r="G4197">
            <v>33685.75</v>
          </cell>
        </row>
        <row r="4198">
          <cell r="A4198" t="str">
            <v>TOTAL COSTO INDIRECTO</v>
          </cell>
          <cell r="F4198">
            <v>0.29320000000000002</v>
          </cell>
          <cell r="G4198">
            <v>197533</v>
          </cell>
        </row>
        <row r="4200">
          <cell r="A4200" t="str">
            <v>PRECIO UNITARIO TOTAL APROXIMADO AL PESO</v>
          </cell>
          <cell r="G4200">
            <v>871248</v>
          </cell>
        </row>
        <row r="4202">
          <cell r="B4202" t="str">
            <v>RESPONSABLE: SANTIAGO RODRÍGUEZ RIVAS</v>
          </cell>
        </row>
        <row r="4203">
          <cell r="B4203" t="str">
            <v>INGENIERO CIVIL PRESUPUESTADOR</v>
          </cell>
        </row>
        <row r="4204">
          <cell r="B4204" t="str">
            <v xml:space="preserve">COSTOS Y PRESUPUESTOS </v>
          </cell>
        </row>
        <row r="4205">
          <cell r="B4205" t="str">
            <v>M.P. 161037-0500005 TLM</v>
          </cell>
          <cell r="D4205" t="str">
            <v>FIRMA RESPONSABLE</v>
          </cell>
        </row>
        <row r="4206">
          <cell r="A4206" t="str">
            <v>DEPARTAMENTO DE ANTIOQUIA</v>
          </cell>
          <cell r="F4206" t="str">
            <v/>
          </cell>
        </row>
        <row r="4207">
          <cell r="A4207" t="str">
            <v>MUNICIPIO DE BRICEÑO</v>
          </cell>
        </row>
        <row r="4208">
          <cell r="A4208" t="str">
            <v>PROYECTO: PLANTA DE BENEFICIO ANIMAL DEL MUNICIPIO DE BRICEÑO - ANTIOQUIA</v>
          </cell>
        </row>
        <row r="4210">
          <cell r="A4210" t="str">
            <v>ANÁLISIS DE PRECIOS UNITARIOS</v>
          </cell>
        </row>
        <row r="4212">
          <cell r="A4212" t="str">
            <v>ITEM DE PAGO</v>
          </cell>
          <cell r="B4212" t="str">
            <v>DESCRIPCIÓN</v>
          </cell>
          <cell r="E4212" t="str">
            <v>UNIDAD</v>
          </cell>
          <cell r="F4212" t="str">
            <v>CANTIDAD</v>
          </cell>
          <cell r="G4212" t="str">
            <v>COSTO DIRECTO</v>
          </cell>
        </row>
        <row r="4213">
          <cell r="A4213" t="str">
            <v>AY</v>
          </cell>
          <cell r="B4213" t="str">
            <v/>
          </cell>
          <cell r="E4213" t="str">
            <v/>
          </cell>
          <cell r="F4213" t="str">
            <v/>
          </cell>
          <cell r="G4213">
            <v>243736</v>
          </cell>
        </row>
        <row r="4215">
          <cell r="A4215" t="str">
            <v>1. COSTOS DIRECTOS</v>
          </cell>
        </row>
        <row r="4217">
          <cell r="A4217" t="str">
            <v>I. EQUIPO</v>
          </cell>
        </row>
        <row r="4218">
          <cell r="A4218" t="str">
            <v>CÓDIGO</v>
          </cell>
          <cell r="B4218" t="str">
            <v>DESCRIPCIÓN</v>
          </cell>
          <cell r="D4218" t="str">
            <v>UNIDAD</v>
          </cell>
          <cell r="E4218" t="str">
            <v>TARIFA</v>
          </cell>
          <cell r="F4218" t="str">
            <v>RENDIMIENTO</v>
          </cell>
          <cell r="G4218" t="str">
            <v>VR. UNITARIO</v>
          </cell>
        </row>
        <row r="4219">
          <cell r="A4219" t="str">
            <v/>
          </cell>
          <cell r="D4219" t="str">
            <v/>
          </cell>
          <cell r="E4219" t="str">
            <v/>
          </cell>
          <cell r="G4219" t="str">
            <v/>
          </cell>
        </row>
        <row r="4220">
          <cell r="A4220" t="str">
            <v/>
          </cell>
          <cell r="D4220" t="str">
            <v/>
          </cell>
          <cell r="E4220" t="str">
            <v/>
          </cell>
          <cell r="G4220" t="str">
            <v/>
          </cell>
        </row>
        <row r="4221">
          <cell r="A4221" t="str">
            <v/>
          </cell>
          <cell r="D4221" t="str">
            <v/>
          </cell>
          <cell r="E4221" t="str">
            <v/>
          </cell>
          <cell r="G4221" t="str">
            <v/>
          </cell>
        </row>
        <row r="4222">
          <cell r="A4222" t="str">
            <v/>
          </cell>
          <cell r="D4222" t="str">
            <v/>
          </cell>
          <cell r="E4222" t="str">
            <v/>
          </cell>
          <cell r="G4222" t="str">
            <v/>
          </cell>
        </row>
        <row r="4223">
          <cell r="A4223" t="str">
            <v/>
          </cell>
          <cell r="D4223" t="str">
            <v/>
          </cell>
          <cell r="E4223" t="str">
            <v/>
          </cell>
          <cell r="G4223" t="str">
            <v/>
          </cell>
        </row>
        <row r="4224">
          <cell r="A4224" t="str">
            <v/>
          </cell>
          <cell r="D4224" t="str">
            <v/>
          </cell>
          <cell r="E4224" t="str">
            <v/>
          </cell>
          <cell r="G4224" t="str">
            <v/>
          </cell>
        </row>
        <row r="4225">
          <cell r="A4225" t="str">
            <v>HEQ001</v>
          </cell>
          <cell r="B4225" t="str">
            <v>HERRAMIENTA MENOR (5% DE LA MANO DE OBRA)</v>
          </cell>
          <cell r="D4225" t="str">
            <v>%</v>
          </cell>
          <cell r="E4225">
            <v>0.05</v>
          </cell>
          <cell r="F4225">
            <v>38415</v>
          </cell>
          <cell r="G4225">
            <v>1920.75</v>
          </cell>
        </row>
        <row r="4226">
          <cell r="F4226" t="str">
            <v>SUBTOTAL</v>
          </cell>
          <cell r="G4226">
            <v>1920.75</v>
          </cell>
        </row>
        <row r="4228">
          <cell r="A4228" t="str">
            <v>II. MATERIALES</v>
          </cell>
        </row>
        <row r="4229">
          <cell r="A4229" t="str">
            <v>CÓDIGO</v>
          </cell>
          <cell r="B4229" t="str">
            <v>DESCRIPCIÓN</v>
          </cell>
          <cell r="C4229" t="str">
            <v>UNIDAD</v>
          </cell>
          <cell r="D4229" t="str">
            <v>CANTIDAD</v>
          </cell>
          <cell r="E4229" t="str">
            <v>DESP.</v>
          </cell>
          <cell r="F4229" t="str">
            <v>PRECIO UNIT.</v>
          </cell>
          <cell r="G4229" t="str">
            <v>VR. UNITARIO</v>
          </cell>
        </row>
        <row r="4230">
          <cell r="A4230" t="str">
            <v>MA383</v>
          </cell>
          <cell r="B4230" t="str">
            <v xml:space="preserve">Dispensador de jabón 800ml transparente </v>
          </cell>
          <cell r="C4230" t="str">
            <v>UND</v>
          </cell>
          <cell r="D4230">
            <v>1</v>
          </cell>
          <cell r="F4230">
            <v>45900</v>
          </cell>
          <cell r="G4230">
            <v>45900</v>
          </cell>
        </row>
        <row r="4231">
          <cell r="A4231" t="str">
            <v>MA384</v>
          </cell>
          <cell r="B4231" t="str">
            <v>Dispensador papel toalla Diámetro 30cm</v>
          </cell>
          <cell r="C4231" t="str">
            <v>UND</v>
          </cell>
          <cell r="D4231">
            <v>1</v>
          </cell>
          <cell r="F4231">
            <v>56800</v>
          </cell>
          <cell r="G4231">
            <v>56800</v>
          </cell>
        </row>
        <row r="4232">
          <cell r="A4232" t="str">
            <v/>
          </cell>
          <cell r="C4232" t="str">
            <v/>
          </cell>
          <cell r="F4232" t="str">
            <v/>
          </cell>
          <cell r="G4232" t="str">
            <v/>
          </cell>
        </row>
        <row r="4233">
          <cell r="A4233" t="str">
            <v/>
          </cell>
          <cell r="C4233" t="str">
            <v/>
          </cell>
          <cell r="F4233" t="str">
            <v/>
          </cell>
          <cell r="G4233" t="str">
            <v/>
          </cell>
        </row>
        <row r="4234">
          <cell r="A4234" t="str">
            <v/>
          </cell>
          <cell r="C4234" t="str">
            <v/>
          </cell>
          <cell r="F4234" t="str">
            <v/>
          </cell>
          <cell r="G4234" t="str">
            <v/>
          </cell>
        </row>
        <row r="4235">
          <cell r="A4235" t="str">
            <v/>
          </cell>
          <cell r="C4235" t="str">
            <v/>
          </cell>
          <cell r="F4235" t="str">
            <v/>
          </cell>
          <cell r="G4235" t="str">
            <v/>
          </cell>
        </row>
        <row r="4236">
          <cell r="A4236" t="str">
            <v/>
          </cell>
          <cell r="C4236" t="str">
            <v/>
          </cell>
          <cell r="F4236" t="str">
            <v/>
          </cell>
          <cell r="G4236" t="str">
            <v/>
          </cell>
        </row>
        <row r="4237">
          <cell r="A4237" t="str">
            <v/>
          </cell>
          <cell r="C4237" t="str">
            <v/>
          </cell>
          <cell r="F4237" t="str">
            <v/>
          </cell>
          <cell r="G4237" t="str">
            <v/>
          </cell>
        </row>
        <row r="4238">
          <cell r="A4238" t="str">
            <v/>
          </cell>
          <cell r="C4238" t="str">
            <v/>
          </cell>
          <cell r="F4238" t="str">
            <v/>
          </cell>
          <cell r="G4238" t="str">
            <v/>
          </cell>
        </row>
        <row r="4239">
          <cell r="A4239" t="str">
            <v/>
          </cell>
          <cell r="C4239" t="str">
            <v/>
          </cell>
          <cell r="F4239" t="str">
            <v/>
          </cell>
          <cell r="G4239" t="str">
            <v/>
          </cell>
        </row>
        <row r="4240">
          <cell r="A4240" t="str">
            <v/>
          </cell>
          <cell r="C4240" t="str">
            <v/>
          </cell>
          <cell r="F4240" t="str">
            <v/>
          </cell>
          <cell r="G4240" t="str">
            <v/>
          </cell>
        </row>
        <row r="4241">
          <cell r="A4241" t="str">
            <v/>
          </cell>
          <cell r="C4241" t="str">
            <v/>
          </cell>
          <cell r="F4241" t="str">
            <v/>
          </cell>
          <cell r="G4241" t="str">
            <v/>
          </cell>
        </row>
        <row r="4242">
          <cell r="A4242" t="str">
            <v/>
          </cell>
          <cell r="C4242" t="str">
            <v/>
          </cell>
          <cell r="F4242" t="str">
            <v/>
          </cell>
          <cell r="G4242" t="str">
            <v/>
          </cell>
        </row>
        <row r="4243">
          <cell r="A4243" t="str">
            <v/>
          </cell>
          <cell r="C4243" t="str">
            <v/>
          </cell>
          <cell r="F4243" t="str">
            <v/>
          </cell>
          <cell r="G4243" t="str">
            <v/>
          </cell>
        </row>
        <row r="4244">
          <cell r="F4244" t="str">
            <v>SUBTOTAL</v>
          </cell>
          <cell r="G4244">
            <v>102700</v>
          </cell>
        </row>
        <row r="4246">
          <cell r="A4246" t="str">
            <v>III. TRANSPORTES</v>
          </cell>
        </row>
        <row r="4247">
          <cell r="A4247" t="str">
            <v>CÓDIGO</v>
          </cell>
          <cell r="B4247" t="str">
            <v>DESCRIPCIÓN</v>
          </cell>
          <cell r="C4247" t="str">
            <v>TIPO</v>
          </cell>
          <cell r="D4247" t="str">
            <v>VOLUMEN/PESO</v>
          </cell>
          <cell r="E4247" t="str">
            <v>DISTANCIA</v>
          </cell>
          <cell r="F4247" t="str">
            <v>TARIFA</v>
          </cell>
          <cell r="G4247" t="str">
            <v>VR. UNITARIO</v>
          </cell>
        </row>
        <row r="4248">
          <cell r="A4248" t="str">
            <v>TR001</v>
          </cell>
          <cell r="B4248" t="str">
            <v>TRANSPORTE DE INSUMOS GENERALES</v>
          </cell>
          <cell r="C4248" t="str">
            <v>INSUMOS A MUNICIPIO</v>
          </cell>
          <cell r="D4248">
            <v>1</v>
          </cell>
          <cell r="E4248">
            <v>53</v>
          </cell>
          <cell r="F4248">
            <v>1900</v>
          </cell>
          <cell r="G4248">
            <v>100700</v>
          </cell>
        </row>
        <row r="4249">
          <cell r="A4249" t="str">
            <v/>
          </cell>
          <cell r="E4249" t="str">
            <v/>
          </cell>
          <cell r="F4249" t="str">
            <v/>
          </cell>
          <cell r="G4249" t="str">
            <v/>
          </cell>
        </row>
        <row r="4250">
          <cell r="A4250" t="str">
            <v/>
          </cell>
          <cell r="E4250" t="str">
            <v/>
          </cell>
          <cell r="F4250" t="str">
            <v/>
          </cell>
          <cell r="G4250" t="str">
            <v/>
          </cell>
        </row>
        <row r="4251">
          <cell r="F4251" t="str">
            <v>SUBTOTAL</v>
          </cell>
          <cell r="G4251">
            <v>100700</v>
          </cell>
        </row>
        <row r="4253">
          <cell r="A4253" t="str">
            <v>IV. MANO DE OBRA</v>
          </cell>
        </row>
        <row r="4254">
          <cell r="A4254" t="str">
            <v>CÓDIGO</v>
          </cell>
          <cell r="B4254" t="str">
            <v>CARGOS PERSONAL</v>
          </cell>
          <cell r="D4254" t="str">
            <v>CANTIDAD</v>
          </cell>
          <cell r="E4254" t="str">
            <v>JORNAL TOTAL</v>
          </cell>
          <cell r="F4254" t="str">
            <v>RENDIMIENTO</v>
          </cell>
          <cell r="G4254" t="str">
            <v>VR. UNITARIO</v>
          </cell>
        </row>
        <row r="4255">
          <cell r="A4255" t="str">
            <v>MO029</v>
          </cell>
          <cell r="B4255" t="str">
            <v>OFICIAL DE OBRA CIVIL</v>
          </cell>
          <cell r="D4255">
            <v>1</v>
          </cell>
          <cell r="E4255">
            <v>192075</v>
          </cell>
          <cell r="F4255">
            <v>5</v>
          </cell>
          <cell r="G4255">
            <v>38415</v>
          </cell>
        </row>
        <row r="4256">
          <cell r="A4256" t="str">
            <v/>
          </cell>
          <cell r="E4256" t="str">
            <v/>
          </cell>
          <cell r="F4256" t="str">
            <v/>
          </cell>
          <cell r="G4256" t="str">
            <v/>
          </cell>
        </row>
        <row r="4257">
          <cell r="A4257" t="str">
            <v/>
          </cell>
          <cell r="E4257" t="str">
            <v/>
          </cell>
          <cell r="F4257" t="str">
            <v/>
          </cell>
          <cell r="G4257" t="str">
            <v/>
          </cell>
        </row>
        <row r="4258">
          <cell r="A4258" t="str">
            <v/>
          </cell>
          <cell r="E4258" t="str">
            <v/>
          </cell>
          <cell r="F4258" t="str">
            <v/>
          </cell>
          <cell r="G4258" t="str">
            <v/>
          </cell>
        </row>
        <row r="4259">
          <cell r="F4259" t="str">
            <v>SUBTOTAL</v>
          </cell>
          <cell r="G4259">
            <v>38415</v>
          </cell>
        </row>
        <row r="4261">
          <cell r="A4261" t="str">
            <v>V. SERVICIOS</v>
          </cell>
        </row>
        <row r="4262">
          <cell r="A4262" t="str">
            <v>CÓDIGO</v>
          </cell>
          <cell r="B4262" t="str">
            <v>DESCRIPCIÓN</v>
          </cell>
          <cell r="D4262" t="str">
            <v>UNIDAD</v>
          </cell>
          <cell r="E4262" t="str">
            <v>CANTIDAD</v>
          </cell>
          <cell r="F4262" t="str">
            <v>PRECIO UNIT.</v>
          </cell>
          <cell r="G4262" t="str">
            <v>VR. UNITARIO</v>
          </cell>
        </row>
        <row r="4263">
          <cell r="A4263" t="str">
            <v/>
          </cell>
          <cell r="D4263" t="str">
            <v/>
          </cell>
          <cell r="F4263" t="str">
            <v/>
          </cell>
          <cell r="G4263" t="str">
            <v/>
          </cell>
        </row>
        <row r="4264">
          <cell r="A4264" t="str">
            <v/>
          </cell>
          <cell r="D4264" t="str">
            <v/>
          </cell>
          <cell r="F4264" t="str">
            <v/>
          </cell>
          <cell r="G4264" t="str">
            <v/>
          </cell>
        </row>
        <row r="4265">
          <cell r="A4265" t="str">
            <v/>
          </cell>
          <cell r="D4265" t="str">
            <v/>
          </cell>
          <cell r="F4265" t="str">
            <v/>
          </cell>
          <cell r="G4265" t="str">
            <v/>
          </cell>
        </row>
        <row r="4266">
          <cell r="F4266" t="str">
            <v>SUBTOTAL</v>
          </cell>
          <cell r="G4266" t="str">
            <v/>
          </cell>
        </row>
        <row r="4268">
          <cell r="A4268" t="str">
            <v>TOTAL COSTO DIRECTO</v>
          </cell>
          <cell r="G4268">
            <v>243736</v>
          </cell>
        </row>
        <row r="4270">
          <cell r="A4270" t="str">
            <v>2. COSTOS INDIRECTOS</v>
          </cell>
        </row>
        <row r="4272">
          <cell r="A4272" t="str">
            <v>DESCRIPCIÓN</v>
          </cell>
          <cell r="F4272" t="str">
            <v>PORCENTAJE</v>
          </cell>
          <cell r="G4272" t="str">
            <v>VALOR TOTAL</v>
          </cell>
        </row>
        <row r="4273">
          <cell r="A4273" t="str">
            <v>ADMINISTRACION</v>
          </cell>
          <cell r="F4273">
            <v>0.2432</v>
          </cell>
          <cell r="G4273">
            <v>59276.595200000003</v>
          </cell>
        </row>
        <row r="4274">
          <cell r="A4274" t="str">
            <v>IMPREVISTOS</v>
          </cell>
          <cell r="F4274" t="str">
            <v/>
          </cell>
          <cell r="G4274" t="str">
            <v/>
          </cell>
        </row>
        <row r="4275">
          <cell r="A4275" t="str">
            <v>UTILIDADES</v>
          </cell>
          <cell r="F4275">
            <v>0.05</v>
          </cell>
          <cell r="G4275">
            <v>12186.800000000001</v>
          </cell>
        </row>
        <row r="4276">
          <cell r="A4276" t="str">
            <v>TOTAL COSTO INDIRECTO</v>
          </cell>
          <cell r="F4276">
            <v>0.29320000000000002</v>
          </cell>
          <cell r="G4276">
            <v>71463</v>
          </cell>
        </row>
        <row r="4278">
          <cell r="A4278" t="str">
            <v>PRECIO UNITARIO TOTAL APROXIMADO AL PESO</v>
          </cell>
          <cell r="G4278">
            <v>315199</v>
          </cell>
        </row>
        <row r="4280">
          <cell r="B4280" t="str">
            <v>RESPONSABLE: SANTIAGO RODRÍGUEZ RIVAS</v>
          </cell>
        </row>
        <row r="4281">
          <cell r="B4281" t="str">
            <v>INGENIERO CIVIL PRESUPUESTADOR</v>
          </cell>
        </row>
        <row r="4282">
          <cell r="B4282" t="str">
            <v xml:space="preserve">COSTOS Y PRESUPUESTOS </v>
          </cell>
        </row>
        <row r="4283">
          <cell r="B4283" t="str">
            <v>M.P. 161037-0500005 TLM</v>
          </cell>
          <cell r="D4283" t="str">
            <v>FIRMA RESPONSABLE</v>
          </cell>
        </row>
        <row r="4284">
          <cell r="A4284" t="str">
            <v>DEPARTAMENTO DE ANTIOQUIA</v>
          </cell>
          <cell r="F4284" t="str">
            <v/>
          </cell>
        </row>
        <row r="4285">
          <cell r="A4285" t="str">
            <v>MUNICIPIO DE BRICEÑO</v>
          </cell>
        </row>
        <row r="4286">
          <cell r="A4286" t="str">
            <v>PROYECTO: PLANTA DE BENEFICIO ANIMAL DEL MUNICIPIO DE BRICEÑO - ANTIOQUIA</v>
          </cell>
        </row>
        <row r="4288">
          <cell r="A4288" t="str">
            <v>ANÁLISIS DE PRECIOS UNITARIOS</v>
          </cell>
        </row>
        <row r="4290">
          <cell r="A4290" t="str">
            <v>ITEM DE PAGO</v>
          </cell>
          <cell r="B4290" t="str">
            <v>DESCRIPCIÓN</v>
          </cell>
          <cell r="E4290" t="str">
            <v>UNIDAD</v>
          </cell>
          <cell r="F4290" t="str">
            <v>CANTIDAD</v>
          </cell>
          <cell r="G4290" t="str">
            <v>COSTO DIRECTO</v>
          </cell>
        </row>
        <row r="4291">
          <cell r="A4291" t="str">
            <v>AZ</v>
          </cell>
          <cell r="B4291" t="str">
            <v/>
          </cell>
          <cell r="E4291" t="str">
            <v/>
          </cell>
          <cell r="F4291" t="str">
            <v/>
          </cell>
          <cell r="G4291">
            <v>281036</v>
          </cell>
        </row>
        <row r="4293">
          <cell r="A4293" t="str">
            <v>1. COSTOS DIRECTOS</v>
          </cell>
        </row>
        <row r="4295">
          <cell r="A4295" t="str">
            <v>I. EQUIPO</v>
          </cell>
        </row>
        <row r="4296">
          <cell r="A4296" t="str">
            <v>CÓDIGO</v>
          </cell>
          <cell r="B4296" t="str">
            <v>DESCRIPCIÓN</v>
          </cell>
          <cell r="D4296" t="str">
            <v>UNIDAD</v>
          </cell>
          <cell r="E4296" t="str">
            <v>TARIFA</v>
          </cell>
          <cell r="F4296" t="str">
            <v>RENDIMIENTO</v>
          </cell>
          <cell r="G4296" t="str">
            <v>VR. UNITARIO</v>
          </cell>
        </row>
        <row r="4297">
          <cell r="A4297" t="str">
            <v/>
          </cell>
          <cell r="D4297" t="str">
            <v/>
          </cell>
          <cell r="E4297" t="str">
            <v/>
          </cell>
          <cell r="G4297" t="str">
            <v/>
          </cell>
        </row>
        <row r="4298">
          <cell r="A4298" t="str">
            <v/>
          </cell>
          <cell r="D4298" t="str">
            <v/>
          </cell>
          <cell r="E4298" t="str">
            <v/>
          </cell>
          <cell r="G4298" t="str">
            <v/>
          </cell>
        </row>
        <row r="4299">
          <cell r="A4299" t="str">
            <v/>
          </cell>
          <cell r="D4299" t="str">
            <v/>
          </cell>
          <cell r="E4299" t="str">
            <v/>
          </cell>
          <cell r="G4299" t="str">
            <v/>
          </cell>
        </row>
        <row r="4300">
          <cell r="A4300" t="str">
            <v/>
          </cell>
          <cell r="D4300" t="str">
            <v/>
          </cell>
          <cell r="E4300" t="str">
            <v/>
          </cell>
          <cell r="G4300" t="str">
            <v/>
          </cell>
        </row>
        <row r="4301">
          <cell r="A4301" t="str">
            <v/>
          </cell>
          <cell r="D4301" t="str">
            <v/>
          </cell>
          <cell r="E4301" t="str">
            <v/>
          </cell>
          <cell r="G4301" t="str">
            <v/>
          </cell>
        </row>
        <row r="4302">
          <cell r="A4302" t="str">
            <v/>
          </cell>
          <cell r="D4302" t="str">
            <v/>
          </cell>
          <cell r="E4302" t="str">
            <v/>
          </cell>
          <cell r="G4302" t="str">
            <v/>
          </cell>
        </row>
        <row r="4303">
          <cell r="A4303" t="str">
            <v>HEQ001</v>
          </cell>
          <cell r="B4303" t="str">
            <v>HERRAMIENTA MENOR (5% DE LA MANO DE OBRA)</v>
          </cell>
          <cell r="D4303" t="str">
            <v>%</v>
          </cell>
          <cell r="E4303">
            <v>0.05</v>
          </cell>
          <cell r="F4303">
            <v>38415</v>
          </cell>
          <cell r="G4303">
            <v>1920.75</v>
          </cell>
        </row>
        <row r="4304">
          <cell r="F4304" t="str">
            <v>SUBTOTAL</v>
          </cell>
          <cell r="G4304">
            <v>1920.75</v>
          </cell>
        </row>
        <row r="4306">
          <cell r="A4306" t="str">
            <v>II. MATERIALES</v>
          </cell>
        </row>
        <row r="4307">
          <cell r="A4307" t="str">
            <v>CÓDIGO</v>
          </cell>
          <cell r="B4307" t="str">
            <v>DESCRIPCIÓN</v>
          </cell>
          <cell r="C4307" t="str">
            <v>UNIDAD</v>
          </cell>
          <cell r="D4307" t="str">
            <v>CANTIDAD</v>
          </cell>
          <cell r="E4307" t="str">
            <v>DESP.</v>
          </cell>
          <cell r="F4307" t="str">
            <v>PRECIO UNIT.</v>
          </cell>
          <cell r="G4307" t="str">
            <v>VR. UNITARIO</v>
          </cell>
        </row>
        <row r="4308">
          <cell r="A4308" t="str">
            <v>MA382</v>
          </cell>
          <cell r="B4308" t="str">
            <v>Espejo De Baño Sensi Bisel 1 Cm 80x100 Cm Resistente a la Oxidación por Humedad</v>
          </cell>
          <cell r="C4308" t="str">
            <v>M2</v>
          </cell>
          <cell r="D4308">
            <v>1</v>
          </cell>
          <cell r="F4308">
            <v>130000</v>
          </cell>
          <cell r="G4308">
            <v>130000</v>
          </cell>
        </row>
        <row r="4309">
          <cell r="A4309" t="str">
            <v>MA018</v>
          </cell>
          <cell r="B4309" t="str">
            <v>ganchos adhesivos</v>
          </cell>
          <cell r="C4309" t="str">
            <v>und</v>
          </cell>
          <cell r="D4309">
            <v>4</v>
          </cell>
          <cell r="F4309">
            <v>2500</v>
          </cell>
          <cell r="G4309">
            <v>10000</v>
          </cell>
        </row>
        <row r="4310">
          <cell r="A4310" t="str">
            <v/>
          </cell>
          <cell r="C4310" t="str">
            <v/>
          </cell>
          <cell r="F4310" t="str">
            <v/>
          </cell>
          <cell r="G4310" t="str">
            <v/>
          </cell>
        </row>
        <row r="4311">
          <cell r="A4311" t="str">
            <v/>
          </cell>
          <cell r="C4311" t="str">
            <v/>
          </cell>
          <cell r="F4311" t="str">
            <v/>
          </cell>
          <cell r="G4311" t="str">
            <v/>
          </cell>
        </row>
        <row r="4312">
          <cell r="A4312" t="str">
            <v/>
          </cell>
          <cell r="C4312" t="str">
            <v/>
          </cell>
          <cell r="F4312" t="str">
            <v/>
          </cell>
          <cell r="G4312" t="str">
            <v/>
          </cell>
        </row>
        <row r="4313">
          <cell r="A4313" t="str">
            <v/>
          </cell>
          <cell r="C4313" t="str">
            <v/>
          </cell>
          <cell r="F4313" t="str">
            <v/>
          </cell>
          <cell r="G4313" t="str">
            <v/>
          </cell>
        </row>
        <row r="4314">
          <cell r="A4314" t="str">
            <v/>
          </cell>
          <cell r="C4314" t="str">
            <v/>
          </cell>
          <cell r="F4314" t="str">
            <v/>
          </cell>
          <cell r="G4314" t="str">
            <v/>
          </cell>
        </row>
        <row r="4315">
          <cell r="A4315" t="str">
            <v/>
          </cell>
          <cell r="C4315" t="str">
            <v/>
          </cell>
          <cell r="F4315" t="str">
            <v/>
          </cell>
          <cell r="G4315" t="str">
            <v/>
          </cell>
        </row>
        <row r="4316">
          <cell r="A4316" t="str">
            <v/>
          </cell>
          <cell r="C4316" t="str">
            <v/>
          </cell>
          <cell r="F4316" t="str">
            <v/>
          </cell>
          <cell r="G4316" t="str">
            <v/>
          </cell>
        </row>
        <row r="4317">
          <cell r="A4317" t="str">
            <v/>
          </cell>
          <cell r="C4317" t="str">
            <v/>
          </cell>
          <cell r="F4317" t="str">
            <v/>
          </cell>
          <cell r="G4317" t="str">
            <v/>
          </cell>
        </row>
        <row r="4318">
          <cell r="A4318" t="str">
            <v/>
          </cell>
          <cell r="C4318" t="str">
            <v/>
          </cell>
          <cell r="F4318" t="str">
            <v/>
          </cell>
          <cell r="G4318" t="str">
            <v/>
          </cell>
        </row>
        <row r="4319">
          <cell r="A4319" t="str">
            <v/>
          </cell>
          <cell r="C4319" t="str">
            <v/>
          </cell>
          <cell r="F4319" t="str">
            <v/>
          </cell>
          <cell r="G4319" t="str">
            <v/>
          </cell>
        </row>
        <row r="4320">
          <cell r="A4320" t="str">
            <v/>
          </cell>
          <cell r="C4320" t="str">
            <v/>
          </cell>
          <cell r="F4320" t="str">
            <v/>
          </cell>
          <cell r="G4320" t="str">
            <v/>
          </cell>
        </row>
        <row r="4321">
          <cell r="A4321" t="str">
            <v/>
          </cell>
          <cell r="C4321" t="str">
            <v/>
          </cell>
          <cell r="F4321" t="str">
            <v/>
          </cell>
          <cell r="G4321" t="str">
            <v/>
          </cell>
        </row>
        <row r="4322">
          <cell r="F4322" t="str">
            <v>SUBTOTAL</v>
          </cell>
          <cell r="G4322">
            <v>140000</v>
          </cell>
        </row>
        <row r="4324">
          <cell r="A4324" t="str">
            <v>III. TRANSPORTES</v>
          </cell>
        </row>
        <row r="4325">
          <cell r="A4325" t="str">
            <v>CÓDIGO</v>
          </cell>
          <cell r="B4325" t="str">
            <v>DESCRIPCIÓN</v>
          </cell>
          <cell r="C4325" t="str">
            <v>TIPO</v>
          </cell>
          <cell r="D4325" t="str">
            <v>VOLUMEN/PESO</v>
          </cell>
          <cell r="E4325" t="str">
            <v>DISTANCIA</v>
          </cell>
          <cell r="F4325" t="str">
            <v>TARIFA</v>
          </cell>
          <cell r="G4325" t="str">
            <v>VR. UNITARIO</v>
          </cell>
        </row>
        <row r="4326">
          <cell r="A4326" t="str">
            <v>TR001</v>
          </cell>
          <cell r="B4326" t="str">
            <v>TRANSPORTE DE INSUMOS GENERALES</v>
          </cell>
          <cell r="C4326" t="str">
            <v>GRANULAR</v>
          </cell>
          <cell r="D4326">
            <v>1</v>
          </cell>
          <cell r="E4326">
            <v>53</v>
          </cell>
          <cell r="F4326">
            <v>1900</v>
          </cell>
          <cell r="G4326">
            <v>100700</v>
          </cell>
        </row>
        <row r="4327">
          <cell r="A4327" t="str">
            <v/>
          </cell>
          <cell r="E4327" t="str">
            <v/>
          </cell>
          <cell r="F4327" t="str">
            <v/>
          </cell>
          <cell r="G4327" t="str">
            <v/>
          </cell>
        </row>
        <row r="4328">
          <cell r="A4328" t="str">
            <v/>
          </cell>
          <cell r="E4328" t="str">
            <v/>
          </cell>
          <cell r="F4328" t="str">
            <v/>
          </cell>
          <cell r="G4328" t="str">
            <v/>
          </cell>
        </row>
        <row r="4329">
          <cell r="F4329" t="str">
            <v>SUBTOTAL</v>
          </cell>
          <cell r="G4329">
            <v>100700</v>
          </cell>
        </row>
        <row r="4331">
          <cell r="A4331" t="str">
            <v>IV. MANO DE OBRA</v>
          </cell>
        </row>
        <row r="4332">
          <cell r="A4332" t="str">
            <v>CÓDIGO</v>
          </cell>
          <cell r="B4332" t="str">
            <v>CARGOS PERSONAL</v>
          </cell>
          <cell r="D4332" t="str">
            <v>CANTIDAD</v>
          </cell>
          <cell r="E4332" t="str">
            <v>JORNAL TOTAL</v>
          </cell>
          <cell r="F4332" t="str">
            <v>RENDIMIENTO</v>
          </cell>
          <cell r="G4332" t="str">
            <v>VR. UNITARIO</v>
          </cell>
        </row>
        <row r="4333">
          <cell r="A4333" t="str">
            <v>MO029</v>
          </cell>
          <cell r="B4333" t="str">
            <v>OFICIAL DE OBRA CIVIL</v>
          </cell>
          <cell r="D4333">
            <v>1</v>
          </cell>
          <cell r="E4333">
            <v>192075</v>
          </cell>
          <cell r="F4333">
            <v>5</v>
          </cell>
          <cell r="G4333">
            <v>38415</v>
          </cell>
        </row>
        <row r="4334">
          <cell r="A4334" t="str">
            <v/>
          </cell>
          <cell r="E4334" t="str">
            <v/>
          </cell>
          <cell r="F4334" t="str">
            <v/>
          </cell>
          <cell r="G4334" t="str">
            <v/>
          </cell>
        </row>
        <row r="4335">
          <cell r="A4335" t="str">
            <v/>
          </cell>
          <cell r="E4335" t="str">
            <v/>
          </cell>
          <cell r="F4335" t="str">
            <v/>
          </cell>
          <cell r="G4335" t="str">
            <v/>
          </cell>
        </row>
        <row r="4336">
          <cell r="A4336" t="str">
            <v/>
          </cell>
          <cell r="E4336" t="str">
            <v/>
          </cell>
          <cell r="F4336" t="str">
            <v/>
          </cell>
          <cell r="G4336" t="str">
            <v/>
          </cell>
        </row>
        <row r="4337">
          <cell r="F4337" t="str">
            <v>SUBTOTAL</v>
          </cell>
          <cell r="G4337">
            <v>38415</v>
          </cell>
        </row>
        <row r="4339">
          <cell r="A4339" t="str">
            <v>V. SERVICIOS</v>
          </cell>
        </row>
        <row r="4340">
          <cell r="A4340" t="str">
            <v>CÓDIGO</v>
          </cell>
          <cell r="B4340" t="str">
            <v>DESCRIPCIÓN</v>
          </cell>
          <cell r="D4340" t="str">
            <v>UNIDAD</v>
          </cell>
          <cell r="E4340" t="str">
            <v>CANTIDAD</v>
          </cell>
          <cell r="F4340" t="str">
            <v>PRECIO UNIT.</v>
          </cell>
          <cell r="G4340" t="str">
            <v>VR. UNITARIO</v>
          </cell>
        </row>
        <row r="4341">
          <cell r="A4341" t="str">
            <v/>
          </cell>
          <cell r="D4341" t="str">
            <v/>
          </cell>
          <cell r="F4341" t="str">
            <v/>
          </cell>
          <cell r="G4341" t="str">
            <v/>
          </cell>
        </row>
        <row r="4342">
          <cell r="A4342" t="str">
            <v/>
          </cell>
          <cell r="D4342" t="str">
            <v/>
          </cell>
          <cell r="F4342" t="str">
            <v/>
          </cell>
          <cell r="G4342" t="str">
            <v/>
          </cell>
        </row>
        <row r="4343">
          <cell r="A4343" t="str">
            <v/>
          </cell>
          <cell r="D4343" t="str">
            <v/>
          </cell>
          <cell r="F4343" t="str">
            <v/>
          </cell>
          <cell r="G4343" t="str">
            <v/>
          </cell>
        </row>
        <row r="4344">
          <cell r="F4344" t="str">
            <v>SUBTOTAL</v>
          </cell>
          <cell r="G4344" t="str">
            <v/>
          </cell>
        </row>
        <row r="4346">
          <cell r="A4346" t="str">
            <v>TOTAL COSTO DIRECTO</v>
          </cell>
          <cell r="G4346">
            <v>281036</v>
          </cell>
        </row>
        <row r="4348">
          <cell r="A4348" t="str">
            <v>2. COSTOS INDIRECTOS</v>
          </cell>
        </row>
        <row r="4350">
          <cell r="A4350" t="str">
            <v>DESCRIPCIÓN</v>
          </cell>
          <cell r="F4350" t="str">
            <v>PORCENTAJE</v>
          </cell>
          <cell r="G4350" t="str">
            <v>VALOR TOTAL</v>
          </cell>
        </row>
        <row r="4351">
          <cell r="A4351" t="str">
            <v>ADMINISTRACION</v>
          </cell>
          <cell r="F4351">
            <v>0.2432</v>
          </cell>
          <cell r="G4351">
            <v>68347.955199999997</v>
          </cell>
        </row>
        <row r="4352">
          <cell r="A4352" t="str">
            <v>IMPREVISTOS</v>
          </cell>
          <cell r="F4352" t="str">
            <v/>
          </cell>
          <cell r="G4352" t="str">
            <v/>
          </cell>
        </row>
        <row r="4353">
          <cell r="A4353" t="str">
            <v>UTILIDADES</v>
          </cell>
          <cell r="F4353">
            <v>0.05</v>
          </cell>
          <cell r="G4353">
            <v>14051.800000000001</v>
          </cell>
        </row>
        <row r="4354">
          <cell r="A4354" t="str">
            <v>TOTAL COSTO INDIRECTO</v>
          </cell>
          <cell r="F4354">
            <v>0.29320000000000002</v>
          </cell>
          <cell r="G4354">
            <v>82400</v>
          </cell>
        </row>
        <row r="4356">
          <cell r="A4356" t="str">
            <v>PRECIO UNITARIO TOTAL APROXIMADO AL PESO</v>
          </cell>
          <cell r="G4356">
            <v>363436</v>
          </cell>
        </row>
        <row r="4358">
          <cell r="B4358" t="str">
            <v>RESPONSABLE: SANTIAGO RODRÍGUEZ RIVAS</v>
          </cell>
        </row>
        <row r="4359">
          <cell r="B4359" t="str">
            <v>INGENIERO CIVIL PRESUPUESTADOR</v>
          </cell>
        </row>
        <row r="4360">
          <cell r="B4360" t="str">
            <v xml:space="preserve">COSTOS Y PRESUPUESTOS </v>
          </cell>
        </row>
        <row r="4361">
          <cell r="B4361" t="str">
            <v>M.P. 161037-0500005 TLM</v>
          </cell>
          <cell r="D4361" t="str">
            <v>FIRMA RESPONSABLE</v>
          </cell>
        </row>
        <row r="4362">
          <cell r="A4362" t="str">
            <v>DEPARTAMENTO DE ANTIOQUIA</v>
          </cell>
          <cell r="F4362" t="str">
            <v/>
          </cell>
        </row>
        <row r="4363">
          <cell r="A4363" t="str">
            <v>MUNICIPIO DE BRICEÑO</v>
          </cell>
        </row>
        <row r="4364">
          <cell r="A4364" t="str">
            <v>PROYECTO: PLANTA DE BENEFICIO ANIMAL DEL MUNICIPIO DE BRICEÑO - ANTIOQUIA</v>
          </cell>
        </row>
        <row r="4366">
          <cell r="A4366" t="str">
            <v>ANÁLISIS DE PRECIOS UNITARIOS</v>
          </cell>
        </row>
        <row r="4368">
          <cell r="A4368" t="str">
            <v>ITEM DE PAGO</v>
          </cell>
          <cell r="B4368" t="str">
            <v>DESCRIPCIÓN</v>
          </cell>
          <cell r="E4368" t="str">
            <v>UNIDAD</v>
          </cell>
          <cell r="F4368" t="str">
            <v>CANTIDAD</v>
          </cell>
          <cell r="G4368" t="str">
            <v>COSTO DIRECTO</v>
          </cell>
        </row>
        <row r="4369">
          <cell r="A4369" t="str">
            <v>BA</v>
          </cell>
          <cell r="B4369" t="str">
            <v>S.T.C de tubería negra diam 2" cal 3,0 mm para elementos horizontales en corrales, desembarcaderos y puertas (Ver diseños) el item incluye pintura con anticorrosivo epoxipoliamida, esmalte sintético y portacandados para puertas.</v>
          </cell>
          <cell r="E4369" t="str">
            <v>M</v>
          </cell>
          <cell r="F4369">
            <v>142</v>
          </cell>
          <cell r="G4369">
            <v>328051</v>
          </cell>
        </row>
        <row r="4371">
          <cell r="A4371" t="str">
            <v>1. COSTOS DIRECTOS</v>
          </cell>
        </row>
        <row r="4373">
          <cell r="A4373" t="str">
            <v>I. EQUIPO</v>
          </cell>
        </row>
        <row r="4374">
          <cell r="A4374" t="str">
            <v>CÓDIGO</v>
          </cell>
          <cell r="B4374" t="str">
            <v>DESCRIPCIÓN</v>
          </cell>
          <cell r="D4374" t="str">
            <v>UNIDAD</v>
          </cell>
          <cell r="E4374" t="str">
            <v>TARIFA</v>
          </cell>
          <cell r="F4374" t="str">
            <v>RENDIMIENTO</v>
          </cell>
          <cell r="G4374" t="str">
            <v>VR. UNITARIO</v>
          </cell>
        </row>
        <row r="4375">
          <cell r="A4375" t="str">
            <v>HEQ021</v>
          </cell>
          <cell r="B4375" t="str">
            <v>Equipo de soldadura</v>
          </cell>
          <cell r="D4375" t="str">
            <v>HORA</v>
          </cell>
          <cell r="E4375">
            <v>7125</v>
          </cell>
          <cell r="F4375">
            <v>3</v>
          </cell>
          <cell r="G4375">
            <v>2375</v>
          </cell>
        </row>
        <row r="4376">
          <cell r="A4376" t="str">
            <v>HEQ038</v>
          </cell>
          <cell r="B4376" t="str">
            <v>Pulidora</v>
          </cell>
          <cell r="D4376" t="str">
            <v>HORA</v>
          </cell>
          <cell r="E4376">
            <v>5000</v>
          </cell>
          <cell r="F4376">
            <v>3</v>
          </cell>
          <cell r="G4376">
            <v>1666.6666666666667</v>
          </cell>
        </row>
        <row r="4377">
          <cell r="A4377" t="str">
            <v/>
          </cell>
          <cell r="D4377" t="str">
            <v/>
          </cell>
          <cell r="E4377" t="str">
            <v/>
          </cell>
          <cell r="G4377" t="str">
            <v/>
          </cell>
        </row>
        <row r="4378">
          <cell r="A4378" t="str">
            <v/>
          </cell>
          <cell r="D4378" t="str">
            <v/>
          </cell>
          <cell r="E4378" t="str">
            <v/>
          </cell>
          <cell r="G4378" t="str">
            <v/>
          </cell>
        </row>
        <row r="4379">
          <cell r="A4379" t="str">
            <v/>
          </cell>
          <cell r="D4379" t="str">
            <v/>
          </cell>
          <cell r="E4379" t="str">
            <v/>
          </cell>
          <cell r="G4379" t="str">
            <v/>
          </cell>
        </row>
        <row r="4380">
          <cell r="A4380" t="str">
            <v/>
          </cell>
          <cell r="D4380" t="str">
            <v/>
          </cell>
          <cell r="E4380" t="str">
            <v/>
          </cell>
          <cell r="G4380" t="str">
            <v/>
          </cell>
        </row>
        <row r="4381">
          <cell r="A4381" t="str">
            <v>HEQ001</v>
          </cell>
          <cell r="B4381" t="str">
            <v>HERRAMIENTA MENOR (5% DE LA MANO DE OBRA)</v>
          </cell>
          <cell r="D4381" t="str">
            <v>%</v>
          </cell>
          <cell r="E4381">
            <v>0.05</v>
          </cell>
          <cell r="F4381">
            <v>138637.66666666669</v>
          </cell>
          <cell r="G4381">
            <v>6931.883333333335</v>
          </cell>
        </row>
        <row r="4382">
          <cell r="F4382" t="str">
            <v>SUBTOTAL</v>
          </cell>
          <cell r="G4382">
            <v>10973.550000000003</v>
          </cell>
        </row>
        <row r="4384">
          <cell r="A4384" t="str">
            <v>II. MATERIALES</v>
          </cell>
        </row>
        <row r="4385">
          <cell r="A4385" t="str">
            <v>CÓDIGO</v>
          </cell>
          <cell r="B4385" t="str">
            <v>DESCRIPCIÓN</v>
          </cell>
          <cell r="C4385" t="str">
            <v>UNIDAD</v>
          </cell>
          <cell r="D4385" t="str">
            <v>CANTIDAD</v>
          </cell>
          <cell r="E4385" t="str">
            <v>DESP.</v>
          </cell>
          <cell r="F4385" t="str">
            <v>PRECIO UNIT.</v>
          </cell>
          <cell r="G4385" t="str">
            <v>VR. UNITARIO</v>
          </cell>
        </row>
        <row r="4386">
          <cell r="A4386" t="str">
            <v>MA091</v>
          </cell>
          <cell r="B4386" t="str">
            <v>Tubería Negra 3.0 mm d=2" Metalica pesada</v>
          </cell>
          <cell r="C4386" t="str">
            <v>ml</v>
          </cell>
          <cell r="D4386">
            <v>1</v>
          </cell>
          <cell r="F4386">
            <v>46700</v>
          </cell>
          <cell r="G4386">
            <v>46700</v>
          </cell>
        </row>
        <row r="4387">
          <cell r="A4387" t="str">
            <v>MA252</v>
          </cell>
          <cell r="B4387" t="str">
            <v>Soldadura L-70</v>
          </cell>
          <cell r="C4387" t="str">
            <v>kg</v>
          </cell>
          <cell r="D4387">
            <v>0.5</v>
          </cell>
          <cell r="F4387">
            <v>16594.5</v>
          </cell>
          <cell r="G4387">
            <v>8297.25</v>
          </cell>
        </row>
        <row r="4388">
          <cell r="A4388" t="str">
            <v>MA093</v>
          </cell>
          <cell r="B4388" t="str">
            <v>ANTICORROSIVO EPOXIPOLIAMIDA</v>
          </cell>
          <cell r="C4388" t="str">
            <v>gl</v>
          </cell>
          <cell r="D4388">
            <v>0.1</v>
          </cell>
          <cell r="F4388">
            <v>110400</v>
          </cell>
          <cell r="G4388">
            <v>11040</v>
          </cell>
        </row>
        <row r="4389">
          <cell r="A4389" t="str">
            <v>MA185</v>
          </cell>
          <cell r="B4389" t="str">
            <v>ESMALTE SINTETICO</v>
          </cell>
          <cell r="C4389" t="str">
            <v>GLN</v>
          </cell>
          <cell r="D4389">
            <v>0.06</v>
          </cell>
          <cell r="F4389">
            <v>45000</v>
          </cell>
          <cell r="G4389">
            <v>2700</v>
          </cell>
        </row>
        <row r="4390">
          <cell r="A4390" t="str">
            <v>MA186</v>
          </cell>
          <cell r="B4390" t="str">
            <v>DISOLVENTE</v>
          </cell>
          <cell r="C4390" t="str">
            <v>GLN</v>
          </cell>
          <cell r="D4390">
            <v>0.06</v>
          </cell>
          <cell r="F4390">
            <v>26000</v>
          </cell>
          <cell r="G4390">
            <v>1560</v>
          </cell>
        </row>
        <row r="4391">
          <cell r="A4391" t="str">
            <v>MA257</v>
          </cell>
          <cell r="B4391" t="str">
            <v>Estopa de limpieza</v>
          </cell>
          <cell r="C4391" t="str">
            <v>kg</v>
          </cell>
          <cell r="D4391">
            <v>0.1</v>
          </cell>
          <cell r="F4391">
            <v>15800</v>
          </cell>
          <cell r="G4391">
            <v>1580</v>
          </cell>
        </row>
        <row r="4392">
          <cell r="A4392" t="str">
            <v>MA094</v>
          </cell>
          <cell r="B4392" t="str">
            <v>MASILLA AUTOMOTRIZ</v>
          </cell>
          <cell r="C4392" t="str">
            <v>gal</v>
          </cell>
          <cell r="D4392">
            <v>0.1</v>
          </cell>
          <cell r="F4392">
            <v>56000</v>
          </cell>
          <cell r="G4392">
            <v>5600</v>
          </cell>
        </row>
        <row r="4393">
          <cell r="A4393" t="str">
            <v>MA393</v>
          </cell>
          <cell r="B4393" t="str">
            <v>LIJA BANDA 120</v>
          </cell>
          <cell r="C4393" t="str">
            <v>ML</v>
          </cell>
          <cell r="D4393">
            <v>6.25E-2</v>
          </cell>
          <cell r="F4393">
            <v>4200</v>
          </cell>
          <cell r="G4393">
            <v>262.5</v>
          </cell>
        </row>
        <row r="4394">
          <cell r="A4394" t="str">
            <v/>
          </cell>
          <cell r="C4394" t="str">
            <v/>
          </cell>
          <cell r="F4394" t="str">
            <v/>
          </cell>
          <cell r="G4394" t="str">
            <v/>
          </cell>
        </row>
        <row r="4395">
          <cell r="A4395" t="str">
            <v/>
          </cell>
          <cell r="C4395" t="str">
            <v/>
          </cell>
          <cell r="F4395" t="str">
            <v/>
          </cell>
          <cell r="G4395" t="str">
            <v/>
          </cell>
        </row>
        <row r="4396">
          <cell r="A4396" t="str">
            <v/>
          </cell>
          <cell r="C4396" t="str">
            <v/>
          </cell>
          <cell r="F4396" t="str">
            <v/>
          </cell>
          <cell r="G4396" t="str">
            <v/>
          </cell>
        </row>
        <row r="4397">
          <cell r="A4397" t="str">
            <v/>
          </cell>
          <cell r="C4397" t="str">
            <v/>
          </cell>
          <cell r="F4397" t="str">
            <v/>
          </cell>
          <cell r="G4397" t="str">
            <v/>
          </cell>
        </row>
        <row r="4398">
          <cell r="A4398" t="str">
            <v/>
          </cell>
          <cell r="C4398" t="str">
            <v/>
          </cell>
          <cell r="F4398" t="str">
            <v/>
          </cell>
          <cell r="G4398" t="str">
            <v/>
          </cell>
        </row>
        <row r="4399">
          <cell r="A4399" t="str">
            <v/>
          </cell>
          <cell r="C4399" t="str">
            <v/>
          </cell>
          <cell r="F4399" t="str">
            <v/>
          </cell>
          <cell r="G4399" t="str">
            <v/>
          </cell>
        </row>
        <row r="4400">
          <cell r="F4400" t="str">
            <v>SUBTOTAL</v>
          </cell>
          <cell r="G4400">
            <v>77739.75</v>
          </cell>
        </row>
        <row r="4402">
          <cell r="A4402" t="str">
            <v>III. TRANSPORTES</v>
          </cell>
        </row>
        <row r="4403">
          <cell r="A4403" t="str">
            <v>CÓDIGO</v>
          </cell>
          <cell r="B4403" t="str">
            <v>DESCRIPCIÓN</v>
          </cell>
          <cell r="C4403" t="str">
            <v>TIPO</v>
          </cell>
          <cell r="D4403" t="str">
            <v>VOLUMEN/PESO</v>
          </cell>
          <cell r="E4403" t="str">
            <v>DISTANCIA</v>
          </cell>
          <cell r="F4403" t="str">
            <v>TARIFA</v>
          </cell>
          <cell r="G4403" t="str">
            <v>VR. UNITARIO</v>
          </cell>
        </row>
        <row r="4404">
          <cell r="A4404" t="str">
            <v>TR001</v>
          </cell>
          <cell r="B4404" t="str">
            <v>TRANSPORTE DE INSUMOS GENERALES</v>
          </cell>
          <cell r="C4404" t="str">
            <v>INSUMOS A MUNICIPIO</v>
          </cell>
          <cell r="D4404">
            <v>1</v>
          </cell>
          <cell r="E4404">
            <v>53</v>
          </cell>
          <cell r="F4404">
            <v>1900</v>
          </cell>
          <cell r="G4404">
            <v>100700</v>
          </cell>
        </row>
        <row r="4405">
          <cell r="A4405" t="str">
            <v/>
          </cell>
          <cell r="F4405" t="str">
            <v/>
          </cell>
          <cell r="G4405" t="str">
            <v/>
          </cell>
        </row>
        <row r="4406">
          <cell r="A4406" t="str">
            <v/>
          </cell>
          <cell r="F4406" t="str">
            <v/>
          </cell>
          <cell r="G4406" t="str">
            <v/>
          </cell>
        </row>
        <row r="4407">
          <cell r="F4407" t="str">
            <v>SUBTOTAL</v>
          </cell>
          <cell r="G4407">
            <v>100700</v>
          </cell>
        </row>
        <row r="4409">
          <cell r="A4409" t="str">
            <v>IV. MANO DE OBRA</v>
          </cell>
        </row>
        <row r="4410">
          <cell r="A4410" t="str">
            <v>CÓDIGO</v>
          </cell>
          <cell r="B4410" t="str">
            <v>CARGOS PERSONAL</v>
          </cell>
          <cell r="D4410" t="str">
            <v>CANTIDAD</v>
          </cell>
          <cell r="E4410" t="str">
            <v>JORNAL TOTAL</v>
          </cell>
          <cell r="F4410" t="str">
            <v>RENDIMIENTO</v>
          </cell>
          <cell r="G4410" t="str">
            <v>VR. UNITARIO</v>
          </cell>
        </row>
        <row r="4411">
          <cell r="A4411" t="str">
            <v>MO014</v>
          </cell>
          <cell r="B4411" t="str">
            <v>SOLDADOR</v>
          </cell>
          <cell r="D4411">
            <v>1</v>
          </cell>
          <cell r="E4411">
            <v>223838</v>
          </cell>
          <cell r="F4411">
            <v>3</v>
          </cell>
          <cell r="G4411">
            <v>74612.666666666672</v>
          </cell>
        </row>
        <row r="4412">
          <cell r="A4412" t="str">
            <v>MO029</v>
          </cell>
          <cell r="B4412" t="str">
            <v>OFICIAL DE OBRA CIVIL</v>
          </cell>
          <cell r="D4412">
            <v>1</v>
          </cell>
          <cell r="E4412">
            <v>192075</v>
          </cell>
          <cell r="F4412">
            <v>3</v>
          </cell>
          <cell r="G4412">
            <v>64025</v>
          </cell>
        </row>
        <row r="4413">
          <cell r="A4413" t="str">
            <v/>
          </cell>
          <cell r="E4413" t="str">
            <v/>
          </cell>
          <cell r="F4413" t="str">
            <v/>
          </cell>
          <cell r="G4413" t="str">
            <v/>
          </cell>
        </row>
        <row r="4414">
          <cell r="A4414" t="str">
            <v/>
          </cell>
          <cell r="E4414" t="str">
            <v/>
          </cell>
          <cell r="F4414" t="str">
            <v/>
          </cell>
          <cell r="G4414" t="str">
            <v/>
          </cell>
        </row>
        <row r="4415">
          <cell r="F4415" t="str">
            <v>SUBTOTAL</v>
          </cell>
          <cell r="G4415">
            <v>138637.66666666669</v>
          </cell>
        </row>
        <row r="4417">
          <cell r="A4417" t="str">
            <v>V. SERVICIOS</v>
          </cell>
        </row>
        <row r="4418">
          <cell r="A4418" t="str">
            <v>CÓDIGO</v>
          </cell>
          <cell r="B4418" t="str">
            <v>DESCRIPCIÓN</v>
          </cell>
          <cell r="D4418" t="str">
            <v>UNIDAD</v>
          </cell>
          <cell r="E4418" t="str">
            <v>CANTIDAD</v>
          </cell>
          <cell r="F4418" t="str">
            <v>PRECIO UNIT.</v>
          </cell>
          <cell r="G4418" t="str">
            <v>VR. UNITARIO</v>
          </cell>
        </row>
        <row r="4419">
          <cell r="A4419" t="str">
            <v/>
          </cell>
          <cell r="D4419" t="str">
            <v/>
          </cell>
          <cell r="F4419" t="str">
            <v/>
          </cell>
          <cell r="G4419" t="str">
            <v/>
          </cell>
        </row>
        <row r="4420">
          <cell r="A4420" t="str">
            <v/>
          </cell>
          <cell r="D4420" t="str">
            <v/>
          </cell>
          <cell r="F4420" t="str">
            <v/>
          </cell>
          <cell r="G4420" t="str">
            <v/>
          </cell>
        </row>
        <row r="4421">
          <cell r="A4421" t="str">
            <v/>
          </cell>
          <cell r="D4421" t="str">
            <v/>
          </cell>
          <cell r="F4421" t="str">
            <v/>
          </cell>
          <cell r="G4421" t="str">
            <v/>
          </cell>
        </row>
        <row r="4422">
          <cell r="F4422" t="str">
            <v>SUBTOTAL</v>
          </cell>
          <cell r="G4422" t="str">
            <v/>
          </cell>
        </row>
        <row r="4424">
          <cell r="A4424" t="str">
            <v>TOTAL COSTO DIRECTO</v>
          </cell>
          <cell r="G4424">
            <v>328051</v>
          </cell>
        </row>
        <row r="4426">
          <cell r="A4426" t="str">
            <v>2. COSTOS INDIRECTOS</v>
          </cell>
        </row>
        <row r="4428">
          <cell r="A4428" t="str">
            <v>DESCRIPCIÓN</v>
          </cell>
          <cell r="F4428" t="str">
            <v>PORCENTAJE</v>
          </cell>
          <cell r="G4428" t="str">
            <v>VALOR TOTAL</v>
          </cell>
        </row>
        <row r="4429">
          <cell r="A4429" t="str">
            <v>ADMINISTRACION</v>
          </cell>
          <cell r="F4429">
            <v>0.2432</v>
          </cell>
          <cell r="G4429">
            <v>79782.003200000006</v>
          </cell>
        </row>
        <row r="4430">
          <cell r="A4430" t="str">
            <v>IMPREVISTOS</v>
          </cell>
          <cell r="F4430" t="str">
            <v/>
          </cell>
          <cell r="G4430" t="str">
            <v/>
          </cell>
        </row>
        <row r="4431">
          <cell r="A4431" t="str">
            <v>UTILIDADES</v>
          </cell>
          <cell r="F4431">
            <v>0.05</v>
          </cell>
          <cell r="G4431">
            <v>16402.55</v>
          </cell>
        </row>
        <row r="4432">
          <cell r="A4432" t="str">
            <v>TOTAL COSTO INDIRECTO</v>
          </cell>
          <cell r="F4432">
            <v>0.29320000000000002</v>
          </cell>
          <cell r="G4432">
            <v>96185</v>
          </cell>
        </row>
        <row r="4434">
          <cell r="A4434" t="str">
            <v>PRECIO UNITARIO TOTAL APROXIMADO AL PESO</v>
          </cell>
          <cell r="G4434">
            <v>424236</v>
          </cell>
        </row>
        <row r="4436">
          <cell r="B4436" t="str">
            <v>RESPONSABLE: SANTIAGO RODRÍGUEZ RIVAS</v>
          </cell>
        </row>
        <row r="4437">
          <cell r="B4437" t="str">
            <v>INGENIERO CIVIL PRESUPUESTADOR</v>
          </cell>
        </row>
        <row r="4438">
          <cell r="B4438" t="str">
            <v xml:space="preserve">COSTOS Y PRESUPUESTOS </v>
          </cell>
        </row>
        <row r="4439">
          <cell r="B4439" t="str">
            <v>M.P. 161037-0500005 TLM</v>
          </cell>
          <cell r="D4439" t="str">
            <v>FIRMA RESPONSABLE</v>
          </cell>
        </row>
        <row r="4440">
          <cell r="A4440" t="str">
            <v>DEPARTAMENTO DE ANTIOQUIA</v>
          </cell>
          <cell r="F4440" t="str">
            <v/>
          </cell>
        </row>
        <row r="4441">
          <cell r="A4441" t="str">
            <v>MUNICIPIO DE BRICEÑO</v>
          </cell>
        </row>
        <row r="4442">
          <cell r="A4442" t="str">
            <v>PROYECTO: PLANTA DE BENEFICIO ANIMAL DEL MUNICIPIO DE BRICEÑO - ANTIOQUIA</v>
          </cell>
        </row>
        <row r="4444">
          <cell r="A4444" t="str">
            <v>ANÁLISIS DE PRECIOS UNITARIOS</v>
          </cell>
        </row>
        <row r="4446">
          <cell r="A4446" t="str">
            <v>ITEM DE PAGO</v>
          </cell>
          <cell r="B4446" t="str">
            <v>DESCRIPCIÓN</v>
          </cell>
          <cell r="E4446" t="str">
            <v>UNIDAD</v>
          </cell>
          <cell r="F4446" t="str">
            <v>CANTIDAD</v>
          </cell>
          <cell r="G4446" t="str">
            <v>COSTO DIRECTO</v>
          </cell>
        </row>
        <row r="4447">
          <cell r="A4447" t="str">
            <v>BB</v>
          </cell>
          <cell r="B4447" t="str">
            <v>S.T.C de puertas abatibles para corrales principales en tubería negra 2" y 4" según diseño.</v>
          </cell>
          <cell r="E4447" t="str">
            <v>UNIDAD</v>
          </cell>
          <cell r="F4447">
            <v>4</v>
          </cell>
          <cell r="G4447">
            <v>528533</v>
          </cell>
        </row>
        <row r="4449">
          <cell r="A4449" t="str">
            <v>1. COSTOS DIRECTOS</v>
          </cell>
        </row>
        <row r="4451">
          <cell r="A4451" t="str">
            <v>I. EQUIPO</v>
          </cell>
        </row>
        <row r="4452">
          <cell r="A4452" t="str">
            <v>CÓDIGO</v>
          </cell>
          <cell r="B4452" t="str">
            <v>DESCRIPCIÓN</v>
          </cell>
          <cell r="D4452" t="str">
            <v>UNIDAD</v>
          </cell>
          <cell r="E4452" t="str">
            <v>TARIFA</v>
          </cell>
          <cell r="F4452" t="str">
            <v>RENDIMIENTO</v>
          </cell>
          <cell r="G4452" t="str">
            <v>VR. UNITARIO</v>
          </cell>
        </row>
        <row r="4453">
          <cell r="A4453" t="str">
            <v>HEQ021</v>
          </cell>
          <cell r="B4453" t="str">
            <v>Equipo de soldadura</v>
          </cell>
          <cell r="D4453" t="str">
            <v>HORA</v>
          </cell>
          <cell r="E4453">
            <v>7125</v>
          </cell>
          <cell r="F4453">
            <v>2</v>
          </cell>
          <cell r="G4453">
            <v>3562.5</v>
          </cell>
        </row>
        <row r="4454">
          <cell r="A4454" t="str">
            <v>HEQ038</v>
          </cell>
          <cell r="B4454" t="str">
            <v>Pulidora</v>
          </cell>
          <cell r="D4454" t="str">
            <v>HORA</v>
          </cell>
          <cell r="E4454">
            <v>5000</v>
          </cell>
          <cell r="F4454">
            <v>2</v>
          </cell>
          <cell r="G4454">
            <v>2500</v>
          </cell>
        </row>
        <row r="4455">
          <cell r="A4455" t="str">
            <v/>
          </cell>
          <cell r="D4455" t="str">
            <v/>
          </cell>
          <cell r="E4455" t="str">
            <v/>
          </cell>
          <cell r="G4455" t="str">
            <v/>
          </cell>
        </row>
        <row r="4456">
          <cell r="A4456" t="str">
            <v/>
          </cell>
          <cell r="D4456" t="str">
            <v/>
          </cell>
          <cell r="E4456" t="str">
            <v/>
          </cell>
          <cell r="G4456" t="str">
            <v/>
          </cell>
        </row>
        <row r="4457">
          <cell r="A4457" t="str">
            <v/>
          </cell>
          <cell r="D4457" t="str">
            <v/>
          </cell>
          <cell r="E4457" t="str">
            <v/>
          </cell>
          <cell r="G4457" t="str">
            <v/>
          </cell>
        </row>
        <row r="4458">
          <cell r="A4458" t="str">
            <v/>
          </cell>
          <cell r="D4458" t="str">
            <v/>
          </cell>
          <cell r="E4458" t="str">
            <v/>
          </cell>
          <cell r="G4458" t="str">
            <v/>
          </cell>
        </row>
        <row r="4459">
          <cell r="A4459" t="str">
            <v>HEQ001</v>
          </cell>
          <cell r="B4459" t="str">
            <v>HERRAMIENTA MENOR (5% DE LA MANO DE OBRA)</v>
          </cell>
          <cell r="D4459" t="str">
            <v>%</v>
          </cell>
          <cell r="E4459">
            <v>0.05</v>
          </cell>
          <cell r="F4459">
            <v>303994</v>
          </cell>
          <cell r="G4459">
            <v>15199.7</v>
          </cell>
        </row>
        <row r="4460">
          <cell r="F4460" t="str">
            <v>SUBTOTAL</v>
          </cell>
          <cell r="G4460">
            <v>21262.2</v>
          </cell>
        </row>
        <row r="4462">
          <cell r="A4462" t="str">
            <v>II. MATERIALES</v>
          </cell>
        </row>
        <row r="4463">
          <cell r="A4463" t="str">
            <v>CÓDIGO</v>
          </cell>
          <cell r="B4463" t="str">
            <v>DESCRIPCIÓN</v>
          </cell>
          <cell r="C4463" t="str">
            <v>UNIDAD</v>
          </cell>
          <cell r="D4463" t="str">
            <v>CANTIDAD</v>
          </cell>
          <cell r="E4463" t="str">
            <v>DESP.</v>
          </cell>
          <cell r="F4463" t="str">
            <v>PRECIO UNIT.</v>
          </cell>
          <cell r="G4463" t="str">
            <v>VR. UNITARIO</v>
          </cell>
        </row>
        <row r="4464">
          <cell r="A4464" t="e">
            <v>#N/A</v>
          </cell>
          <cell r="B4464" t="str">
            <v>Tubería Negra 4.0 mm d=2" Metalica pesada</v>
          </cell>
          <cell r="C4464" t="e">
            <v>#N/A</v>
          </cell>
          <cell r="D4464">
            <v>1.5</v>
          </cell>
          <cell r="F4464" t="e">
            <v>#N/A</v>
          </cell>
          <cell r="G4464" t="str">
            <v/>
          </cell>
        </row>
        <row r="4465">
          <cell r="A4465" t="str">
            <v>MA192</v>
          </cell>
          <cell r="B4465" t="str">
            <v>TUBERIA DE 2.5MM D 4"</v>
          </cell>
          <cell r="C4465" t="str">
            <v>ML</v>
          </cell>
          <cell r="D4465">
            <v>2</v>
          </cell>
          <cell r="F4465">
            <v>35887</v>
          </cell>
          <cell r="G4465">
            <v>71774</v>
          </cell>
        </row>
        <row r="4466">
          <cell r="A4466" t="str">
            <v>MA252</v>
          </cell>
          <cell r="B4466" t="str">
            <v>Soldadura L-70</v>
          </cell>
          <cell r="C4466" t="str">
            <v>kg</v>
          </cell>
          <cell r="D4466">
            <v>0.25</v>
          </cell>
          <cell r="F4466">
            <v>16594.5</v>
          </cell>
          <cell r="G4466">
            <v>4148.625</v>
          </cell>
        </row>
        <row r="4467">
          <cell r="A4467" t="str">
            <v>MA093</v>
          </cell>
          <cell r="B4467" t="str">
            <v>ANTICORROSIVO EPOXIPOLIAMIDA</v>
          </cell>
          <cell r="C4467" t="str">
            <v>gl</v>
          </cell>
          <cell r="D4467">
            <v>0.01</v>
          </cell>
          <cell r="F4467">
            <v>110400</v>
          </cell>
          <cell r="G4467">
            <v>1104</v>
          </cell>
        </row>
        <row r="4468">
          <cell r="A4468" t="str">
            <v>MA185</v>
          </cell>
          <cell r="B4468" t="str">
            <v>ESMALTE SINTETICO</v>
          </cell>
          <cell r="C4468" t="str">
            <v>GLN</v>
          </cell>
          <cell r="D4468">
            <v>0.06</v>
          </cell>
          <cell r="F4468">
            <v>45000</v>
          </cell>
          <cell r="G4468">
            <v>2700</v>
          </cell>
        </row>
        <row r="4469">
          <cell r="A4469" t="str">
            <v>MA186</v>
          </cell>
          <cell r="B4469" t="str">
            <v>DISOLVENTE</v>
          </cell>
          <cell r="C4469" t="str">
            <v>GLN</v>
          </cell>
          <cell r="D4469">
            <v>0.05</v>
          </cell>
          <cell r="F4469">
            <v>26000</v>
          </cell>
          <cell r="G4469">
            <v>1300</v>
          </cell>
        </row>
        <row r="4470">
          <cell r="A4470" t="str">
            <v>MA391</v>
          </cell>
          <cell r="B4470" t="str">
            <v>ESTOPOA</v>
          </cell>
          <cell r="C4470" t="str">
            <v>BOLSA</v>
          </cell>
          <cell r="D4470">
            <v>0.05</v>
          </cell>
          <cell r="F4470">
            <v>5000</v>
          </cell>
          <cell r="G4470">
            <v>250</v>
          </cell>
        </row>
        <row r="4471">
          <cell r="A4471" t="str">
            <v>MA094</v>
          </cell>
          <cell r="B4471" t="str">
            <v>MASILLA AUTOMOTRIZ</v>
          </cell>
          <cell r="C4471" t="str">
            <v>gal</v>
          </cell>
          <cell r="D4471">
            <v>6.25E-2</v>
          </cell>
          <cell r="F4471">
            <v>56000</v>
          </cell>
          <cell r="G4471">
            <v>3500</v>
          </cell>
        </row>
        <row r="4472">
          <cell r="A4472" t="str">
            <v>MA096</v>
          </cell>
          <cell r="B4472" t="str">
            <v>PORTACANDADO</v>
          </cell>
          <cell r="C4472" t="str">
            <v>un</v>
          </cell>
          <cell r="D4472">
            <v>1</v>
          </cell>
          <cell r="F4472">
            <v>17800</v>
          </cell>
          <cell r="G4472">
            <v>17800</v>
          </cell>
        </row>
        <row r="4473">
          <cell r="A4473" t="str">
            <v/>
          </cell>
          <cell r="C4473" t="str">
            <v/>
          </cell>
          <cell r="F4473" t="str">
            <v/>
          </cell>
          <cell r="G4473" t="str">
            <v/>
          </cell>
        </row>
        <row r="4474">
          <cell r="A4474" t="str">
            <v/>
          </cell>
          <cell r="C4474" t="str">
            <v/>
          </cell>
          <cell r="F4474" t="str">
            <v/>
          </cell>
          <cell r="G4474" t="str">
            <v/>
          </cell>
        </row>
        <row r="4475">
          <cell r="A4475" t="str">
            <v/>
          </cell>
          <cell r="C4475" t="str">
            <v/>
          </cell>
          <cell r="F4475" t="str">
            <v/>
          </cell>
          <cell r="G4475" t="str">
            <v/>
          </cell>
        </row>
        <row r="4476">
          <cell r="A4476" t="str">
            <v/>
          </cell>
          <cell r="C4476" t="str">
            <v/>
          </cell>
          <cell r="F4476" t="str">
            <v/>
          </cell>
          <cell r="G4476" t="str">
            <v/>
          </cell>
        </row>
        <row r="4477">
          <cell r="A4477" t="str">
            <v/>
          </cell>
          <cell r="C4477" t="str">
            <v/>
          </cell>
          <cell r="F4477" t="str">
            <v/>
          </cell>
          <cell r="G4477" t="str">
            <v/>
          </cell>
        </row>
        <row r="4478">
          <cell r="F4478" t="str">
            <v>SUBTOTAL</v>
          </cell>
          <cell r="G4478">
            <v>102576.625</v>
          </cell>
        </row>
        <row r="4480">
          <cell r="A4480" t="str">
            <v>III. TRANSPORTES</v>
          </cell>
        </row>
        <row r="4481">
          <cell r="A4481" t="str">
            <v>CÓDIGO</v>
          </cell>
          <cell r="B4481" t="str">
            <v>DESCRIPCIÓN</v>
          </cell>
          <cell r="C4481" t="str">
            <v>TIPO</v>
          </cell>
          <cell r="D4481" t="str">
            <v>VOLUMEN/PESO</v>
          </cell>
          <cell r="E4481" t="str">
            <v>DISTANCIA</v>
          </cell>
          <cell r="F4481" t="str">
            <v>TARIFA</v>
          </cell>
          <cell r="G4481" t="str">
            <v>VR. UNITARIO</v>
          </cell>
        </row>
        <row r="4482">
          <cell r="A4482" t="str">
            <v>TR001</v>
          </cell>
          <cell r="B4482" t="str">
            <v>TRANSPORTE DE INSUMOS GENERALES</v>
          </cell>
          <cell r="C4482" t="str">
            <v>INSUMOS A MUNICIPIO</v>
          </cell>
          <cell r="D4482">
            <v>1</v>
          </cell>
          <cell r="E4482">
            <v>53</v>
          </cell>
          <cell r="F4482">
            <v>1900</v>
          </cell>
          <cell r="G4482">
            <v>100700</v>
          </cell>
        </row>
        <row r="4483">
          <cell r="A4483" t="str">
            <v/>
          </cell>
          <cell r="E4483" t="str">
            <v/>
          </cell>
          <cell r="F4483" t="str">
            <v/>
          </cell>
          <cell r="G4483" t="str">
            <v/>
          </cell>
        </row>
        <row r="4484">
          <cell r="A4484" t="str">
            <v/>
          </cell>
          <cell r="E4484" t="str">
            <v/>
          </cell>
          <cell r="F4484" t="str">
            <v/>
          </cell>
          <cell r="G4484" t="str">
            <v/>
          </cell>
        </row>
        <row r="4485">
          <cell r="F4485" t="str">
            <v>SUBTOTAL</v>
          </cell>
          <cell r="G4485">
            <v>100700</v>
          </cell>
        </row>
        <row r="4487">
          <cell r="A4487" t="str">
            <v>IV. MANO DE OBRA</v>
          </cell>
        </row>
        <row r="4488">
          <cell r="A4488" t="str">
            <v>CÓDIGO</v>
          </cell>
          <cell r="B4488" t="str">
            <v>CARGOS PERSONAL</v>
          </cell>
          <cell r="D4488" t="str">
            <v>CANTIDAD</v>
          </cell>
          <cell r="E4488" t="str">
            <v>JORNAL TOTAL</v>
          </cell>
          <cell r="F4488" t="str">
            <v>RENDIMIENTO</v>
          </cell>
          <cell r="G4488" t="str">
            <v>VR. UNITARIO</v>
          </cell>
        </row>
        <row r="4489">
          <cell r="A4489" t="str">
            <v>MO014</v>
          </cell>
          <cell r="B4489" t="str">
            <v>SOLDADOR</v>
          </cell>
          <cell r="D4489">
            <v>1</v>
          </cell>
          <cell r="E4489">
            <v>223838</v>
          </cell>
          <cell r="F4489">
            <v>2</v>
          </cell>
          <cell r="G4489">
            <v>111919</v>
          </cell>
        </row>
        <row r="4490">
          <cell r="A4490" t="str">
            <v>MO029</v>
          </cell>
          <cell r="B4490" t="str">
            <v>OFICIAL DE OBRA CIVIL</v>
          </cell>
          <cell r="D4490">
            <v>2</v>
          </cell>
          <cell r="E4490">
            <v>192075</v>
          </cell>
          <cell r="F4490">
            <v>2</v>
          </cell>
          <cell r="G4490">
            <v>192075</v>
          </cell>
        </row>
        <row r="4491">
          <cell r="A4491" t="str">
            <v/>
          </cell>
          <cell r="E4491" t="str">
            <v/>
          </cell>
          <cell r="F4491" t="str">
            <v/>
          </cell>
          <cell r="G4491" t="str">
            <v/>
          </cell>
        </row>
        <row r="4492">
          <cell r="A4492" t="str">
            <v/>
          </cell>
          <cell r="E4492" t="str">
            <v/>
          </cell>
          <cell r="F4492" t="str">
            <v/>
          </cell>
          <cell r="G4492" t="str">
            <v/>
          </cell>
        </row>
        <row r="4493">
          <cell r="F4493" t="str">
            <v>SUBTOTAL</v>
          </cell>
          <cell r="G4493">
            <v>303994</v>
          </cell>
        </row>
        <row r="4495">
          <cell r="A4495" t="str">
            <v>V. SERVICIOS</v>
          </cell>
        </row>
        <row r="4496">
          <cell r="A4496" t="str">
            <v>CÓDIGO</v>
          </cell>
          <cell r="B4496" t="str">
            <v>DESCRIPCIÓN</v>
          </cell>
          <cell r="D4496" t="str">
            <v>UNIDAD</v>
          </cell>
          <cell r="E4496" t="str">
            <v>CANTIDAD</v>
          </cell>
          <cell r="F4496" t="str">
            <v>PRECIO UNIT.</v>
          </cell>
          <cell r="G4496" t="str">
            <v>VR. UNITARIO</v>
          </cell>
        </row>
        <row r="4497">
          <cell r="A4497" t="str">
            <v/>
          </cell>
          <cell r="D4497" t="str">
            <v/>
          </cell>
          <cell r="F4497" t="str">
            <v/>
          </cell>
          <cell r="G4497" t="str">
            <v/>
          </cell>
        </row>
        <row r="4498">
          <cell r="A4498" t="str">
            <v/>
          </cell>
          <cell r="D4498" t="str">
            <v/>
          </cell>
          <cell r="F4498" t="str">
            <v/>
          </cell>
          <cell r="G4498" t="str">
            <v/>
          </cell>
        </row>
        <row r="4499">
          <cell r="A4499" t="str">
            <v/>
          </cell>
          <cell r="D4499" t="str">
            <v/>
          </cell>
          <cell r="F4499" t="str">
            <v/>
          </cell>
          <cell r="G4499" t="str">
            <v/>
          </cell>
        </row>
        <row r="4500">
          <cell r="F4500" t="str">
            <v>SUBTOTAL</v>
          </cell>
          <cell r="G4500" t="str">
            <v/>
          </cell>
        </row>
        <row r="4502">
          <cell r="A4502" t="str">
            <v>TOTAL COSTO DIRECTO</v>
          </cell>
          <cell r="G4502">
            <v>528533</v>
          </cell>
        </row>
        <row r="4504">
          <cell r="A4504" t="str">
            <v>2. COSTOS INDIRECTOS</v>
          </cell>
        </row>
        <row r="4506">
          <cell r="A4506" t="str">
            <v>DESCRIPCIÓN</v>
          </cell>
          <cell r="F4506" t="str">
            <v>PORCENTAJE</v>
          </cell>
          <cell r="G4506" t="str">
            <v>VALOR TOTAL</v>
          </cell>
        </row>
        <row r="4507">
          <cell r="A4507" t="str">
            <v>ADMINISTRACION</v>
          </cell>
          <cell r="F4507">
            <v>0.2432</v>
          </cell>
          <cell r="G4507">
            <v>128539.22560000001</v>
          </cell>
        </row>
        <row r="4508">
          <cell r="A4508" t="str">
            <v>IMPREVISTOS</v>
          </cell>
          <cell r="F4508" t="str">
            <v/>
          </cell>
          <cell r="G4508" t="str">
            <v/>
          </cell>
        </row>
        <row r="4509">
          <cell r="A4509" t="str">
            <v>UTILIDADES</v>
          </cell>
          <cell r="F4509">
            <v>0.05</v>
          </cell>
          <cell r="G4509">
            <v>26426.65</v>
          </cell>
        </row>
        <row r="4510">
          <cell r="A4510" t="str">
            <v>TOTAL COSTO INDIRECTO</v>
          </cell>
          <cell r="F4510">
            <v>0.29320000000000002</v>
          </cell>
          <cell r="G4510">
            <v>154966</v>
          </cell>
        </row>
        <row r="4512">
          <cell r="A4512" t="str">
            <v>PRECIO UNITARIO TOTAL APROXIMADO AL PESO</v>
          </cell>
          <cell r="G4512">
            <v>683499</v>
          </cell>
        </row>
        <row r="4514">
          <cell r="B4514" t="str">
            <v>RESPONSABLE: SANTIAGO RODRÍGUEZ RIVAS</v>
          </cell>
        </row>
        <row r="4515">
          <cell r="B4515" t="str">
            <v>INGENIERO CIVIL PRESUPUESTADOR</v>
          </cell>
        </row>
        <row r="4516">
          <cell r="B4516" t="str">
            <v xml:space="preserve">COSTOS Y PRESUPUESTOS </v>
          </cell>
        </row>
        <row r="4517">
          <cell r="B4517" t="str">
            <v>M.P. 161037-0500005 TLM</v>
          </cell>
          <cell r="D4517" t="str">
            <v>FIRMA RESPONSABLE</v>
          </cell>
        </row>
        <row r="4518">
          <cell r="A4518" t="str">
            <v>DEPARTAMENTO DE ANTIOQUIA</v>
          </cell>
          <cell r="F4518" t="str">
            <v/>
          </cell>
        </row>
        <row r="4519">
          <cell r="A4519" t="str">
            <v>MUNICIPIO DE BRICEÑO</v>
          </cell>
        </row>
        <row r="4520">
          <cell r="A4520" t="str">
            <v>PROYECTO: PLANTA DE BENEFICIO ANIMAL DEL MUNICIPIO DE BRICEÑO - ANTIOQUIA</v>
          </cell>
        </row>
        <row r="4522">
          <cell r="A4522" t="str">
            <v>ANÁLISIS DE PRECIOS UNITARIOS</v>
          </cell>
        </row>
        <row r="4524">
          <cell r="A4524" t="str">
            <v>ITEM DE PAGO</v>
          </cell>
          <cell r="B4524" t="str">
            <v>DESCRIPCIÓN</v>
          </cell>
          <cell r="E4524" t="str">
            <v>UNIDAD</v>
          </cell>
          <cell r="F4524" t="str">
            <v>CANTIDAD</v>
          </cell>
          <cell r="G4524" t="str">
            <v>COSTO DIRECTO</v>
          </cell>
        </row>
        <row r="4525">
          <cell r="A4525" t="str">
            <v>BC</v>
          </cell>
          <cell r="B4525" t="str">
            <v>S.T.I Cubierta liviana en estructura metálica para ZONA OPERARIOS, incluye teja TERMOACUSTICA.</v>
          </cell>
          <cell r="E4525" t="str">
            <v>GLOBAL</v>
          </cell>
          <cell r="F4525">
            <v>1</v>
          </cell>
          <cell r="G4525">
            <v>12296005</v>
          </cell>
        </row>
        <row r="4527">
          <cell r="A4527" t="str">
            <v>1. COSTOS DIRECTOS</v>
          </cell>
        </row>
        <row r="4529">
          <cell r="A4529" t="str">
            <v>I. EQUIPO</v>
          </cell>
        </row>
        <row r="4530">
          <cell r="A4530" t="str">
            <v>CÓDIGO</v>
          </cell>
          <cell r="B4530" t="str">
            <v>DESCRIPCIÓN</v>
          </cell>
          <cell r="D4530" t="str">
            <v>UNIDAD</v>
          </cell>
          <cell r="E4530" t="str">
            <v>TARIFA</v>
          </cell>
          <cell r="F4530" t="str">
            <v>RENDIMIENTO</v>
          </cell>
          <cell r="G4530" t="str">
            <v>VR. UNITARIO</v>
          </cell>
        </row>
        <row r="4531">
          <cell r="A4531" t="str">
            <v>HEQ021</v>
          </cell>
          <cell r="B4531" t="str">
            <v>Equipo de soldadura</v>
          </cell>
          <cell r="D4531" t="str">
            <v>HORA</v>
          </cell>
          <cell r="E4531">
            <v>7125</v>
          </cell>
          <cell r="F4531">
            <v>0.05</v>
          </cell>
          <cell r="G4531">
            <v>142500</v>
          </cell>
        </row>
        <row r="4532">
          <cell r="A4532" t="str">
            <v/>
          </cell>
          <cell r="D4532" t="str">
            <v/>
          </cell>
          <cell r="E4532" t="str">
            <v/>
          </cell>
          <cell r="G4532" t="str">
            <v/>
          </cell>
        </row>
        <row r="4533">
          <cell r="A4533" t="str">
            <v/>
          </cell>
          <cell r="D4533" t="str">
            <v/>
          </cell>
          <cell r="E4533" t="str">
            <v/>
          </cell>
          <cell r="G4533" t="str">
            <v/>
          </cell>
        </row>
        <row r="4534">
          <cell r="A4534" t="str">
            <v/>
          </cell>
          <cell r="D4534" t="str">
            <v/>
          </cell>
          <cell r="E4534" t="str">
            <v/>
          </cell>
          <cell r="G4534" t="str">
            <v/>
          </cell>
        </row>
        <row r="4535">
          <cell r="A4535" t="str">
            <v/>
          </cell>
          <cell r="D4535" t="str">
            <v/>
          </cell>
          <cell r="E4535" t="str">
            <v/>
          </cell>
          <cell r="G4535" t="str">
            <v/>
          </cell>
        </row>
        <row r="4536">
          <cell r="A4536" t="str">
            <v/>
          </cell>
          <cell r="D4536" t="str">
            <v/>
          </cell>
          <cell r="E4536" t="str">
            <v/>
          </cell>
          <cell r="G4536" t="str">
            <v/>
          </cell>
        </row>
        <row r="4537">
          <cell r="A4537" t="str">
            <v>HEQ001</v>
          </cell>
          <cell r="B4537" t="str">
            <v>HERRAMIENTA MENOR (5% DE LA MANO DE OBRA)</v>
          </cell>
          <cell r="D4537" t="str">
            <v>%</v>
          </cell>
          <cell r="E4537">
            <v>0.05</v>
          </cell>
          <cell r="F4537">
            <v>3222895</v>
          </cell>
          <cell r="G4537">
            <v>161144.75</v>
          </cell>
        </row>
        <row r="4538">
          <cell r="F4538" t="str">
            <v>SUBTOTAL</v>
          </cell>
          <cell r="G4538">
            <v>303644.75</v>
          </cell>
        </row>
        <row r="4540">
          <cell r="A4540" t="str">
            <v>II. MATERIALES</v>
          </cell>
        </row>
        <row r="4541">
          <cell r="A4541" t="str">
            <v>CÓDIGO</v>
          </cell>
          <cell r="B4541" t="str">
            <v>DESCRIPCIÓN</v>
          </cell>
          <cell r="C4541" t="str">
            <v>UNIDAD</v>
          </cell>
          <cell r="D4541" t="str">
            <v>CANTIDAD</v>
          </cell>
          <cell r="E4541" t="str">
            <v>DESP.</v>
          </cell>
          <cell r="F4541" t="str">
            <v>PRECIO UNIT.</v>
          </cell>
          <cell r="G4541" t="str">
            <v>VR. UNITARIO</v>
          </cell>
        </row>
        <row r="4542">
          <cell r="A4542" t="str">
            <v>MA090</v>
          </cell>
          <cell r="B4542" t="str">
            <v>Tubería  Negra 3.0 mm d=6" Metalica pesada</v>
          </cell>
          <cell r="C4542" t="str">
            <v>ml</v>
          </cell>
          <cell r="D4542">
            <v>60</v>
          </cell>
          <cell r="F4542">
            <v>116854</v>
          </cell>
          <cell r="G4542">
            <v>7011240</v>
          </cell>
        </row>
        <row r="4543">
          <cell r="A4543" t="str">
            <v>MA493</v>
          </cell>
          <cell r="B4543" t="str">
            <v>TEJA UPVC 2 Mm</v>
          </cell>
          <cell r="C4543" t="str">
            <v>m2</v>
          </cell>
          <cell r="D4543">
            <v>25.5</v>
          </cell>
          <cell r="F4543">
            <v>68950</v>
          </cell>
          <cell r="G4543">
            <v>1758225</v>
          </cell>
        </row>
        <row r="4544">
          <cell r="A4544" t="str">
            <v/>
          </cell>
          <cell r="C4544" t="str">
            <v/>
          </cell>
          <cell r="F4544" t="str">
            <v/>
          </cell>
          <cell r="G4544" t="str">
            <v/>
          </cell>
        </row>
        <row r="4545">
          <cell r="A4545" t="str">
            <v/>
          </cell>
          <cell r="C4545" t="str">
            <v/>
          </cell>
          <cell r="F4545" t="str">
            <v/>
          </cell>
          <cell r="G4545" t="str">
            <v/>
          </cell>
        </row>
        <row r="4546">
          <cell r="A4546" t="str">
            <v/>
          </cell>
          <cell r="C4546" t="str">
            <v/>
          </cell>
          <cell r="F4546" t="str">
            <v/>
          </cell>
          <cell r="G4546" t="str">
            <v/>
          </cell>
        </row>
        <row r="4547">
          <cell r="A4547" t="str">
            <v/>
          </cell>
          <cell r="C4547" t="str">
            <v/>
          </cell>
          <cell r="F4547" t="str">
            <v/>
          </cell>
          <cell r="G4547" t="str">
            <v/>
          </cell>
        </row>
        <row r="4548">
          <cell r="A4548" t="str">
            <v/>
          </cell>
          <cell r="C4548" t="str">
            <v/>
          </cell>
          <cell r="F4548" t="str">
            <v/>
          </cell>
          <cell r="G4548" t="str">
            <v/>
          </cell>
        </row>
        <row r="4549">
          <cell r="A4549" t="str">
            <v/>
          </cell>
          <cell r="C4549" t="str">
            <v/>
          </cell>
          <cell r="F4549" t="str">
            <v/>
          </cell>
          <cell r="G4549" t="str">
            <v/>
          </cell>
        </row>
        <row r="4550">
          <cell r="A4550" t="str">
            <v/>
          </cell>
          <cell r="C4550" t="str">
            <v/>
          </cell>
          <cell r="F4550" t="str">
            <v/>
          </cell>
          <cell r="G4550" t="str">
            <v/>
          </cell>
        </row>
        <row r="4551">
          <cell r="A4551" t="str">
            <v/>
          </cell>
          <cell r="C4551" t="str">
            <v/>
          </cell>
          <cell r="F4551" t="str">
            <v/>
          </cell>
          <cell r="G4551" t="str">
            <v/>
          </cell>
        </row>
        <row r="4552">
          <cell r="A4552" t="str">
            <v/>
          </cell>
          <cell r="C4552" t="str">
            <v/>
          </cell>
          <cell r="F4552" t="str">
            <v/>
          </cell>
          <cell r="G4552" t="str">
            <v/>
          </cell>
        </row>
        <row r="4553">
          <cell r="A4553" t="str">
            <v/>
          </cell>
          <cell r="C4553" t="str">
            <v/>
          </cell>
          <cell r="F4553" t="str">
            <v/>
          </cell>
          <cell r="G4553" t="str">
            <v/>
          </cell>
        </row>
        <row r="4554">
          <cell r="A4554" t="str">
            <v/>
          </cell>
          <cell r="C4554" t="str">
            <v/>
          </cell>
          <cell r="F4554" t="str">
            <v/>
          </cell>
          <cell r="G4554" t="str">
            <v/>
          </cell>
        </row>
        <row r="4555">
          <cell r="A4555" t="str">
            <v/>
          </cell>
          <cell r="C4555" t="str">
            <v/>
          </cell>
          <cell r="F4555" t="str">
            <v/>
          </cell>
          <cell r="G4555" t="str">
            <v/>
          </cell>
        </row>
        <row r="4556">
          <cell r="F4556" t="str">
            <v>SUBTOTAL</v>
          </cell>
          <cell r="G4556">
            <v>8769465</v>
          </cell>
        </row>
        <row r="4558">
          <cell r="A4558" t="str">
            <v>III. TRANSPORTES</v>
          </cell>
        </row>
        <row r="4559">
          <cell r="A4559" t="str">
            <v>CÓDIGO</v>
          </cell>
          <cell r="B4559" t="str">
            <v>DESCRIPCIÓN</v>
          </cell>
          <cell r="C4559" t="str">
            <v>TIPO</v>
          </cell>
          <cell r="D4559" t="str">
            <v>VOLUMEN/PESO</v>
          </cell>
          <cell r="E4559" t="str">
            <v>DISTANCIA</v>
          </cell>
          <cell r="F4559" t="str">
            <v>TARIFA</v>
          </cell>
          <cell r="G4559" t="str">
            <v>VR. UNITARIO</v>
          </cell>
        </row>
        <row r="4560">
          <cell r="A4560" t="str">
            <v/>
          </cell>
          <cell r="E4560" t="str">
            <v/>
          </cell>
          <cell r="F4560" t="str">
            <v/>
          </cell>
          <cell r="G4560" t="str">
            <v/>
          </cell>
        </row>
        <row r="4561">
          <cell r="A4561" t="str">
            <v/>
          </cell>
          <cell r="E4561" t="str">
            <v/>
          </cell>
          <cell r="F4561" t="str">
            <v/>
          </cell>
          <cell r="G4561" t="str">
            <v/>
          </cell>
        </row>
        <row r="4562">
          <cell r="A4562" t="str">
            <v/>
          </cell>
          <cell r="E4562" t="str">
            <v/>
          </cell>
          <cell r="F4562" t="str">
            <v/>
          </cell>
          <cell r="G4562" t="str">
            <v/>
          </cell>
        </row>
        <row r="4563">
          <cell r="F4563" t="str">
            <v>SUBTOTAL</v>
          </cell>
          <cell r="G4563" t="str">
            <v/>
          </cell>
        </row>
        <row r="4565">
          <cell r="A4565" t="str">
            <v>IV. MANO DE OBRA</v>
          </cell>
        </row>
        <row r="4566">
          <cell r="A4566" t="str">
            <v>CÓDIGO</v>
          </cell>
          <cell r="B4566" t="str">
            <v>CARGOS PERSONAL</v>
          </cell>
          <cell r="D4566" t="str">
            <v>CANTIDAD</v>
          </cell>
          <cell r="E4566" t="str">
            <v>JORNAL TOTAL</v>
          </cell>
          <cell r="F4566" t="str">
            <v>RENDIMIENTO</v>
          </cell>
          <cell r="G4566" t="str">
            <v>VR. UNITARIO</v>
          </cell>
        </row>
        <row r="4567">
          <cell r="A4567" t="str">
            <v>MO029</v>
          </cell>
          <cell r="B4567" t="str">
            <v>OFICIAL DE OBRA CIVIL</v>
          </cell>
          <cell r="D4567">
            <v>1</v>
          </cell>
          <cell r="E4567">
            <v>192075</v>
          </cell>
          <cell r="F4567">
            <v>0.2</v>
          </cell>
          <cell r="G4567">
            <v>960375</v>
          </cell>
        </row>
        <row r="4568">
          <cell r="A4568" t="str">
            <v>MO031</v>
          </cell>
          <cell r="B4568" t="str">
            <v>AYUDANTE ENTENDIDO</v>
          </cell>
          <cell r="D4568">
            <v>2</v>
          </cell>
          <cell r="E4568">
            <v>114333</v>
          </cell>
          <cell r="F4568">
            <v>0.2</v>
          </cell>
          <cell r="G4568">
            <v>1143330</v>
          </cell>
        </row>
        <row r="4569">
          <cell r="A4569" t="str">
            <v>MO014</v>
          </cell>
          <cell r="B4569" t="str">
            <v>soldador</v>
          </cell>
          <cell r="D4569">
            <v>1</v>
          </cell>
          <cell r="E4569">
            <v>223838</v>
          </cell>
          <cell r="F4569">
            <v>0.2</v>
          </cell>
          <cell r="G4569">
            <v>1119190</v>
          </cell>
        </row>
        <row r="4570">
          <cell r="A4570" t="str">
            <v/>
          </cell>
          <cell r="E4570" t="str">
            <v/>
          </cell>
          <cell r="F4570" t="str">
            <v/>
          </cell>
          <cell r="G4570" t="str">
            <v/>
          </cell>
        </row>
        <row r="4571">
          <cell r="F4571" t="str">
            <v>SUBTOTAL</v>
          </cell>
          <cell r="G4571">
            <v>3222895</v>
          </cell>
        </row>
        <row r="4573">
          <cell r="A4573" t="str">
            <v>V. SERVICIOS</v>
          </cell>
        </row>
        <row r="4574">
          <cell r="A4574" t="str">
            <v>CÓDIGO</v>
          </cell>
          <cell r="B4574" t="str">
            <v>DESCRIPCIÓN</v>
          </cell>
          <cell r="D4574" t="str">
            <v>UNIDAD</v>
          </cell>
          <cell r="E4574" t="str">
            <v>CANTIDAD</v>
          </cell>
          <cell r="F4574" t="str">
            <v>PRECIO UNIT.</v>
          </cell>
          <cell r="G4574" t="str">
            <v>VR. UNITARIO</v>
          </cell>
        </row>
        <row r="4575">
          <cell r="A4575" t="str">
            <v/>
          </cell>
          <cell r="D4575" t="str">
            <v/>
          </cell>
          <cell r="F4575" t="str">
            <v/>
          </cell>
          <cell r="G4575" t="str">
            <v/>
          </cell>
        </row>
        <row r="4576">
          <cell r="A4576" t="str">
            <v/>
          </cell>
          <cell r="D4576" t="str">
            <v/>
          </cell>
          <cell r="F4576" t="str">
            <v/>
          </cell>
          <cell r="G4576" t="str">
            <v/>
          </cell>
        </row>
        <row r="4577">
          <cell r="A4577" t="str">
            <v/>
          </cell>
          <cell r="D4577" t="str">
            <v/>
          </cell>
          <cell r="F4577" t="str">
            <v/>
          </cell>
          <cell r="G4577" t="str">
            <v/>
          </cell>
        </row>
        <row r="4578">
          <cell r="F4578" t="str">
            <v>SUBTOTAL</v>
          </cell>
          <cell r="G4578" t="str">
            <v/>
          </cell>
        </row>
        <row r="4580">
          <cell r="A4580" t="str">
            <v>TOTAL COSTO DIRECTO</v>
          </cell>
          <cell r="G4580">
            <v>12296005</v>
          </cell>
        </row>
        <row r="4582">
          <cell r="A4582" t="str">
            <v>2. COSTOS INDIRECTOS</v>
          </cell>
        </row>
        <row r="4584">
          <cell r="A4584" t="str">
            <v>DESCRIPCIÓN</v>
          </cell>
          <cell r="F4584" t="str">
            <v>PORCENTAJE</v>
          </cell>
          <cell r="G4584" t="str">
            <v>VALOR TOTAL</v>
          </cell>
        </row>
        <row r="4585">
          <cell r="A4585" t="str">
            <v>ADMINISTRACION</v>
          </cell>
          <cell r="F4585">
            <v>0.2432</v>
          </cell>
          <cell r="G4585">
            <v>2990388.4160000002</v>
          </cell>
        </row>
        <row r="4586">
          <cell r="A4586" t="str">
            <v>IMPREVISTOS</v>
          </cell>
          <cell r="F4586" t="str">
            <v/>
          </cell>
          <cell r="G4586" t="str">
            <v/>
          </cell>
        </row>
        <row r="4587">
          <cell r="A4587" t="str">
            <v>UTILIDADES</v>
          </cell>
          <cell r="F4587">
            <v>0.05</v>
          </cell>
          <cell r="G4587">
            <v>614800.25</v>
          </cell>
        </row>
        <row r="4588">
          <cell r="A4588" t="str">
            <v>TOTAL COSTO INDIRECTO</v>
          </cell>
          <cell r="F4588">
            <v>0.29320000000000002</v>
          </cell>
          <cell r="G4588">
            <v>3605189</v>
          </cell>
        </row>
        <row r="4590">
          <cell r="A4590" t="str">
            <v>PRECIO UNITARIO TOTAL APROXIMADO AL PESO</v>
          </cell>
          <cell r="G4590">
            <v>15901194</v>
          </cell>
        </row>
        <row r="4592">
          <cell r="B4592" t="str">
            <v>RESPONSABLE: SANTIAGO RODRÍGUEZ RIVAS</v>
          </cell>
        </row>
        <row r="4593">
          <cell r="B4593" t="str">
            <v>INGENIERO CIVIL PRESUPUESTADOR</v>
          </cell>
        </row>
        <row r="4594">
          <cell r="B4594" t="str">
            <v xml:space="preserve">COSTOS Y PRESUPUESTOS </v>
          </cell>
        </row>
        <row r="4595">
          <cell r="B4595" t="str">
            <v>M.P. 161037-0500005 TLM</v>
          </cell>
          <cell r="D4595" t="str">
            <v>FIRMA RESPONSABLE</v>
          </cell>
        </row>
        <row r="4596">
          <cell r="A4596" t="str">
            <v>DEPARTAMENTO DE ANTIOQUIA</v>
          </cell>
          <cell r="F4596" t="str">
            <v/>
          </cell>
        </row>
        <row r="4597">
          <cell r="A4597" t="str">
            <v>MUNICIPIO DE BRICEÑO</v>
          </cell>
        </row>
        <row r="4598">
          <cell r="A4598" t="str">
            <v>PROYECTO: PLANTA DE BENEFICIO ANIMAL DEL MUNICIPIO DE BRICEÑO - ANTIOQUIA</v>
          </cell>
        </row>
        <row r="4600">
          <cell r="A4600" t="str">
            <v>ANÁLISIS DE PRECIOS UNITARIOS</v>
          </cell>
        </row>
        <row r="4602">
          <cell r="A4602" t="str">
            <v>ITEM DE PAGO</v>
          </cell>
          <cell r="B4602" t="str">
            <v>DESCRIPCIÓN</v>
          </cell>
          <cell r="E4602" t="str">
            <v>UNIDAD</v>
          </cell>
          <cell r="F4602" t="str">
            <v>CANTIDAD</v>
          </cell>
          <cell r="G4602" t="str">
            <v>COSTO DIRECTO</v>
          </cell>
        </row>
        <row r="4603">
          <cell r="A4603" t="str">
            <v>BD</v>
          </cell>
          <cell r="B4603" t="str">
            <v>S.T.I DE ACERO DE REFUERZO 60.000 PSI FIGURADO</v>
          </cell>
          <cell r="E4603" t="str">
            <v>KG</v>
          </cell>
          <cell r="F4603">
            <v>4061.34</v>
          </cell>
          <cell r="G4603">
            <v>11806</v>
          </cell>
        </row>
        <row r="4605">
          <cell r="A4605" t="str">
            <v>1. COSTOS DIRECTOS</v>
          </cell>
        </row>
        <row r="4607">
          <cell r="A4607" t="str">
            <v>I. EQUIPO</v>
          </cell>
        </row>
        <row r="4608">
          <cell r="A4608" t="str">
            <v>CÓDIGO</v>
          </cell>
          <cell r="B4608" t="str">
            <v>DESCRIPCIÓN</v>
          </cell>
          <cell r="D4608" t="str">
            <v>UNIDAD</v>
          </cell>
          <cell r="E4608" t="str">
            <v>TARIFA</v>
          </cell>
          <cell r="F4608" t="str">
            <v>RENDIMIENTO</v>
          </cell>
          <cell r="G4608" t="str">
            <v>VR. UNITARIO</v>
          </cell>
        </row>
        <row r="4609">
          <cell r="A4609" t="str">
            <v/>
          </cell>
          <cell r="D4609" t="str">
            <v/>
          </cell>
          <cell r="E4609" t="str">
            <v/>
          </cell>
          <cell r="G4609" t="str">
            <v/>
          </cell>
        </row>
        <row r="4610">
          <cell r="A4610" t="str">
            <v/>
          </cell>
          <cell r="D4610" t="str">
            <v/>
          </cell>
          <cell r="E4610" t="str">
            <v/>
          </cell>
          <cell r="G4610" t="str">
            <v/>
          </cell>
        </row>
        <row r="4611">
          <cell r="A4611" t="str">
            <v/>
          </cell>
          <cell r="D4611" t="str">
            <v/>
          </cell>
          <cell r="E4611" t="str">
            <v/>
          </cell>
          <cell r="G4611" t="str">
            <v/>
          </cell>
        </row>
        <row r="4612">
          <cell r="A4612" t="str">
            <v/>
          </cell>
          <cell r="D4612" t="str">
            <v/>
          </cell>
          <cell r="E4612" t="str">
            <v/>
          </cell>
          <cell r="G4612" t="str">
            <v/>
          </cell>
        </row>
        <row r="4613">
          <cell r="A4613" t="str">
            <v/>
          </cell>
          <cell r="D4613" t="str">
            <v/>
          </cell>
          <cell r="E4613" t="str">
            <v/>
          </cell>
          <cell r="G4613" t="str">
            <v/>
          </cell>
        </row>
        <row r="4614">
          <cell r="A4614" t="str">
            <v/>
          </cell>
          <cell r="D4614" t="str">
            <v/>
          </cell>
          <cell r="E4614" t="str">
            <v/>
          </cell>
          <cell r="G4614" t="str">
            <v/>
          </cell>
        </row>
        <row r="4615">
          <cell r="A4615" t="str">
            <v/>
          </cell>
          <cell r="B4615" t="str">
            <v/>
          </cell>
          <cell r="D4615" t="str">
            <v/>
          </cell>
          <cell r="E4615" t="str">
            <v/>
          </cell>
          <cell r="F4615" t="str">
            <v/>
          </cell>
          <cell r="G4615" t="str">
            <v/>
          </cell>
        </row>
        <row r="4616">
          <cell r="F4616" t="str">
            <v>SUBTOTAL</v>
          </cell>
          <cell r="G4616" t="str">
            <v/>
          </cell>
        </row>
        <row r="4618">
          <cell r="A4618" t="str">
            <v>II. MATERIALES</v>
          </cell>
        </row>
        <row r="4619">
          <cell r="A4619" t="str">
            <v>CÓDIGO</v>
          </cell>
          <cell r="B4619" t="str">
            <v>DESCRIPCIÓN</v>
          </cell>
          <cell r="C4619" t="str">
            <v>UNIDAD</v>
          </cell>
          <cell r="D4619" t="str">
            <v>CANTIDAD</v>
          </cell>
          <cell r="E4619" t="str">
            <v>DESP.</v>
          </cell>
          <cell r="F4619" t="str">
            <v>PRECIO UNIT.</v>
          </cell>
          <cell r="G4619" t="str">
            <v>VR. UNITARIO</v>
          </cell>
        </row>
        <row r="4620">
          <cell r="A4620" t="str">
            <v>MA009</v>
          </cell>
          <cell r="B4620" t="str">
            <v>ACERO REFUERZO G-60 FIGURADO</v>
          </cell>
          <cell r="C4620" t="str">
            <v>KG</v>
          </cell>
          <cell r="D4620">
            <v>1</v>
          </cell>
          <cell r="E4620">
            <v>0.05</v>
          </cell>
          <cell r="F4620">
            <v>9950</v>
          </cell>
          <cell r="G4620">
            <v>10447.5</v>
          </cell>
        </row>
        <row r="4621">
          <cell r="A4621" t="str">
            <v>MA010</v>
          </cell>
          <cell r="B4621" t="str">
            <v>Alambre recocido C 18</v>
          </cell>
          <cell r="C4621" t="str">
            <v>KG</v>
          </cell>
          <cell r="D4621">
            <v>0.03</v>
          </cell>
          <cell r="F4621">
            <v>11700</v>
          </cell>
          <cell r="G4621">
            <v>351</v>
          </cell>
        </row>
        <row r="4622">
          <cell r="A4622" t="str">
            <v/>
          </cell>
          <cell r="C4622" t="str">
            <v/>
          </cell>
          <cell r="F4622" t="str">
            <v/>
          </cell>
          <cell r="G4622" t="str">
            <v/>
          </cell>
        </row>
        <row r="4623">
          <cell r="A4623" t="str">
            <v/>
          </cell>
          <cell r="C4623" t="str">
            <v/>
          </cell>
          <cell r="F4623" t="str">
            <v/>
          </cell>
          <cell r="G4623" t="str">
            <v/>
          </cell>
        </row>
        <row r="4624">
          <cell r="A4624" t="str">
            <v/>
          </cell>
          <cell r="C4624" t="str">
            <v/>
          </cell>
          <cell r="F4624" t="str">
            <v/>
          </cell>
          <cell r="G4624" t="str">
            <v/>
          </cell>
        </row>
        <row r="4625">
          <cell r="A4625" t="str">
            <v/>
          </cell>
          <cell r="C4625" t="str">
            <v/>
          </cell>
          <cell r="F4625" t="str">
            <v/>
          </cell>
          <cell r="G4625" t="str">
            <v/>
          </cell>
        </row>
        <row r="4626">
          <cell r="A4626" t="str">
            <v/>
          </cell>
          <cell r="C4626" t="str">
            <v/>
          </cell>
          <cell r="F4626" t="str">
            <v/>
          </cell>
          <cell r="G4626" t="str">
            <v/>
          </cell>
        </row>
        <row r="4627">
          <cell r="A4627" t="str">
            <v/>
          </cell>
          <cell r="C4627" t="str">
            <v/>
          </cell>
          <cell r="F4627" t="str">
            <v/>
          </cell>
          <cell r="G4627" t="str">
            <v/>
          </cell>
        </row>
        <row r="4628">
          <cell r="A4628" t="str">
            <v/>
          </cell>
          <cell r="C4628" t="str">
            <v/>
          </cell>
          <cell r="F4628" t="str">
            <v/>
          </cell>
          <cell r="G4628" t="str">
            <v/>
          </cell>
        </row>
        <row r="4629">
          <cell r="A4629" t="str">
            <v/>
          </cell>
          <cell r="C4629" t="str">
            <v/>
          </cell>
          <cell r="F4629" t="str">
            <v/>
          </cell>
          <cell r="G4629" t="str">
            <v/>
          </cell>
        </row>
        <row r="4630">
          <cell r="A4630" t="str">
            <v/>
          </cell>
          <cell r="C4630" t="str">
            <v/>
          </cell>
          <cell r="F4630" t="str">
            <v/>
          </cell>
          <cell r="G4630" t="str">
            <v/>
          </cell>
        </row>
        <row r="4631">
          <cell r="A4631" t="str">
            <v/>
          </cell>
          <cell r="C4631" t="str">
            <v/>
          </cell>
          <cell r="F4631" t="str">
            <v/>
          </cell>
          <cell r="G4631" t="str">
            <v/>
          </cell>
        </row>
        <row r="4632">
          <cell r="A4632" t="str">
            <v/>
          </cell>
          <cell r="C4632" t="str">
            <v/>
          </cell>
          <cell r="F4632" t="str">
            <v/>
          </cell>
          <cell r="G4632" t="str">
            <v/>
          </cell>
        </row>
        <row r="4633">
          <cell r="A4633" t="str">
            <v/>
          </cell>
          <cell r="C4633" t="str">
            <v/>
          </cell>
          <cell r="F4633" t="str">
            <v/>
          </cell>
          <cell r="G4633" t="str">
            <v/>
          </cell>
        </row>
        <row r="4634">
          <cell r="F4634" t="str">
            <v>SUBTOTAL</v>
          </cell>
          <cell r="G4634">
            <v>10798.5</v>
          </cell>
        </row>
        <row r="4636">
          <cell r="A4636" t="str">
            <v>III. TRANSPORTES</v>
          </cell>
        </row>
        <row r="4637">
          <cell r="A4637" t="str">
            <v>CÓDIGO</v>
          </cell>
          <cell r="B4637" t="str">
            <v>DESCRIPCIÓN</v>
          </cell>
          <cell r="C4637" t="str">
            <v>TIPO</v>
          </cell>
          <cell r="D4637" t="str">
            <v>VOLUMEN/PESO</v>
          </cell>
          <cell r="E4637" t="str">
            <v>DISTANCIA</v>
          </cell>
          <cell r="F4637" t="str">
            <v>TARIFA</v>
          </cell>
          <cell r="G4637" t="str">
            <v>VR. UNITARIO</v>
          </cell>
        </row>
        <row r="4638">
          <cell r="A4638" t="str">
            <v>TR001</v>
          </cell>
          <cell r="B4638" t="str">
            <v>TRANSPORTE DE INSUMOS GENERALES</v>
          </cell>
          <cell r="C4638" t="str">
            <v>INSUMOS A MUNICIPIO</v>
          </cell>
          <cell r="D4638">
            <v>0.01</v>
          </cell>
          <cell r="E4638">
            <v>53</v>
          </cell>
          <cell r="F4638">
            <v>1900</v>
          </cell>
          <cell r="G4638">
            <v>1007</v>
          </cell>
        </row>
        <row r="4639">
          <cell r="A4639" t="str">
            <v/>
          </cell>
          <cell r="F4639" t="str">
            <v/>
          </cell>
          <cell r="G4639" t="str">
            <v/>
          </cell>
        </row>
        <row r="4640">
          <cell r="A4640" t="str">
            <v/>
          </cell>
          <cell r="F4640" t="str">
            <v/>
          </cell>
          <cell r="G4640" t="str">
            <v/>
          </cell>
        </row>
        <row r="4641">
          <cell r="F4641" t="str">
            <v>SUBTOTAL</v>
          </cell>
          <cell r="G4641">
            <v>1007</v>
          </cell>
        </row>
        <row r="4643">
          <cell r="A4643" t="str">
            <v>IV. MANO DE OBRA</v>
          </cell>
        </row>
        <row r="4644">
          <cell r="A4644" t="str">
            <v>CÓDIGO</v>
          </cell>
          <cell r="B4644" t="str">
            <v>CARGOS PERSONAL</v>
          </cell>
          <cell r="D4644" t="str">
            <v>CANTIDAD</v>
          </cell>
          <cell r="E4644" t="str">
            <v>JORNAL TOTAL</v>
          </cell>
          <cell r="F4644" t="str">
            <v>RENDIMIENTO</v>
          </cell>
          <cell r="G4644" t="str">
            <v>VR. UNITARIO</v>
          </cell>
        </row>
        <row r="4645">
          <cell r="A4645" t="str">
            <v/>
          </cell>
          <cell r="E4645" t="str">
            <v/>
          </cell>
          <cell r="G4645" t="str">
            <v/>
          </cell>
        </row>
        <row r="4646">
          <cell r="A4646" t="str">
            <v/>
          </cell>
          <cell r="E4646" t="str">
            <v/>
          </cell>
          <cell r="F4646" t="str">
            <v/>
          </cell>
          <cell r="G4646" t="str">
            <v/>
          </cell>
        </row>
        <row r="4647">
          <cell r="A4647" t="str">
            <v/>
          </cell>
          <cell r="E4647" t="str">
            <v/>
          </cell>
          <cell r="F4647" t="str">
            <v/>
          </cell>
          <cell r="G4647" t="str">
            <v/>
          </cell>
        </row>
        <row r="4648">
          <cell r="A4648" t="str">
            <v/>
          </cell>
          <cell r="E4648" t="str">
            <v/>
          </cell>
          <cell r="F4648" t="str">
            <v/>
          </cell>
          <cell r="G4648" t="str">
            <v/>
          </cell>
        </row>
        <row r="4649">
          <cell r="F4649" t="str">
            <v>SUBTOTAL</v>
          </cell>
          <cell r="G4649" t="str">
            <v/>
          </cell>
        </row>
        <row r="4651">
          <cell r="A4651" t="str">
            <v>V. SERVICIOS</v>
          </cell>
        </row>
        <row r="4652">
          <cell r="A4652" t="str">
            <v>CÓDIGO</v>
          </cell>
          <cell r="B4652" t="str">
            <v>DESCRIPCIÓN</v>
          </cell>
          <cell r="D4652" t="str">
            <v>UNIDAD</v>
          </cell>
          <cell r="E4652" t="str">
            <v>CANTIDAD</v>
          </cell>
          <cell r="F4652" t="str">
            <v>PRECIO UNIT.</v>
          </cell>
          <cell r="G4652" t="str">
            <v>VR. UNITARIO</v>
          </cell>
        </row>
        <row r="4653">
          <cell r="A4653" t="str">
            <v/>
          </cell>
          <cell r="D4653" t="str">
            <v/>
          </cell>
          <cell r="F4653" t="str">
            <v/>
          </cell>
          <cell r="G4653" t="str">
            <v/>
          </cell>
        </row>
        <row r="4654">
          <cell r="A4654" t="str">
            <v/>
          </cell>
          <cell r="D4654" t="str">
            <v/>
          </cell>
          <cell r="F4654" t="str">
            <v/>
          </cell>
          <cell r="G4654" t="str">
            <v/>
          </cell>
        </row>
        <row r="4655">
          <cell r="A4655" t="str">
            <v/>
          </cell>
          <cell r="D4655" t="str">
            <v/>
          </cell>
          <cell r="F4655" t="str">
            <v/>
          </cell>
          <cell r="G4655" t="str">
            <v/>
          </cell>
        </row>
        <row r="4656">
          <cell r="F4656" t="str">
            <v>SUBTOTAL</v>
          </cell>
          <cell r="G4656" t="str">
            <v/>
          </cell>
        </row>
        <row r="4658">
          <cell r="A4658" t="str">
            <v>TOTAL COSTO DIRECTO</v>
          </cell>
          <cell r="G4658">
            <v>11806</v>
          </cell>
        </row>
        <row r="4660">
          <cell r="A4660" t="str">
            <v>2. COSTOS INDIRECTOS</v>
          </cell>
        </row>
        <row r="4662">
          <cell r="A4662" t="str">
            <v>DESCRIPCIÓN</v>
          </cell>
          <cell r="F4662" t="str">
            <v>PORCENTAJE</v>
          </cell>
          <cell r="G4662" t="str">
            <v>VALOR TOTAL</v>
          </cell>
        </row>
        <row r="4663">
          <cell r="A4663" t="str">
            <v>ADMINISTRACION</v>
          </cell>
          <cell r="F4663">
            <v>0.2432</v>
          </cell>
          <cell r="G4663">
            <v>2871.2192</v>
          </cell>
        </row>
        <row r="4664">
          <cell r="A4664" t="str">
            <v>IMPREVISTOS</v>
          </cell>
          <cell r="F4664" t="str">
            <v/>
          </cell>
          <cell r="G4664" t="str">
            <v/>
          </cell>
        </row>
        <row r="4665">
          <cell r="A4665" t="str">
            <v>UTILIDADES</v>
          </cell>
          <cell r="F4665">
            <v>0.05</v>
          </cell>
          <cell r="G4665">
            <v>590.30000000000007</v>
          </cell>
        </row>
        <row r="4666">
          <cell r="A4666" t="str">
            <v>TOTAL COSTO INDIRECTO</v>
          </cell>
          <cell r="F4666">
            <v>0.29320000000000002</v>
          </cell>
          <cell r="G4666">
            <v>3462</v>
          </cell>
        </row>
        <row r="4668">
          <cell r="A4668" t="str">
            <v>PRECIO UNITARIO TOTAL APROXIMADO AL PESO</v>
          </cell>
          <cell r="G4668">
            <v>15268</v>
          </cell>
        </row>
        <row r="4670">
          <cell r="B4670" t="str">
            <v>RESPONSABLE: SANTIAGO RODRÍGUEZ RIVAS</v>
          </cell>
        </row>
        <row r="4671">
          <cell r="B4671" t="str">
            <v>INGENIERO CIVIL PRESUPUESTADOR</v>
          </cell>
        </row>
        <row r="4672">
          <cell r="B4672" t="str">
            <v xml:space="preserve">COSTOS Y PRESUPUESTOS </v>
          </cell>
        </row>
        <row r="4673">
          <cell r="B4673" t="str">
            <v>M.P. 161037-0500005 TLM</v>
          </cell>
          <cell r="D4673" t="str">
            <v>FIRMA RESPONSABLE</v>
          </cell>
        </row>
        <row r="4674">
          <cell r="A4674" t="str">
            <v>DEPARTAMENTO DE ANTIOQUIA</v>
          </cell>
          <cell r="F4674" t="str">
            <v/>
          </cell>
        </row>
        <row r="4675">
          <cell r="A4675" t="str">
            <v>MUNICIPIO DE BRICEÑO</v>
          </cell>
        </row>
        <row r="4676">
          <cell r="A4676" t="str">
            <v>PROYECTO: PLANTA DE BENEFICIO ANIMAL DEL MUNICIPIO DE BRICEÑO - ANTIOQUIA</v>
          </cell>
        </row>
        <row r="4678">
          <cell r="A4678" t="str">
            <v>ANÁLISIS DE PRECIOS UNITARIOS</v>
          </cell>
        </row>
        <row r="4680">
          <cell r="A4680" t="str">
            <v>ITEM DE PAGO</v>
          </cell>
          <cell r="B4680" t="str">
            <v>DESCRIPCIÓN</v>
          </cell>
          <cell r="E4680" t="str">
            <v>UNIDAD</v>
          </cell>
          <cell r="F4680" t="str">
            <v>CANTIDAD</v>
          </cell>
          <cell r="G4680" t="str">
            <v>COSTO DIRECTO</v>
          </cell>
        </row>
        <row r="4681">
          <cell r="A4681" t="str">
            <v>BE</v>
          </cell>
          <cell r="B4681" t="str">
            <v>Báscula ganadera para  1  animal, con plataforma de 3.00 mX 1.90 m, incluye indicador digital  con batería recargable, capacidad para 2000kg.</v>
          </cell>
          <cell r="E4681" t="str">
            <v>UNIDAD</v>
          </cell>
          <cell r="F4681">
            <v>1</v>
          </cell>
          <cell r="G4681">
            <v>18868507</v>
          </cell>
        </row>
        <row r="4683">
          <cell r="A4683" t="str">
            <v>1. COSTOS DIRECTOS</v>
          </cell>
        </row>
        <row r="4685">
          <cell r="A4685" t="str">
            <v>I. EQUIPO</v>
          </cell>
        </row>
        <row r="4686">
          <cell r="A4686" t="str">
            <v>CÓDIGO</v>
          </cell>
          <cell r="B4686" t="str">
            <v>DESCRIPCIÓN</v>
          </cell>
          <cell r="D4686" t="str">
            <v>UNIDAD</v>
          </cell>
          <cell r="E4686" t="str">
            <v>TARIFA</v>
          </cell>
          <cell r="F4686" t="str">
            <v>RENDIMIENTO</v>
          </cell>
          <cell r="G4686" t="str">
            <v>VR. UNITARIO</v>
          </cell>
        </row>
        <row r="4687">
          <cell r="A4687" t="str">
            <v/>
          </cell>
          <cell r="D4687" t="str">
            <v/>
          </cell>
          <cell r="E4687" t="str">
            <v/>
          </cell>
          <cell r="G4687" t="str">
            <v/>
          </cell>
        </row>
        <row r="4688">
          <cell r="A4688" t="str">
            <v/>
          </cell>
          <cell r="D4688" t="str">
            <v/>
          </cell>
          <cell r="E4688" t="str">
            <v/>
          </cell>
          <cell r="G4688" t="str">
            <v/>
          </cell>
        </row>
        <row r="4689">
          <cell r="A4689" t="str">
            <v/>
          </cell>
          <cell r="D4689" t="str">
            <v/>
          </cell>
          <cell r="E4689" t="str">
            <v/>
          </cell>
          <cell r="G4689" t="str">
            <v/>
          </cell>
        </row>
        <row r="4690">
          <cell r="A4690" t="str">
            <v/>
          </cell>
          <cell r="D4690" t="str">
            <v/>
          </cell>
          <cell r="E4690" t="str">
            <v/>
          </cell>
          <cell r="G4690" t="str">
            <v/>
          </cell>
        </row>
        <row r="4691">
          <cell r="A4691" t="str">
            <v/>
          </cell>
          <cell r="D4691" t="str">
            <v/>
          </cell>
          <cell r="E4691" t="str">
            <v/>
          </cell>
          <cell r="G4691" t="str">
            <v/>
          </cell>
        </row>
        <row r="4692">
          <cell r="A4692" t="str">
            <v/>
          </cell>
          <cell r="D4692" t="str">
            <v/>
          </cell>
          <cell r="E4692" t="str">
            <v/>
          </cell>
          <cell r="G4692" t="str">
            <v/>
          </cell>
        </row>
        <row r="4693">
          <cell r="A4693" t="str">
            <v>HEQ001</v>
          </cell>
          <cell r="B4693" t="str">
            <v>HERRAMIENTA MENOR (5% DE LA MANO DE OBRA)</v>
          </cell>
          <cell r="D4693" t="str">
            <v>%</v>
          </cell>
          <cell r="E4693">
            <v>0.05</v>
          </cell>
          <cell r="F4693">
            <v>289473</v>
          </cell>
          <cell r="G4693">
            <v>14473.650000000001</v>
          </cell>
        </row>
        <row r="4694">
          <cell r="F4694" t="str">
            <v>SUBTOTAL</v>
          </cell>
          <cell r="G4694">
            <v>14473.650000000001</v>
          </cell>
        </row>
        <row r="4696">
          <cell r="A4696" t="str">
            <v>II. MATERIALES</v>
          </cell>
        </row>
        <row r="4697">
          <cell r="A4697" t="str">
            <v>CÓDIGO</v>
          </cell>
          <cell r="B4697" t="str">
            <v>DESCRIPCIÓN</v>
          </cell>
          <cell r="C4697" t="str">
            <v>UNIDAD</v>
          </cell>
          <cell r="D4697" t="str">
            <v>CANTIDAD</v>
          </cell>
          <cell r="E4697" t="str">
            <v>DESP.</v>
          </cell>
          <cell r="F4697" t="str">
            <v>PRECIO UNIT.</v>
          </cell>
          <cell r="G4697" t="str">
            <v>VR. UNITARIO</v>
          </cell>
        </row>
        <row r="4698">
          <cell r="A4698" t="str">
            <v>MA033</v>
          </cell>
          <cell r="B4698" t="str">
            <v>Báscula Ganadera Electrónica CAP 2.000 KG</v>
          </cell>
          <cell r="C4698" t="str">
            <v>UNIDAD</v>
          </cell>
          <cell r="D4698">
            <v>1</v>
          </cell>
          <cell r="F4698">
            <v>17895000</v>
          </cell>
          <cell r="G4698">
            <v>17895000</v>
          </cell>
        </row>
        <row r="4699">
          <cell r="A4699" t="str">
            <v/>
          </cell>
          <cell r="C4699" t="str">
            <v/>
          </cell>
          <cell r="F4699" t="str">
            <v/>
          </cell>
          <cell r="G4699" t="str">
            <v/>
          </cell>
        </row>
        <row r="4700">
          <cell r="A4700" t="str">
            <v/>
          </cell>
          <cell r="C4700" t="str">
            <v/>
          </cell>
          <cell r="F4700" t="str">
            <v/>
          </cell>
          <cell r="G4700" t="str">
            <v/>
          </cell>
        </row>
        <row r="4701">
          <cell r="A4701" t="str">
            <v/>
          </cell>
          <cell r="C4701" t="str">
            <v/>
          </cell>
          <cell r="F4701" t="str">
            <v/>
          </cell>
          <cell r="G4701" t="str">
            <v/>
          </cell>
        </row>
        <row r="4702">
          <cell r="A4702" t="str">
            <v/>
          </cell>
          <cell r="C4702" t="str">
            <v/>
          </cell>
          <cell r="F4702" t="str">
            <v/>
          </cell>
          <cell r="G4702" t="str">
            <v/>
          </cell>
        </row>
        <row r="4703">
          <cell r="A4703" t="str">
            <v/>
          </cell>
          <cell r="C4703" t="str">
            <v/>
          </cell>
          <cell r="F4703" t="str">
            <v/>
          </cell>
          <cell r="G4703" t="str">
            <v/>
          </cell>
        </row>
        <row r="4704">
          <cell r="A4704" t="str">
            <v/>
          </cell>
          <cell r="C4704" t="str">
            <v/>
          </cell>
          <cell r="F4704" t="str">
            <v/>
          </cell>
          <cell r="G4704" t="str">
            <v/>
          </cell>
        </row>
        <row r="4705">
          <cell r="A4705" t="str">
            <v/>
          </cell>
          <cell r="C4705" t="str">
            <v/>
          </cell>
          <cell r="F4705" t="str">
            <v/>
          </cell>
          <cell r="G4705" t="str">
            <v/>
          </cell>
        </row>
        <row r="4706">
          <cell r="A4706" t="str">
            <v/>
          </cell>
          <cell r="C4706" t="str">
            <v/>
          </cell>
          <cell r="F4706" t="str">
            <v/>
          </cell>
          <cell r="G4706" t="str">
            <v/>
          </cell>
        </row>
        <row r="4707">
          <cell r="A4707" t="str">
            <v/>
          </cell>
          <cell r="C4707" t="str">
            <v/>
          </cell>
          <cell r="F4707" t="str">
            <v/>
          </cell>
          <cell r="G4707" t="str">
            <v/>
          </cell>
        </row>
        <row r="4708">
          <cell r="A4708" t="str">
            <v/>
          </cell>
          <cell r="C4708" t="str">
            <v/>
          </cell>
          <cell r="F4708" t="str">
            <v/>
          </cell>
          <cell r="G4708" t="str">
            <v/>
          </cell>
        </row>
        <row r="4709">
          <cell r="A4709" t="str">
            <v/>
          </cell>
          <cell r="C4709" t="str">
            <v/>
          </cell>
          <cell r="F4709" t="str">
            <v/>
          </cell>
          <cell r="G4709" t="str">
            <v/>
          </cell>
        </row>
        <row r="4710">
          <cell r="A4710" t="str">
            <v/>
          </cell>
          <cell r="C4710" t="str">
            <v/>
          </cell>
          <cell r="F4710" t="str">
            <v/>
          </cell>
          <cell r="G4710" t="str">
            <v/>
          </cell>
        </row>
        <row r="4711">
          <cell r="A4711" t="str">
            <v/>
          </cell>
          <cell r="C4711" t="str">
            <v/>
          </cell>
          <cell r="F4711" t="str">
            <v/>
          </cell>
          <cell r="G4711" t="str">
            <v/>
          </cell>
        </row>
        <row r="4712">
          <cell r="F4712" t="str">
            <v>SUBTOTAL</v>
          </cell>
          <cell r="G4712">
            <v>17895000</v>
          </cell>
        </row>
        <row r="4714">
          <cell r="A4714" t="str">
            <v>III. TRANSPORTES</v>
          </cell>
        </row>
        <row r="4715">
          <cell r="A4715" t="str">
            <v>CÓDIGO</v>
          </cell>
          <cell r="B4715" t="str">
            <v>DESCRIPCIÓN</v>
          </cell>
          <cell r="C4715" t="str">
            <v>TIPO</v>
          </cell>
          <cell r="D4715" t="str">
            <v>VOLUMEN/PESO</v>
          </cell>
          <cell r="E4715" t="str">
            <v>DISTANCIA</v>
          </cell>
          <cell r="F4715" t="str">
            <v>TARIFA</v>
          </cell>
          <cell r="G4715" t="str">
            <v>VR. UNITARIO</v>
          </cell>
        </row>
        <row r="4716">
          <cell r="A4716" t="str">
            <v>TR001</v>
          </cell>
          <cell r="B4716" t="str">
            <v>TRANSPORTE DE INSUMOS GENERALES</v>
          </cell>
          <cell r="C4716" t="str">
            <v>INSUMOS A CIUDAD</v>
          </cell>
          <cell r="D4716">
            <v>2</v>
          </cell>
          <cell r="E4716">
            <v>176.2</v>
          </cell>
          <cell r="F4716">
            <v>1900</v>
          </cell>
          <cell r="G4716">
            <v>669560</v>
          </cell>
        </row>
        <row r="4717">
          <cell r="A4717" t="str">
            <v/>
          </cell>
          <cell r="F4717" t="str">
            <v/>
          </cell>
          <cell r="G4717" t="str">
            <v/>
          </cell>
        </row>
        <row r="4718">
          <cell r="A4718" t="str">
            <v/>
          </cell>
          <cell r="F4718" t="str">
            <v/>
          </cell>
          <cell r="G4718" t="str">
            <v/>
          </cell>
        </row>
        <row r="4719">
          <cell r="F4719" t="str">
            <v>SUBTOTAL</v>
          </cell>
          <cell r="G4719">
            <v>669560</v>
          </cell>
        </row>
        <row r="4721">
          <cell r="A4721" t="str">
            <v>IV. MANO DE OBRA</v>
          </cell>
        </row>
        <row r="4722">
          <cell r="A4722" t="str">
            <v>CÓDIGO</v>
          </cell>
          <cell r="B4722" t="str">
            <v>CARGOS PERSONAL</v>
          </cell>
          <cell r="D4722" t="str">
            <v>CANTIDAD</v>
          </cell>
          <cell r="E4722" t="str">
            <v>JORNAL TOTAL</v>
          </cell>
          <cell r="F4722" t="str">
            <v>RENDIMIENTO</v>
          </cell>
          <cell r="G4722" t="str">
            <v>VR. UNITARIO</v>
          </cell>
        </row>
        <row r="4723">
          <cell r="A4723" t="str">
            <v>MO029</v>
          </cell>
          <cell r="B4723" t="str">
            <v>OFICIAL DE OBRA CIVIL</v>
          </cell>
          <cell r="D4723">
            <v>1</v>
          </cell>
          <cell r="E4723">
            <v>192075</v>
          </cell>
          <cell r="F4723">
            <v>1</v>
          </cell>
          <cell r="G4723">
            <v>192075</v>
          </cell>
        </row>
        <row r="4724">
          <cell r="A4724" t="str">
            <v>MO032</v>
          </cell>
          <cell r="B4724" t="str">
            <v>AYUDANTE RASO</v>
          </cell>
          <cell r="D4724">
            <v>1</v>
          </cell>
          <cell r="E4724">
            <v>97398</v>
          </cell>
          <cell r="F4724">
            <v>1</v>
          </cell>
          <cell r="G4724">
            <v>97398</v>
          </cell>
        </row>
        <row r="4725">
          <cell r="A4725" t="str">
            <v/>
          </cell>
          <cell r="E4725" t="str">
            <v/>
          </cell>
          <cell r="F4725" t="str">
            <v/>
          </cell>
          <cell r="G4725" t="str">
            <v/>
          </cell>
        </row>
        <row r="4726">
          <cell r="A4726" t="str">
            <v/>
          </cell>
          <cell r="E4726" t="str">
            <v/>
          </cell>
          <cell r="F4726" t="str">
            <v/>
          </cell>
          <cell r="G4726" t="str">
            <v/>
          </cell>
        </row>
        <row r="4727">
          <cell r="F4727" t="str">
            <v>SUBTOTAL</v>
          </cell>
          <cell r="G4727">
            <v>289473</v>
          </cell>
        </row>
        <row r="4729">
          <cell r="A4729" t="str">
            <v>V. SERVICIOS</v>
          </cell>
        </row>
        <row r="4730">
          <cell r="A4730" t="str">
            <v>CÓDIGO</v>
          </cell>
          <cell r="B4730" t="str">
            <v>DESCRIPCIÓN</v>
          </cell>
          <cell r="D4730" t="str">
            <v>UNIDAD</v>
          </cell>
          <cell r="E4730" t="str">
            <v>CANTIDAD</v>
          </cell>
          <cell r="F4730" t="str">
            <v>PRECIO UNIT.</v>
          </cell>
          <cell r="G4730" t="str">
            <v>VR. UNITARIO</v>
          </cell>
        </row>
        <row r="4731">
          <cell r="A4731" t="str">
            <v/>
          </cell>
          <cell r="D4731" t="str">
            <v/>
          </cell>
          <cell r="F4731" t="str">
            <v/>
          </cell>
          <cell r="G4731" t="str">
            <v/>
          </cell>
        </row>
        <row r="4732">
          <cell r="A4732" t="str">
            <v/>
          </cell>
          <cell r="D4732" t="str">
            <v/>
          </cell>
          <cell r="F4732" t="str">
            <v/>
          </cell>
          <cell r="G4732" t="str">
            <v/>
          </cell>
        </row>
        <row r="4733">
          <cell r="A4733" t="str">
            <v/>
          </cell>
          <cell r="D4733" t="str">
            <v/>
          </cell>
          <cell r="F4733" t="str">
            <v/>
          </cell>
          <cell r="G4733" t="str">
            <v/>
          </cell>
        </row>
        <row r="4734">
          <cell r="F4734" t="str">
            <v>SUBTOTAL</v>
          </cell>
          <cell r="G4734" t="str">
            <v/>
          </cell>
        </row>
        <row r="4736">
          <cell r="A4736" t="str">
            <v>TOTAL COSTO DIRECTO</v>
          </cell>
          <cell r="G4736">
            <v>18868507</v>
          </cell>
        </row>
        <row r="4738">
          <cell r="A4738" t="str">
            <v>2. COSTOS INDIRECTOS</v>
          </cell>
        </row>
        <row r="4740">
          <cell r="A4740" t="str">
            <v>DESCRIPCIÓN</v>
          </cell>
          <cell r="F4740" t="str">
            <v>PORCENTAJE</v>
          </cell>
          <cell r="G4740" t="str">
            <v>VALOR TOTAL</v>
          </cell>
        </row>
        <row r="4741">
          <cell r="A4741" t="str">
            <v>ADMINISTRACION</v>
          </cell>
          <cell r="F4741">
            <v>0.2432</v>
          </cell>
          <cell r="G4741">
            <v>4588820.9024</v>
          </cell>
        </row>
        <row r="4742">
          <cell r="A4742" t="str">
            <v>IMPREVISTOS</v>
          </cell>
          <cell r="F4742" t="str">
            <v/>
          </cell>
          <cell r="G4742" t="str">
            <v/>
          </cell>
        </row>
        <row r="4743">
          <cell r="A4743" t="str">
            <v>UTILIDADES</v>
          </cell>
          <cell r="F4743">
            <v>0.05</v>
          </cell>
          <cell r="G4743">
            <v>943425.35000000009</v>
          </cell>
        </row>
        <row r="4744">
          <cell r="A4744" t="str">
            <v>TOTAL COSTO INDIRECTO</v>
          </cell>
          <cell r="F4744">
            <v>0.29320000000000002</v>
          </cell>
          <cell r="G4744">
            <v>5532246</v>
          </cell>
        </row>
        <row r="4746">
          <cell r="A4746" t="str">
            <v>PRECIO UNITARIO TOTAL APROXIMADO AL PESO</v>
          </cell>
          <cell r="G4746">
            <v>24400753</v>
          </cell>
        </row>
        <row r="4748">
          <cell r="B4748" t="str">
            <v>RESPONSABLE: SANTIAGO RODRÍGUEZ RIVAS</v>
          </cell>
        </row>
        <row r="4749">
          <cell r="B4749" t="str">
            <v>INGENIERO CIVIL PRESUPUESTADOR</v>
          </cell>
        </row>
        <row r="4750">
          <cell r="B4750" t="str">
            <v xml:space="preserve">COSTOS Y PRESUPUESTOS </v>
          </cell>
        </row>
        <row r="4751">
          <cell r="B4751" t="str">
            <v>M.P. 161037-0500005 TLM</v>
          </cell>
          <cell r="D4751" t="str">
            <v>FIRMA RESPONSABLE</v>
          </cell>
        </row>
        <row r="4752">
          <cell r="A4752" t="str">
            <v>DEPARTAMENTO DE ANTIOQUIA</v>
          </cell>
          <cell r="F4752" t="str">
            <v/>
          </cell>
        </row>
        <row r="4753">
          <cell r="A4753" t="str">
            <v>MUNICIPIO DE BRICEÑO</v>
          </cell>
        </row>
        <row r="4754">
          <cell r="A4754" t="str">
            <v>PROYECTO: PLANTA DE BENEFICIO ANIMAL DEL MUNICIPIO DE BRICEÑO - ANTIOQUIA</v>
          </cell>
        </row>
        <row r="4756">
          <cell r="A4756" t="str">
            <v>ANÁLISIS DE PRECIOS UNITARIOS</v>
          </cell>
        </row>
        <row r="4758">
          <cell r="A4758" t="str">
            <v>ITEM DE PAGO</v>
          </cell>
          <cell r="B4758" t="str">
            <v>DESCRIPCIÓN</v>
          </cell>
          <cell r="E4758" t="str">
            <v>UNIDAD</v>
          </cell>
          <cell r="F4758" t="str">
            <v>CANTIDAD</v>
          </cell>
          <cell r="G4758" t="str">
            <v>COSTO DIRECTO</v>
          </cell>
        </row>
        <row r="4759">
          <cell r="A4759" t="str">
            <v>BF</v>
          </cell>
          <cell r="B4759" t="str">
            <v>S.T.I PUERTA TIPO GUILLOTINA de acción vertical para la entrada a la trampa, construida en lamina calibre 12 y refuerzos internos, marco guía en ángulo de 1½” y 3/16”, incluye cable para la contrapesa, dos poleas guías para cable de ¼”, 0.4 mts de cable y dos mordazas (perros de amarre.)</v>
          </cell>
          <cell r="E4759" t="str">
            <v>UNIDAD</v>
          </cell>
          <cell r="F4759">
            <v>2</v>
          </cell>
          <cell r="G4759">
            <v>14052608</v>
          </cell>
        </row>
        <row r="4761">
          <cell r="A4761" t="str">
            <v>1. COSTOS DIRECTOS</v>
          </cell>
        </row>
        <row r="4763">
          <cell r="A4763" t="str">
            <v>I. EQUIPO</v>
          </cell>
        </row>
        <row r="4764">
          <cell r="A4764" t="str">
            <v>CÓDIGO</v>
          </cell>
          <cell r="B4764" t="str">
            <v>DESCRIPCIÓN</v>
          </cell>
          <cell r="D4764" t="str">
            <v>UNIDAD</v>
          </cell>
          <cell r="E4764" t="str">
            <v>TARIFA</v>
          </cell>
          <cell r="F4764" t="str">
            <v>RENDIMIENTO</v>
          </cell>
          <cell r="G4764" t="str">
            <v>VR. UNITARIO</v>
          </cell>
        </row>
        <row r="4765">
          <cell r="A4765" t="str">
            <v/>
          </cell>
          <cell r="D4765" t="str">
            <v/>
          </cell>
          <cell r="E4765" t="str">
            <v/>
          </cell>
          <cell r="G4765" t="str">
            <v/>
          </cell>
        </row>
        <row r="4766">
          <cell r="A4766" t="str">
            <v/>
          </cell>
          <cell r="D4766" t="str">
            <v/>
          </cell>
          <cell r="E4766" t="str">
            <v/>
          </cell>
          <cell r="G4766" t="str">
            <v/>
          </cell>
        </row>
        <row r="4767">
          <cell r="A4767" t="str">
            <v/>
          </cell>
          <cell r="D4767" t="str">
            <v/>
          </cell>
          <cell r="E4767" t="str">
            <v/>
          </cell>
          <cell r="G4767" t="str">
            <v/>
          </cell>
        </row>
        <row r="4768">
          <cell r="A4768" t="str">
            <v/>
          </cell>
          <cell r="D4768" t="str">
            <v/>
          </cell>
          <cell r="E4768" t="str">
            <v/>
          </cell>
          <cell r="G4768" t="str">
            <v/>
          </cell>
        </row>
        <row r="4769">
          <cell r="A4769" t="str">
            <v/>
          </cell>
          <cell r="D4769" t="str">
            <v/>
          </cell>
          <cell r="E4769" t="str">
            <v/>
          </cell>
          <cell r="G4769" t="str">
            <v/>
          </cell>
        </row>
        <row r="4770">
          <cell r="A4770" t="str">
            <v/>
          </cell>
          <cell r="D4770" t="str">
            <v/>
          </cell>
          <cell r="E4770" t="str">
            <v/>
          </cell>
          <cell r="G4770" t="str">
            <v/>
          </cell>
        </row>
        <row r="4771">
          <cell r="A4771" t="str">
            <v/>
          </cell>
          <cell r="B4771" t="str">
            <v/>
          </cell>
          <cell r="D4771" t="str">
            <v/>
          </cell>
          <cell r="E4771" t="str">
            <v/>
          </cell>
          <cell r="F4771" t="str">
            <v/>
          </cell>
          <cell r="G4771" t="str">
            <v/>
          </cell>
        </row>
        <row r="4772">
          <cell r="F4772" t="str">
            <v>SUBTOTAL</v>
          </cell>
          <cell r="G4772" t="str">
            <v/>
          </cell>
        </row>
        <row r="4774">
          <cell r="A4774" t="str">
            <v>II. MATERIALES</v>
          </cell>
        </row>
        <row r="4775">
          <cell r="A4775" t="str">
            <v>CÓDIGO</v>
          </cell>
          <cell r="B4775" t="str">
            <v>DESCRIPCIÓN</v>
          </cell>
          <cell r="C4775" t="str">
            <v>UNIDAD</v>
          </cell>
          <cell r="D4775" t="str">
            <v>CANTIDAD</v>
          </cell>
          <cell r="E4775" t="str">
            <v>DESP.</v>
          </cell>
          <cell r="F4775" t="str">
            <v>PRECIO UNIT.</v>
          </cell>
          <cell r="G4775" t="str">
            <v>VR. UNITARIO</v>
          </cell>
        </row>
        <row r="4776">
          <cell r="A4776" t="str">
            <v>MA421</v>
          </cell>
          <cell r="B4776" t="str">
            <v>Puerta tipo guillotina (puerta de acción vertical)</v>
          </cell>
          <cell r="C4776" t="str">
            <v>UNIDAD</v>
          </cell>
          <cell r="D4776">
            <v>1</v>
          </cell>
          <cell r="F4776">
            <v>13383048</v>
          </cell>
          <cell r="G4776">
            <v>13383048</v>
          </cell>
        </row>
        <row r="4777">
          <cell r="A4777" t="str">
            <v/>
          </cell>
          <cell r="C4777" t="str">
            <v/>
          </cell>
          <cell r="F4777" t="str">
            <v/>
          </cell>
          <cell r="G4777" t="str">
            <v/>
          </cell>
        </row>
        <row r="4778">
          <cell r="A4778" t="str">
            <v/>
          </cell>
          <cell r="C4778" t="str">
            <v/>
          </cell>
          <cell r="F4778" t="str">
            <v/>
          </cell>
          <cell r="G4778" t="str">
            <v/>
          </cell>
        </row>
        <row r="4779">
          <cell r="A4779" t="str">
            <v/>
          </cell>
          <cell r="C4779" t="str">
            <v/>
          </cell>
          <cell r="F4779" t="str">
            <v/>
          </cell>
          <cell r="G4779" t="str">
            <v/>
          </cell>
        </row>
        <row r="4780">
          <cell r="A4780" t="str">
            <v/>
          </cell>
          <cell r="C4780" t="str">
            <v/>
          </cell>
          <cell r="F4780" t="str">
            <v/>
          </cell>
          <cell r="G4780" t="str">
            <v/>
          </cell>
        </row>
        <row r="4781">
          <cell r="A4781" t="str">
            <v/>
          </cell>
          <cell r="C4781" t="str">
            <v/>
          </cell>
          <cell r="F4781" t="str">
            <v/>
          </cell>
          <cell r="G4781" t="str">
            <v/>
          </cell>
        </row>
        <row r="4782">
          <cell r="A4782" t="str">
            <v/>
          </cell>
          <cell r="C4782" t="str">
            <v/>
          </cell>
          <cell r="F4782" t="str">
            <v/>
          </cell>
          <cell r="G4782" t="str">
            <v/>
          </cell>
        </row>
        <row r="4783">
          <cell r="A4783" t="str">
            <v/>
          </cell>
          <cell r="C4783" t="str">
            <v/>
          </cell>
          <cell r="F4783" t="str">
            <v/>
          </cell>
          <cell r="G4783" t="str">
            <v/>
          </cell>
        </row>
        <row r="4784">
          <cell r="A4784" t="str">
            <v/>
          </cell>
          <cell r="C4784" t="str">
            <v/>
          </cell>
          <cell r="F4784" t="str">
            <v/>
          </cell>
          <cell r="G4784" t="str">
            <v/>
          </cell>
        </row>
        <row r="4785">
          <cell r="A4785" t="str">
            <v/>
          </cell>
          <cell r="C4785" t="str">
            <v/>
          </cell>
          <cell r="F4785" t="str">
            <v/>
          </cell>
          <cell r="G4785" t="str">
            <v/>
          </cell>
        </row>
        <row r="4786">
          <cell r="A4786" t="str">
            <v/>
          </cell>
          <cell r="C4786" t="str">
            <v/>
          </cell>
          <cell r="F4786" t="str">
            <v/>
          </cell>
          <cell r="G4786" t="str">
            <v/>
          </cell>
        </row>
        <row r="4787">
          <cell r="A4787" t="str">
            <v/>
          </cell>
          <cell r="C4787" t="str">
            <v/>
          </cell>
          <cell r="F4787" t="str">
            <v/>
          </cell>
          <cell r="G4787" t="str">
            <v/>
          </cell>
        </row>
        <row r="4788">
          <cell r="A4788" t="str">
            <v/>
          </cell>
          <cell r="C4788" t="str">
            <v/>
          </cell>
          <cell r="F4788" t="str">
            <v/>
          </cell>
          <cell r="G4788" t="str">
            <v/>
          </cell>
        </row>
        <row r="4789">
          <cell r="A4789" t="str">
            <v/>
          </cell>
          <cell r="C4789" t="str">
            <v/>
          </cell>
          <cell r="F4789" t="str">
            <v/>
          </cell>
          <cell r="G4789" t="str">
            <v/>
          </cell>
        </row>
        <row r="4790">
          <cell r="F4790" t="str">
            <v>SUBTOTAL</v>
          </cell>
          <cell r="G4790">
            <v>13383048</v>
          </cell>
        </row>
        <row r="4792">
          <cell r="A4792" t="str">
            <v>III. TRANSPORTES</v>
          </cell>
        </row>
        <row r="4793">
          <cell r="A4793" t="str">
            <v>CÓDIGO</v>
          </cell>
          <cell r="B4793" t="str">
            <v>DESCRIPCIÓN</v>
          </cell>
          <cell r="C4793" t="str">
            <v>TIPO</v>
          </cell>
          <cell r="D4793" t="str">
            <v>VOLUMEN/PESO</v>
          </cell>
          <cell r="E4793" t="str">
            <v>DISTANCIA</v>
          </cell>
          <cell r="F4793" t="str">
            <v>TARIFA</v>
          </cell>
          <cell r="G4793" t="str">
            <v>VR. UNITARIO</v>
          </cell>
        </row>
        <row r="4794">
          <cell r="A4794" t="str">
            <v>TR001</v>
          </cell>
          <cell r="B4794" t="str">
            <v>TRANSPORTE DE INSUMOS GENERALES</v>
          </cell>
          <cell r="C4794" t="str">
            <v>INSUMOS A CIUDAD</v>
          </cell>
          <cell r="D4794">
            <v>2</v>
          </cell>
          <cell r="E4794">
            <v>176.2</v>
          </cell>
          <cell r="F4794">
            <v>1900</v>
          </cell>
          <cell r="G4794">
            <v>669560</v>
          </cell>
        </row>
        <row r="4795">
          <cell r="A4795" t="str">
            <v/>
          </cell>
          <cell r="E4795" t="str">
            <v/>
          </cell>
          <cell r="F4795" t="str">
            <v/>
          </cell>
          <cell r="G4795" t="str">
            <v/>
          </cell>
        </row>
        <row r="4796">
          <cell r="A4796" t="str">
            <v/>
          </cell>
          <cell r="E4796" t="str">
            <v/>
          </cell>
          <cell r="F4796" t="str">
            <v/>
          </cell>
          <cell r="G4796" t="str">
            <v/>
          </cell>
        </row>
        <row r="4797">
          <cell r="F4797" t="str">
            <v>SUBTOTAL</v>
          </cell>
          <cell r="G4797">
            <v>669560</v>
          </cell>
        </row>
        <row r="4799">
          <cell r="A4799" t="str">
            <v>IV. MANO DE OBRA</v>
          </cell>
        </row>
        <row r="4800">
          <cell r="A4800" t="str">
            <v>CÓDIGO</v>
          </cell>
          <cell r="B4800" t="str">
            <v>CARGOS PERSONAL</v>
          </cell>
          <cell r="D4800" t="str">
            <v>CANTIDAD</v>
          </cell>
          <cell r="E4800" t="str">
            <v>JORNAL TOTAL</v>
          </cell>
          <cell r="F4800" t="str">
            <v>RENDIMIENTO</v>
          </cell>
          <cell r="G4800" t="str">
            <v>VR. UNITARIO</v>
          </cell>
        </row>
        <row r="4801">
          <cell r="A4801" t="str">
            <v/>
          </cell>
          <cell r="E4801" t="str">
            <v/>
          </cell>
          <cell r="G4801" t="str">
            <v/>
          </cell>
        </row>
        <row r="4802">
          <cell r="A4802" t="str">
            <v/>
          </cell>
          <cell r="E4802" t="str">
            <v/>
          </cell>
          <cell r="F4802" t="str">
            <v/>
          </cell>
          <cell r="G4802" t="str">
            <v/>
          </cell>
        </row>
        <row r="4803">
          <cell r="A4803" t="str">
            <v/>
          </cell>
          <cell r="E4803" t="str">
            <v/>
          </cell>
          <cell r="F4803" t="str">
            <v/>
          </cell>
          <cell r="G4803" t="str">
            <v/>
          </cell>
        </row>
        <row r="4804">
          <cell r="A4804" t="str">
            <v/>
          </cell>
          <cell r="E4804" t="str">
            <v/>
          </cell>
          <cell r="F4804" t="str">
            <v/>
          </cell>
          <cell r="G4804" t="str">
            <v/>
          </cell>
        </row>
        <row r="4805">
          <cell r="F4805" t="str">
            <v>SUBTOTAL</v>
          </cell>
          <cell r="G4805" t="str">
            <v/>
          </cell>
        </row>
        <row r="4807">
          <cell r="A4807" t="str">
            <v>V. SERVICIOS</v>
          </cell>
        </row>
        <row r="4808">
          <cell r="A4808" t="str">
            <v>CÓDIGO</v>
          </cell>
          <cell r="B4808" t="str">
            <v>DESCRIPCIÓN</v>
          </cell>
          <cell r="D4808" t="str">
            <v>UNIDAD</v>
          </cell>
          <cell r="E4808" t="str">
            <v>CANTIDAD</v>
          </cell>
          <cell r="F4808" t="str">
            <v>PRECIO UNIT.</v>
          </cell>
          <cell r="G4808" t="str">
            <v>VR. UNITARIO</v>
          </cell>
        </row>
        <row r="4809">
          <cell r="A4809" t="str">
            <v/>
          </cell>
          <cell r="D4809" t="str">
            <v/>
          </cell>
          <cell r="F4809" t="str">
            <v/>
          </cell>
          <cell r="G4809" t="str">
            <v/>
          </cell>
        </row>
        <row r="4810">
          <cell r="A4810" t="str">
            <v/>
          </cell>
          <cell r="D4810" t="str">
            <v/>
          </cell>
          <cell r="F4810" t="str">
            <v/>
          </cell>
          <cell r="G4810" t="str">
            <v/>
          </cell>
        </row>
        <row r="4811">
          <cell r="A4811" t="str">
            <v/>
          </cell>
          <cell r="D4811" t="str">
            <v/>
          </cell>
          <cell r="F4811" t="str">
            <v/>
          </cell>
          <cell r="G4811" t="str">
            <v/>
          </cell>
        </row>
        <row r="4812">
          <cell r="F4812" t="str">
            <v>SUBTOTAL</v>
          </cell>
          <cell r="G4812" t="str">
            <v/>
          </cell>
        </row>
        <row r="4814">
          <cell r="A4814" t="str">
            <v>TOTAL COSTO DIRECTO</v>
          </cell>
          <cell r="G4814">
            <v>14052608</v>
          </cell>
        </row>
        <row r="4816">
          <cell r="A4816" t="str">
            <v>2. COSTOS INDIRECTOS</v>
          </cell>
        </row>
        <row r="4818">
          <cell r="A4818" t="str">
            <v>DESCRIPCIÓN</v>
          </cell>
          <cell r="F4818" t="str">
            <v>PORCENTAJE</v>
          </cell>
          <cell r="G4818" t="str">
            <v>VALOR TOTAL</v>
          </cell>
        </row>
        <row r="4819">
          <cell r="A4819" t="str">
            <v>ADMINISTRACION</v>
          </cell>
          <cell r="F4819">
            <v>0.2432</v>
          </cell>
          <cell r="G4819">
            <v>3417594.2656</v>
          </cell>
        </row>
        <row r="4820">
          <cell r="A4820" t="str">
            <v>IMPREVISTOS</v>
          </cell>
          <cell r="F4820" t="str">
            <v/>
          </cell>
          <cell r="G4820" t="str">
            <v/>
          </cell>
        </row>
        <row r="4821">
          <cell r="A4821" t="str">
            <v>UTILIDADES</v>
          </cell>
          <cell r="F4821">
            <v>0.05</v>
          </cell>
          <cell r="G4821">
            <v>702630.40000000002</v>
          </cell>
        </row>
        <row r="4822">
          <cell r="A4822" t="str">
            <v>TOTAL COSTO INDIRECTO</v>
          </cell>
          <cell r="F4822">
            <v>0.29320000000000002</v>
          </cell>
          <cell r="G4822">
            <v>4120225</v>
          </cell>
        </row>
        <row r="4824">
          <cell r="A4824" t="str">
            <v>PRECIO UNITARIO TOTAL APROXIMADO AL PESO</v>
          </cell>
          <cell r="G4824">
            <v>18172833</v>
          </cell>
        </row>
        <row r="4826">
          <cell r="B4826" t="str">
            <v>RESPONSABLE: SANTIAGO RODRÍGUEZ RIVAS</v>
          </cell>
        </row>
        <row r="4827">
          <cell r="B4827" t="str">
            <v>INGENIERO CIVIL PRESUPUESTADOR</v>
          </cell>
        </row>
        <row r="4828">
          <cell r="B4828" t="str">
            <v xml:space="preserve">COSTOS Y PRESUPUESTOS </v>
          </cell>
        </row>
        <row r="4829">
          <cell r="B4829" t="str">
            <v>M.P. 161037-0500005 TLM</v>
          </cell>
          <cell r="D4829" t="str">
            <v>FIRMA RESPONSABLE</v>
          </cell>
        </row>
        <row r="4830">
          <cell r="A4830" t="str">
            <v>DEPARTAMENTO DE ANTIOQUIA</v>
          </cell>
          <cell r="F4830" t="str">
            <v/>
          </cell>
        </row>
        <row r="4831">
          <cell r="A4831" t="str">
            <v>MUNICIPIO DE BRICEÑO</v>
          </cell>
        </row>
        <row r="4832">
          <cell r="A4832" t="str">
            <v>PROYECTO: PLANTA DE BENEFICIO ANIMAL DEL MUNICIPIO DE BRICEÑO - ANTIOQUIA</v>
          </cell>
        </row>
        <row r="4834">
          <cell r="A4834" t="str">
            <v>ANÁLISIS DE PRECIOS UNITARIOS</v>
          </cell>
        </row>
        <row r="4836">
          <cell r="A4836" t="str">
            <v>ITEM DE PAGO</v>
          </cell>
          <cell r="B4836" t="str">
            <v>DESCRIPCIÓN</v>
          </cell>
          <cell r="E4836" t="str">
            <v>UNIDAD</v>
          </cell>
          <cell r="F4836" t="str">
            <v>CANTIDAD</v>
          </cell>
          <cell r="G4836" t="str">
            <v>COSTO DIRECTO</v>
          </cell>
        </row>
        <row r="4837">
          <cell r="A4837" t="str">
            <v>BG</v>
          </cell>
          <cell r="B4837" t="str">
            <v>S.T.I TRAMPA DE INSENSIBILIZAR tipo giratoria de descarga lateral, construida en lamina calibre 12 y U de 4” con refuerzos internos a la torsión y eje central de 1 ½”,montada sobre bujes de acero y picaporte manual de seguridad en la parte superior, incluye marco de anclaje en U de 4”, pintura anticorrosivo.</v>
          </cell>
          <cell r="E4837" t="str">
            <v>UNIDAD</v>
          </cell>
          <cell r="F4837">
            <v>1</v>
          </cell>
          <cell r="G4837">
            <v>25714608</v>
          </cell>
        </row>
        <row r="4839">
          <cell r="A4839" t="str">
            <v>1. COSTOS DIRECTOS</v>
          </cell>
        </row>
        <row r="4841">
          <cell r="A4841" t="str">
            <v>I. EQUIPO</v>
          </cell>
        </row>
        <row r="4842">
          <cell r="A4842" t="str">
            <v>CÓDIGO</v>
          </cell>
          <cell r="B4842" t="str">
            <v>DESCRIPCIÓN</v>
          </cell>
          <cell r="D4842" t="str">
            <v>UNIDAD</v>
          </cell>
          <cell r="E4842" t="str">
            <v>TARIFA</v>
          </cell>
          <cell r="F4842" t="str">
            <v>RENDIMIENTO</v>
          </cell>
          <cell r="G4842" t="str">
            <v>VR. UNITARIO</v>
          </cell>
        </row>
        <row r="4843">
          <cell r="A4843" t="str">
            <v/>
          </cell>
          <cell r="D4843" t="str">
            <v/>
          </cell>
          <cell r="E4843" t="str">
            <v/>
          </cell>
          <cell r="G4843" t="str">
            <v/>
          </cell>
        </row>
        <row r="4844">
          <cell r="A4844" t="str">
            <v/>
          </cell>
          <cell r="D4844" t="str">
            <v/>
          </cell>
          <cell r="E4844" t="str">
            <v/>
          </cell>
          <cell r="G4844" t="str">
            <v/>
          </cell>
        </row>
        <row r="4845">
          <cell r="A4845" t="str">
            <v/>
          </cell>
          <cell r="D4845" t="str">
            <v/>
          </cell>
          <cell r="E4845" t="str">
            <v/>
          </cell>
          <cell r="G4845" t="str">
            <v/>
          </cell>
        </row>
        <row r="4846">
          <cell r="A4846" t="str">
            <v/>
          </cell>
          <cell r="D4846" t="str">
            <v/>
          </cell>
          <cell r="E4846" t="str">
            <v/>
          </cell>
          <cell r="G4846" t="str">
            <v/>
          </cell>
        </row>
        <row r="4847">
          <cell r="A4847" t="str">
            <v/>
          </cell>
          <cell r="D4847" t="str">
            <v/>
          </cell>
          <cell r="E4847" t="str">
            <v/>
          </cell>
          <cell r="G4847" t="str">
            <v/>
          </cell>
        </row>
        <row r="4848">
          <cell r="A4848" t="str">
            <v/>
          </cell>
          <cell r="D4848" t="str">
            <v/>
          </cell>
          <cell r="E4848" t="str">
            <v/>
          </cell>
          <cell r="G4848" t="str">
            <v/>
          </cell>
        </row>
        <row r="4849">
          <cell r="A4849" t="str">
            <v/>
          </cell>
          <cell r="B4849" t="str">
            <v/>
          </cell>
          <cell r="D4849" t="str">
            <v/>
          </cell>
          <cell r="E4849" t="str">
            <v/>
          </cell>
          <cell r="F4849" t="str">
            <v/>
          </cell>
          <cell r="G4849" t="str">
            <v/>
          </cell>
        </row>
        <row r="4850">
          <cell r="F4850" t="str">
            <v>SUBTOTAL</v>
          </cell>
          <cell r="G4850" t="str">
            <v/>
          </cell>
        </row>
        <row r="4852">
          <cell r="A4852" t="str">
            <v>II. MATERIALES</v>
          </cell>
        </row>
        <row r="4853">
          <cell r="A4853" t="str">
            <v>CÓDIGO</v>
          </cell>
          <cell r="B4853" t="str">
            <v>DESCRIPCIÓN</v>
          </cell>
          <cell r="C4853" t="str">
            <v>UNIDAD</v>
          </cell>
          <cell r="D4853" t="str">
            <v>CANTIDAD</v>
          </cell>
          <cell r="E4853" t="str">
            <v>DESP.</v>
          </cell>
          <cell r="F4853" t="str">
            <v>PRECIO UNIT.</v>
          </cell>
          <cell r="G4853" t="str">
            <v>VR. UNITARIO</v>
          </cell>
        </row>
        <row r="4854">
          <cell r="A4854" t="str">
            <v>MA422</v>
          </cell>
          <cell r="B4854" t="str">
            <v>Trampa manual de insesibilizacion tipo giratoria de descarga lateral</v>
          </cell>
          <cell r="C4854" t="str">
            <v>UNIDAD</v>
          </cell>
          <cell r="D4854">
            <v>1</v>
          </cell>
          <cell r="F4854">
            <v>25045048</v>
          </cell>
          <cell r="G4854">
            <v>25045048</v>
          </cell>
        </row>
        <row r="4855">
          <cell r="A4855" t="str">
            <v/>
          </cell>
          <cell r="C4855" t="str">
            <v/>
          </cell>
          <cell r="F4855" t="str">
            <v/>
          </cell>
          <cell r="G4855" t="str">
            <v/>
          </cell>
        </row>
        <row r="4856">
          <cell r="A4856" t="str">
            <v/>
          </cell>
          <cell r="C4856" t="str">
            <v/>
          </cell>
          <cell r="F4856" t="str">
            <v/>
          </cell>
          <cell r="G4856" t="str">
            <v/>
          </cell>
        </row>
        <row r="4857">
          <cell r="A4857" t="str">
            <v/>
          </cell>
          <cell r="C4857" t="str">
            <v/>
          </cell>
          <cell r="F4857" t="str">
            <v/>
          </cell>
          <cell r="G4857" t="str">
            <v/>
          </cell>
        </row>
        <row r="4858">
          <cell r="A4858" t="str">
            <v/>
          </cell>
          <cell r="C4858" t="str">
            <v/>
          </cell>
          <cell r="F4858" t="str">
            <v/>
          </cell>
          <cell r="G4858" t="str">
            <v/>
          </cell>
        </row>
        <row r="4859">
          <cell r="A4859" t="str">
            <v/>
          </cell>
          <cell r="C4859" t="str">
            <v/>
          </cell>
          <cell r="F4859" t="str">
            <v/>
          </cell>
          <cell r="G4859" t="str">
            <v/>
          </cell>
        </row>
        <row r="4860">
          <cell r="A4860" t="str">
            <v/>
          </cell>
          <cell r="C4860" t="str">
            <v/>
          </cell>
          <cell r="F4860" t="str">
            <v/>
          </cell>
          <cell r="G4860" t="str">
            <v/>
          </cell>
        </row>
        <row r="4861">
          <cell r="A4861" t="str">
            <v/>
          </cell>
          <cell r="C4861" t="str">
            <v/>
          </cell>
          <cell r="F4861" t="str">
            <v/>
          </cell>
          <cell r="G4861" t="str">
            <v/>
          </cell>
        </row>
        <row r="4862">
          <cell r="A4862" t="str">
            <v/>
          </cell>
          <cell r="C4862" t="str">
            <v/>
          </cell>
          <cell r="F4862" t="str">
            <v/>
          </cell>
          <cell r="G4862" t="str">
            <v/>
          </cell>
        </row>
        <row r="4863">
          <cell r="A4863" t="str">
            <v/>
          </cell>
          <cell r="C4863" t="str">
            <v/>
          </cell>
          <cell r="F4863" t="str">
            <v/>
          </cell>
          <cell r="G4863" t="str">
            <v/>
          </cell>
        </row>
        <row r="4864">
          <cell r="A4864" t="str">
            <v/>
          </cell>
          <cell r="C4864" t="str">
            <v/>
          </cell>
          <cell r="F4864" t="str">
            <v/>
          </cell>
          <cell r="G4864" t="str">
            <v/>
          </cell>
        </row>
        <row r="4865">
          <cell r="A4865" t="str">
            <v/>
          </cell>
          <cell r="C4865" t="str">
            <v/>
          </cell>
          <cell r="F4865" t="str">
            <v/>
          </cell>
          <cell r="G4865" t="str">
            <v/>
          </cell>
        </row>
        <row r="4866">
          <cell r="A4866" t="str">
            <v/>
          </cell>
          <cell r="C4866" t="str">
            <v/>
          </cell>
          <cell r="F4866" t="str">
            <v/>
          </cell>
          <cell r="G4866" t="str">
            <v/>
          </cell>
        </row>
        <row r="4867">
          <cell r="A4867" t="str">
            <v/>
          </cell>
          <cell r="C4867" t="str">
            <v/>
          </cell>
          <cell r="F4867" t="str">
            <v/>
          </cell>
          <cell r="G4867" t="str">
            <v/>
          </cell>
        </row>
        <row r="4868">
          <cell r="F4868" t="str">
            <v>SUBTOTAL</v>
          </cell>
          <cell r="G4868">
            <v>25045048</v>
          </cell>
        </row>
        <row r="4870">
          <cell r="A4870" t="str">
            <v>III. TRANSPORTES</v>
          </cell>
        </row>
        <row r="4871">
          <cell r="A4871" t="str">
            <v>CÓDIGO</v>
          </cell>
          <cell r="B4871" t="str">
            <v>DESCRIPCIÓN</v>
          </cell>
          <cell r="C4871" t="str">
            <v>TIPO</v>
          </cell>
          <cell r="D4871" t="str">
            <v>VOLUMEN/PESO</v>
          </cell>
          <cell r="E4871" t="str">
            <v>DISTANCIA</v>
          </cell>
          <cell r="F4871" t="str">
            <v>TARIFA</v>
          </cell>
          <cell r="G4871" t="str">
            <v>VR. UNITARIO</v>
          </cell>
        </row>
        <row r="4872">
          <cell r="A4872" t="str">
            <v>TR001</v>
          </cell>
          <cell r="B4872" t="str">
            <v>TRANSPORTE DE INSUMOS GENERALES</v>
          </cell>
          <cell r="C4872" t="str">
            <v>INSUMOS A CIUDAD</v>
          </cell>
          <cell r="D4872">
            <v>2</v>
          </cell>
          <cell r="E4872">
            <v>176.2</v>
          </cell>
          <cell r="F4872">
            <v>1900</v>
          </cell>
          <cell r="G4872">
            <v>669560</v>
          </cell>
        </row>
        <row r="4873">
          <cell r="A4873" t="str">
            <v/>
          </cell>
          <cell r="E4873" t="str">
            <v/>
          </cell>
          <cell r="F4873" t="str">
            <v/>
          </cell>
          <cell r="G4873" t="str">
            <v/>
          </cell>
        </row>
        <row r="4874">
          <cell r="A4874" t="str">
            <v/>
          </cell>
          <cell r="E4874" t="str">
            <v/>
          </cell>
          <cell r="F4874" t="str">
            <v/>
          </cell>
          <cell r="G4874" t="str">
            <v/>
          </cell>
        </row>
        <row r="4875">
          <cell r="F4875" t="str">
            <v>SUBTOTAL</v>
          </cell>
          <cell r="G4875">
            <v>669560</v>
          </cell>
        </row>
        <row r="4877">
          <cell r="A4877" t="str">
            <v>IV. MANO DE OBRA</v>
          </cell>
        </row>
        <row r="4878">
          <cell r="A4878" t="str">
            <v>CÓDIGO</v>
          </cell>
          <cell r="B4878" t="str">
            <v>CARGOS PERSONAL</v>
          </cell>
          <cell r="D4878" t="str">
            <v>CANTIDAD</v>
          </cell>
          <cell r="E4878" t="str">
            <v>JORNAL TOTAL</v>
          </cell>
          <cell r="F4878" t="str">
            <v>RENDIMIENTO</v>
          </cell>
          <cell r="G4878" t="str">
            <v>VR. UNITARIO</v>
          </cell>
        </row>
        <row r="4879">
          <cell r="A4879" t="str">
            <v/>
          </cell>
          <cell r="E4879" t="str">
            <v/>
          </cell>
          <cell r="G4879" t="str">
            <v/>
          </cell>
        </row>
        <row r="4880">
          <cell r="A4880" t="str">
            <v/>
          </cell>
          <cell r="E4880" t="str">
            <v/>
          </cell>
          <cell r="F4880" t="str">
            <v/>
          </cell>
          <cell r="G4880" t="str">
            <v/>
          </cell>
        </row>
        <row r="4881">
          <cell r="A4881" t="str">
            <v/>
          </cell>
          <cell r="E4881" t="str">
            <v/>
          </cell>
          <cell r="F4881" t="str">
            <v/>
          </cell>
          <cell r="G4881" t="str">
            <v/>
          </cell>
        </row>
        <row r="4882">
          <cell r="A4882" t="str">
            <v/>
          </cell>
          <cell r="E4882" t="str">
            <v/>
          </cell>
          <cell r="F4882" t="str">
            <v/>
          </cell>
          <cell r="G4882" t="str">
            <v/>
          </cell>
        </row>
        <row r="4883">
          <cell r="F4883" t="str">
            <v>SUBTOTAL</v>
          </cell>
          <cell r="G4883" t="str">
            <v/>
          </cell>
        </row>
        <row r="4885">
          <cell r="A4885" t="str">
            <v>V. SERVICIOS</v>
          </cell>
        </row>
        <row r="4886">
          <cell r="A4886" t="str">
            <v>CÓDIGO</v>
          </cell>
          <cell r="B4886" t="str">
            <v>DESCRIPCIÓN</v>
          </cell>
          <cell r="D4886" t="str">
            <v>UNIDAD</v>
          </cell>
          <cell r="E4886" t="str">
            <v>CANTIDAD</v>
          </cell>
          <cell r="F4886" t="str">
            <v>PRECIO UNIT.</v>
          </cell>
          <cell r="G4886" t="str">
            <v>VR. UNITARIO</v>
          </cell>
        </row>
        <row r="4887">
          <cell r="A4887" t="str">
            <v/>
          </cell>
          <cell r="D4887" t="str">
            <v/>
          </cell>
          <cell r="F4887" t="str">
            <v/>
          </cell>
          <cell r="G4887" t="str">
            <v/>
          </cell>
        </row>
        <row r="4888">
          <cell r="A4888" t="str">
            <v/>
          </cell>
          <cell r="D4888" t="str">
            <v/>
          </cell>
          <cell r="F4888" t="str">
            <v/>
          </cell>
          <cell r="G4888" t="str">
            <v/>
          </cell>
        </row>
        <row r="4889">
          <cell r="A4889" t="str">
            <v/>
          </cell>
          <cell r="D4889" t="str">
            <v/>
          </cell>
          <cell r="F4889" t="str">
            <v/>
          </cell>
          <cell r="G4889" t="str">
            <v/>
          </cell>
        </row>
        <row r="4890">
          <cell r="F4890" t="str">
            <v>SUBTOTAL</v>
          </cell>
          <cell r="G4890" t="str">
            <v/>
          </cell>
        </row>
        <row r="4892">
          <cell r="A4892" t="str">
            <v>TOTAL COSTO DIRECTO</v>
          </cell>
          <cell r="G4892">
            <v>25714608</v>
          </cell>
        </row>
        <row r="4894">
          <cell r="A4894" t="str">
            <v>2. COSTOS INDIRECTOS</v>
          </cell>
        </row>
        <row r="4896">
          <cell r="A4896" t="str">
            <v>DESCRIPCIÓN</v>
          </cell>
          <cell r="F4896" t="str">
            <v>PORCENTAJE</v>
          </cell>
          <cell r="G4896" t="str">
            <v>VALOR TOTAL</v>
          </cell>
        </row>
        <row r="4897">
          <cell r="A4897" t="str">
            <v>ADMINISTRACION</v>
          </cell>
          <cell r="F4897">
            <v>0.2432</v>
          </cell>
          <cell r="G4897">
            <v>6253792.6655999999</v>
          </cell>
        </row>
        <row r="4898">
          <cell r="A4898" t="str">
            <v>IMPREVISTOS</v>
          </cell>
          <cell r="F4898" t="str">
            <v/>
          </cell>
          <cell r="G4898" t="str">
            <v/>
          </cell>
        </row>
        <row r="4899">
          <cell r="A4899" t="str">
            <v>UTILIDADES</v>
          </cell>
          <cell r="F4899">
            <v>0.05</v>
          </cell>
          <cell r="G4899">
            <v>1285730.4000000001</v>
          </cell>
        </row>
        <row r="4900">
          <cell r="A4900" t="str">
            <v>TOTAL COSTO INDIRECTO</v>
          </cell>
          <cell r="F4900">
            <v>0.29320000000000002</v>
          </cell>
          <cell r="G4900">
            <v>7539523</v>
          </cell>
        </row>
        <row r="4902">
          <cell r="A4902" t="str">
            <v>PRECIO UNITARIO TOTAL APROXIMADO AL PESO</v>
          </cell>
          <cell r="G4902">
            <v>33254131</v>
          </cell>
        </row>
        <row r="4904">
          <cell r="B4904" t="str">
            <v>RESPONSABLE: SANTIAGO RODRÍGUEZ RIVAS</v>
          </cell>
        </row>
        <row r="4905">
          <cell r="B4905" t="str">
            <v>INGENIERO CIVIL PRESUPUESTADOR</v>
          </cell>
        </row>
        <row r="4906">
          <cell r="B4906" t="str">
            <v xml:space="preserve">COSTOS Y PRESUPUESTOS </v>
          </cell>
        </row>
        <row r="4907">
          <cell r="B4907" t="str">
            <v>M.P. 161037-0500005 TLM</v>
          </cell>
          <cell r="D4907" t="str">
            <v>FIRMA RESPONSABLE</v>
          </cell>
        </row>
        <row r="4908">
          <cell r="A4908" t="str">
            <v>DEPARTAMENTO DE ANTIOQUIA</v>
          </cell>
          <cell r="F4908" t="str">
            <v/>
          </cell>
        </row>
        <row r="4909">
          <cell r="A4909" t="str">
            <v>MUNICIPIO DE BRICEÑO</v>
          </cell>
        </row>
        <row r="4910">
          <cell r="A4910" t="str">
            <v>PROYECTO: PLANTA DE BENEFICIO ANIMAL DEL MUNICIPIO DE BRICEÑO - ANTIOQUIA</v>
          </cell>
        </row>
        <row r="4912">
          <cell r="A4912" t="str">
            <v>ANÁLISIS DE PRECIOS UNITARIOS</v>
          </cell>
        </row>
        <row r="4914">
          <cell r="A4914" t="str">
            <v>ITEM DE PAGO</v>
          </cell>
          <cell r="B4914" t="str">
            <v>DESCRIPCIÓN</v>
          </cell>
          <cell r="E4914" t="str">
            <v>UNIDAD</v>
          </cell>
          <cell r="F4914" t="str">
            <v>CANTIDAD</v>
          </cell>
          <cell r="G4914" t="str">
            <v>COSTO DIRECTO</v>
          </cell>
        </row>
        <row r="4915">
          <cell r="A4915" t="str">
            <v>BH</v>
          </cell>
          <cell r="B4915" t="str">
            <v>S.T.I PISTOLA DE INSENSIBILIZACIÓN Pistola convencional activada con cartucho de bala de salva para un rápido y efectivo aturdimiento. Con sistema de bloqueo de gatillo y cartucho de bala calibre 22.</v>
          </cell>
          <cell r="E4915" t="str">
            <v>UNIDAD</v>
          </cell>
          <cell r="F4915">
            <v>1</v>
          </cell>
          <cell r="G4915">
            <v>21104004</v>
          </cell>
        </row>
        <row r="4917">
          <cell r="A4917" t="str">
            <v>1. COSTOS DIRECTOS</v>
          </cell>
        </row>
        <row r="4919">
          <cell r="A4919" t="str">
            <v>I. EQUIPO</v>
          </cell>
        </row>
        <row r="4920">
          <cell r="A4920" t="str">
            <v>CÓDIGO</v>
          </cell>
          <cell r="B4920" t="str">
            <v>DESCRIPCIÓN</v>
          </cell>
          <cell r="D4920" t="str">
            <v>UNIDAD</v>
          </cell>
          <cell r="E4920" t="str">
            <v>TARIFA</v>
          </cell>
          <cell r="F4920" t="str">
            <v>RENDIMIENTO</v>
          </cell>
          <cell r="G4920" t="str">
            <v>VR. UNITARIO</v>
          </cell>
        </row>
        <row r="4921">
          <cell r="A4921" t="str">
            <v/>
          </cell>
          <cell r="D4921" t="str">
            <v/>
          </cell>
          <cell r="E4921" t="str">
            <v/>
          </cell>
          <cell r="G4921" t="str">
            <v/>
          </cell>
        </row>
        <row r="4922">
          <cell r="A4922" t="str">
            <v/>
          </cell>
          <cell r="D4922" t="str">
            <v/>
          </cell>
          <cell r="E4922" t="str">
            <v/>
          </cell>
          <cell r="G4922" t="str">
            <v/>
          </cell>
        </row>
        <row r="4923">
          <cell r="A4923" t="str">
            <v/>
          </cell>
          <cell r="D4923" t="str">
            <v/>
          </cell>
          <cell r="E4923" t="str">
            <v/>
          </cell>
          <cell r="G4923" t="str">
            <v/>
          </cell>
        </row>
        <row r="4924">
          <cell r="A4924" t="str">
            <v/>
          </cell>
          <cell r="D4924" t="str">
            <v/>
          </cell>
          <cell r="E4924" t="str">
            <v/>
          </cell>
          <cell r="G4924" t="str">
            <v/>
          </cell>
        </row>
        <row r="4925">
          <cell r="A4925" t="str">
            <v/>
          </cell>
          <cell r="D4925" t="str">
            <v/>
          </cell>
          <cell r="E4925" t="str">
            <v/>
          </cell>
          <cell r="G4925" t="str">
            <v/>
          </cell>
        </row>
        <row r="4926">
          <cell r="A4926" t="str">
            <v/>
          </cell>
          <cell r="D4926" t="str">
            <v/>
          </cell>
          <cell r="E4926" t="str">
            <v/>
          </cell>
          <cell r="G4926" t="str">
            <v/>
          </cell>
        </row>
        <row r="4927">
          <cell r="A4927" t="str">
            <v/>
          </cell>
          <cell r="B4927" t="str">
            <v/>
          </cell>
          <cell r="D4927" t="str">
            <v/>
          </cell>
          <cell r="E4927" t="str">
            <v/>
          </cell>
          <cell r="F4927" t="str">
            <v/>
          </cell>
          <cell r="G4927" t="str">
            <v/>
          </cell>
        </row>
        <row r="4928">
          <cell r="F4928" t="str">
            <v>SUBTOTAL</v>
          </cell>
          <cell r="G4928" t="str">
            <v/>
          </cell>
        </row>
        <row r="4930">
          <cell r="A4930" t="str">
            <v>II. MATERIALES</v>
          </cell>
        </row>
        <row r="4931">
          <cell r="A4931" t="str">
            <v>CÓDIGO</v>
          </cell>
          <cell r="B4931" t="str">
            <v>DESCRIPCIÓN</v>
          </cell>
          <cell r="C4931" t="str">
            <v>UNIDAD</v>
          </cell>
          <cell r="D4931" t="str">
            <v>CANTIDAD</v>
          </cell>
          <cell r="E4931" t="str">
            <v>DESP.</v>
          </cell>
          <cell r="F4931" t="str">
            <v>PRECIO UNIT.</v>
          </cell>
          <cell r="G4931" t="str">
            <v>VR. UNITARIO</v>
          </cell>
        </row>
        <row r="4932">
          <cell r="A4932" t="str">
            <v>MA423</v>
          </cell>
          <cell r="B4932" t="str">
            <v>Pistola convencional activada con cartucho de bala de salva</v>
          </cell>
          <cell r="C4932" t="str">
            <v>UNIDAD</v>
          </cell>
          <cell r="D4932">
            <v>1</v>
          </cell>
          <cell r="F4932">
            <v>20769224</v>
          </cell>
          <cell r="G4932">
            <v>20769224</v>
          </cell>
        </row>
        <row r="4933">
          <cell r="A4933" t="str">
            <v/>
          </cell>
          <cell r="C4933" t="str">
            <v/>
          </cell>
          <cell r="F4933" t="str">
            <v/>
          </cell>
          <cell r="G4933" t="str">
            <v/>
          </cell>
        </row>
        <row r="4934">
          <cell r="A4934" t="str">
            <v/>
          </cell>
          <cell r="C4934" t="str">
            <v/>
          </cell>
          <cell r="F4934" t="str">
            <v/>
          </cell>
          <cell r="G4934" t="str">
            <v/>
          </cell>
        </row>
        <row r="4935">
          <cell r="A4935" t="str">
            <v/>
          </cell>
          <cell r="C4935" t="str">
            <v/>
          </cell>
          <cell r="F4935" t="str">
            <v/>
          </cell>
          <cell r="G4935" t="str">
            <v/>
          </cell>
        </row>
        <row r="4936">
          <cell r="A4936" t="str">
            <v/>
          </cell>
          <cell r="C4936" t="str">
            <v/>
          </cell>
          <cell r="F4936" t="str">
            <v/>
          </cell>
          <cell r="G4936" t="str">
            <v/>
          </cell>
        </row>
        <row r="4937">
          <cell r="A4937" t="str">
            <v/>
          </cell>
          <cell r="C4937" t="str">
            <v/>
          </cell>
          <cell r="F4937" t="str">
            <v/>
          </cell>
          <cell r="G4937" t="str">
            <v/>
          </cell>
        </row>
        <row r="4938">
          <cell r="A4938" t="str">
            <v/>
          </cell>
          <cell r="C4938" t="str">
            <v/>
          </cell>
          <cell r="F4938" t="str">
            <v/>
          </cell>
          <cell r="G4938" t="str">
            <v/>
          </cell>
        </row>
        <row r="4939">
          <cell r="A4939" t="str">
            <v/>
          </cell>
          <cell r="C4939" t="str">
            <v/>
          </cell>
          <cell r="F4939" t="str">
            <v/>
          </cell>
          <cell r="G4939" t="str">
            <v/>
          </cell>
        </row>
        <row r="4940">
          <cell r="A4940" t="str">
            <v/>
          </cell>
          <cell r="C4940" t="str">
            <v/>
          </cell>
          <cell r="F4940" t="str">
            <v/>
          </cell>
          <cell r="G4940" t="str">
            <v/>
          </cell>
        </row>
        <row r="4941">
          <cell r="A4941" t="str">
            <v/>
          </cell>
          <cell r="C4941" t="str">
            <v/>
          </cell>
          <cell r="F4941" t="str">
            <v/>
          </cell>
          <cell r="G4941" t="str">
            <v/>
          </cell>
        </row>
        <row r="4942">
          <cell r="A4942" t="str">
            <v/>
          </cell>
          <cell r="C4942" t="str">
            <v/>
          </cell>
          <cell r="F4942" t="str">
            <v/>
          </cell>
          <cell r="G4942" t="str">
            <v/>
          </cell>
        </row>
        <row r="4943">
          <cell r="A4943" t="str">
            <v/>
          </cell>
          <cell r="C4943" t="str">
            <v/>
          </cell>
          <cell r="F4943" t="str">
            <v/>
          </cell>
          <cell r="G4943" t="str">
            <v/>
          </cell>
        </row>
        <row r="4944">
          <cell r="A4944" t="str">
            <v/>
          </cell>
          <cell r="C4944" t="str">
            <v/>
          </cell>
          <cell r="F4944" t="str">
            <v/>
          </cell>
          <cell r="G4944" t="str">
            <v/>
          </cell>
        </row>
        <row r="4945">
          <cell r="A4945" t="str">
            <v/>
          </cell>
          <cell r="C4945" t="str">
            <v/>
          </cell>
          <cell r="F4945" t="str">
            <v/>
          </cell>
          <cell r="G4945" t="str">
            <v/>
          </cell>
        </row>
        <row r="4946">
          <cell r="F4946" t="str">
            <v>SUBTOTAL</v>
          </cell>
          <cell r="G4946">
            <v>20769224</v>
          </cell>
        </row>
        <row r="4948">
          <cell r="A4948" t="str">
            <v>III. TRANSPORTES</v>
          </cell>
        </row>
        <row r="4949">
          <cell r="A4949" t="str">
            <v>CÓDIGO</v>
          </cell>
          <cell r="B4949" t="str">
            <v>DESCRIPCIÓN</v>
          </cell>
          <cell r="C4949" t="str">
            <v>TIPO</v>
          </cell>
          <cell r="D4949" t="str">
            <v>VOLUMEN/PESO</v>
          </cell>
          <cell r="E4949" t="str">
            <v>DISTANCIA</v>
          </cell>
          <cell r="F4949" t="str">
            <v>TARIFA</v>
          </cell>
          <cell r="G4949" t="str">
            <v>VR. UNITARIO</v>
          </cell>
        </row>
        <row r="4950">
          <cell r="A4950" t="str">
            <v>TR001</v>
          </cell>
          <cell r="B4950" t="str">
            <v>TRANSPORTE DE INSUMOS GENERALES</v>
          </cell>
          <cell r="C4950" t="str">
            <v>INSUMOS A CIUDAD</v>
          </cell>
          <cell r="D4950">
            <v>1</v>
          </cell>
          <cell r="E4950">
            <v>176.2</v>
          </cell>
          <cell r="F4950">
            <v>1900</v>
          </cell>
          <cell r="G4950">
            <v>334780</v>
          </cell>
        </row>
        <row r="4951">
          <cell r="A4951" t="str">
            <v/>
          </cell>
          <cell r="F4951" t="str">
            <v/>
          </cell>
          <cell r="G4951" t="str">
            <v/>
          </cell>
        </row>
        <row r="4952">
          <cell r="A4952" t="str">
            <v/>
          </cell>
          <cell r="F4952" t="str">
            <v/>
          </cell>
          <cell r="G4952" t="str">
            <v/>
          </cell>
        </row>
        <row r="4953">
          <cell r="F4953" t="str">
            <v>SUBTOTAL</v>
          </cell>
          <cell r="G4953">
            <v>334780</v>
          </cell>
        </row>
        <row r="4955">
          <cell r="A4955" t="str">
            <v>IV. MANO DE OBRA</v>
          </cell>
        </row>
        <row r="4956">
          <cell r="A4956" t="str">
            <v>CÓDIGO</v>
          </cell>
          <cell r="B4956" t="str">
            <v>CARGOS PERSONAL</v>
          </cell>
          <cell r="D4956" t="str">
            <v>CANTIDAD</v>
          </cell>
          <cell r="E4956" t="str">
            <v>JORNAL TOTAL</v>
          </cell>
          <cell r="F4956" t="str">
            <v>RENDIMIENTO</v>
          </cell>
          <cell r="G4956" t="str">
            <v>VR. UNITARIO</v>
          </cell>
        </row>
        <row r="4957">
          <cell r="A4957" t="str">
            <v/>
          </cell>
          <cell r="E4957" t="str">
            <v/>
          </cell>
          <cell r="G4957" t="str">
            <v/>
          </cell>
        </row>
        <row r="4958">
          <cell r="A4958" t="str">
            <v/>
          </cell>
          <cell r="E4958" t="str">
            <v/>
          </cell>
          <cell r="F4958" t="str">
            <v/>
          </cell>
          <cell r="G4958" t="str">
            <v/>
          </cell>
        </row>
        <row r="4959">
          <cell r="A4959" t="str">
            <v/>
          </cell>
          <cell r="E4959" t="str">
            <v/>
          </cell>
          <cell r="F4959" t="str">
            <v/>
          </cell>
          <cell r="G4959" t="str">
            <v/>
          </cell>
        </row>
        <row r="4960">
          <cell r="A4960" t="str">
            <v/>
          </cell>
          <cell r="E4960" t="str">
            <v/>
          </cell>
          <cell r="F4960" t="str">
            <v/>
          </cell>
          <cell r="G4960" t="str">
            <v/>
          </cell>
        </row>
        <row r="4961">
          <cell r="F4961" t="str">
            <v>SUBTOTAL</v>
          </cell>
          <cell r="G4961" t="str">
            <v/>
          </cell>
        </row>
        <row r="4963">
          <cell r="A4963" t="str">
            <v>V. SERVICIOS</v>
          </cell>
        </row>
        <row r="4964">
          <cell r="A4964" t="str">
            <v>CÓDIGO</v>
          </cell>
          <cell r="B4964" t="str">
            <v>DESCRIPCIÓN</v>
          </cell>
          <cell r="D4964" t="str">
            <v>UNIDAD</v>
          </cell>
          <cell r="E4964" t="str">
            <v>CANTIDAD</v>
          </cell>
          <cell r="F4964" t="str">
            <v>PRECIO UNIT.</v>
          </cell>
          <cell r="G4964" t="str">
            <v>VR. UNITARIO</v>
          </cell>
        </row>
        <row r="4965">
          <cell r="A4965" t="str">
            <v/>
          </cell>
          <cell r="D4965" t="str">
            <v/>
          </cell>
          <cell r="F4965" t="str">
            <v/>
          </cell>
          <cell r="G4965" t="str">
            <v/>
          </cell>
        </row>
        <row r="4966">
          <cell r="A4966" t="str">
            <v/>
          </cell>
          <cell r="D4966" t="str">
            <v/>
          </cell>
          <cell r="F4966" t="str">
            <v/>
          </cell>
          <cell r="G4966" t="str">
            <v/>
          </cell>
        </row>
        <row r="4967">
          <cell r="A4967" t="str">
            <v/>
          </cell>
          <cell r="D4967" t="str">
            <v/>
          </cell>
          <cell r="F4967" t="str">
            <v/>
          </cell>
          <cell r="G4967" t="str">
            <v/>
          </cell>
        </row>
        <row r="4968">
          <cell r="F4968" t="str">
            <v>SUBTOTAL</v>
          </cell>
          <cell r="G4968" t="str">
            <v/>
          </cell>
        </row>
        <row r="4970">
          <cell r="A4970" t="str">
            <v>TOTAL COSTO DIRECTO</v>
          </cell>
          <cell r="G4970">
            <v>21104004</v>
          </cell>
        </row>
        <row r="4972">
          <cell r="A4972" t="str">
            <v>2. COSTOS INDIRECTOS</v>
          </cell>
        </row>
        <row r="4974">
          <cell r="A4974" t="str">
            <v>DESCRIPCIÓN</v>
          </cell>
          <cell r="F4974" t="str">
            <v>PORCENTAJE</v>
          </cell>
          <cell r="G4974" t="str">
            <v>VALOR TOTAL</v>
          </cell>
        </row>
        <row r="4975">
          <cell r="A4975" t="str">
            <v>ADMINISTRACION</v>
          </cell>
          <cell r="F4975">
            <v>0.2432</v>
          </cell>
          <cell r="G4975">
            <v>5132493.7728000004</v>
          </cell>
        </row>
        <row r="4976">
          <cell r="A4976" t="str">
            <v>IMPREVISTOS</v>
          </cell>
          <cell r="F4976" t="str">
            <v/>
          </cell>
          <cell r="G4976" t="str">
            <v/>
          </cell>
        </row>
        <row r="4977">
          <cell r="A4977" t="str">
            <v>UTILIDADES</v>
          </cell>
          <cell r="F4977">
            <v>0.05</v>
          </cell>
          <cell r="G4977">
            <v>1055200.2</v>
          </cell>
        </row>
        <row r="4978">
          <cell r="A4978" t="str">
            <v>TOTAL COSTO INDIRECTO</v>
          </cell>
          <cell r="F4978">
            <v>0.29320000000000002</v>
          </cell>
          <cell r="G4978">
            <v>6187694</v>
          </cell>
        </row>
        <row r="4980">
          <cell r="A4980" t="str">
            <v>PRECIO UNITARIO TOTAL APROXIMADO AL PESO</v>
          </cell>
          <cell r="G4980">
            <v>27291698</v>
          </cell>
        </row>
        <row r="4982">
          <cell r="B4982" t="str">
            <v>RESPONSABLE: SANTIAGO RODRÍGUEZ RIVAS</v>
          </cell>
        </row>
        <row r="4983">
          <cell r="B4983" t="str">
            <v>INGENIERO CIVIL PRESUPUESTADOR</v>
          </cell>
        </row>
        <row r="4984">
          <cell r="B4984" t="str">
            <v xml:space="preserve">COSTOS Y PRESUPUESTOS </v>
          </cell>
        </row>
        <row r="4985">
          <cell r="B4985" t="str">
            <v>M.P. 161037-0500005 TLM</v>
          </cell>
          <cell r="D4985" t="str">
            <v>FIRMA RESPONSABLE</v>
          </cell>
        </row>
        <row r="4986">
          <cell r="A4986" t="str">
            <v>DEPARTAMENTO DE ANTIOQUIA</v>
          </cell>
          <cell r="F4986" t="str">
            <v/>
          </cell>
        </row>
        <row r="4987">
          <cell r="A4987" t="str">
            <v>MUNICIPIO DE BRICEÑO</v>
          </cell>
        </row>
        <row r="4988">
          <cell r="A4988" t="str">
            <v>PROYECTO: PLANTA DE BENEFICIO ANIMAL DEL MUNICIPIO DE BRICEÑO - ANTIOQUIA</v>
          </cell>
        </row>
        <row r="4990">
          <cell r="A4990" t="str">
            <v>ANÁLISIS DE PRECIOS UNITARIOS</v>
          </cell>
        </row>
        <row r="4992">
          <cell r="A4992" t="str">
            <v>ITEM DE PAGO</v>
          </cell>
          <cell r="B4992" t="str">
            <v>DESCRIPCIÓN</v>
          </cell>
          <cell r="E4992" t="str">
            <v>UNIDAD</v>
          </cell>
          <cell r="F4992" t="str">
            <v>CANTIDAD</v>
          </cell>
          <cell r="G4992" t="str">
            <v>COSTO DIRECTO</v>
          </cell>
        </row>
        <row r="4993">
          <cell r="A4993" t="str">
            <v>BI</v>
          </cell>
          <cell r="B4993" t="str">
            <v>S.T.I POLEAS DE PROCESO 100% ACERO INOXIDABLE (MONORIEL)</v>
          </cell>
          <cell r="E4993" t="str">
            <v>UNIDAD</v>
          </cell>
          <cell r="F4993">
            <v>5</v>
          </cell>
          <cell r="G4993">
            <v>1295264</v>
          </cell>
        </row>
        <row r="4995">
          <cell r="A4995" t="str">
            <v>1. COSTOS DIRECTOS</v>
          </cell>
        </row>
        <row r="4997">
          <cell r="A4997" t="str">
            <v>I. EQUIPO</v>
          </cell>
        </row>
        <row r="4998">
          <cell r="A4998" t="str">
            <v>CÓDIGO</v>
          </cell>
          <cell r="B4998" t="str">
            <v>DESCRIPCIÓN</v>
          </cell>
          <cell r="D4998" t="str">
            <v>UNIDAD</v>
          </cell>
          <cell r="E4998" t="str">
            <v>TARIFA</v>
          </cell>
          <cell r="F4998" t="str">
            <v>RENDIMIENTO</v>
          </cell>
          <cell r="G4998" t="str">
            <v>VR. UNITARIO</v>
          </cell>
        </row>
        <row r="4999">
          <cell r="A4999" t="str">
            <v/>
          </cell>
          <cell r="D4999" t="str">
            <v/>
          </cell>
          <cell r="E4999" t="str">
            <v/>
          </cell>
          <cell r="G4999" t="str">
            <v/>
          </cell>
        </row>
        <row r="5000">
          <cell r="A5000" t="str">
            <v/>
          </cell>
          <cell r="D5000" t="str">
            <v/>
          </cell>
          <cell r="E5000" t="str">
            <v/>
          </cell>
          <cell r="G5000" t="str">
            <v/>
          </cell>
        </row>
        <row r="5001">
          <cell r="A5001" t="str">
            <v/>
          </cell>
          <cell r="D5001" t="str">
            <v/>
          </cell>
          <cell r="E5001" t="str">
            <v/>
          </cell>
          <cell r="G5001" t="str">
            <v/>
          </cell>
        </row>
        <row r="5002">
          <cell r="A5002" t="str">
            <v/>
          </cell>
          <cell r="D5002" t="str">
            <v/>
          </cell>
          <cell r="E5002" t="str">
            <v/>
          </cell>
          <cell r="G5002" t="str">
            <v/>
          </cell>
        </row>
        <row r="5003">
          <cell r="A5003" t="str">
            <v/>
          </cell>
          <cell r="D5003" t="str">
            <v/>
          </cell>
          <cell r="E5003" t="str">
            <v/>
          </cell>
          <cell r="G5003" t="str">
            <v/>
          </cell>
        </row>
        <row r="5004">
          <cell r="A5004" t="str">
            <v/>
          </cell>
          <cell r="D5004" t="str">
            <v/>
          </cell>
          <cell r="E5004" t="str">
            <v/>
          </cell>
          <cell r="G5004" t="str">
            <v/>
          </cell>
        </row>
        <row r="5005">
          <cell r="A5005" t="str">
            <v/>
          </cell>
          <cell r="B5005" t="str">
            <v/>
          </cell>
          <cell r="D5005" t="str">
            <v/>
          </cell>
          <cell r="E5005" t="str">
            <v/>
          </cell>
          <cell r="F5005" t="str">
            <v/>
          </cell>
          <cell r="G5005" t="str">
            <v/>
          </cell>
        </row>
        <row r="5006">
          <cell r="F5006" t="str">
            <v>SUBTOTAL</v>
          </cell>
          <cell r="G5006" t="str">
            <v/>
          </cell>
        </row>
        <row r="5008">
          <cell r="A5008" t="str">
            <v>II. MATERIALES</v>
          </cell>
        </row>
        <row r="5009">
          <cell r="A5009" t="str">
            <v>CÓDIGO</v>
          </cell>
          <cell r="B5009" t="str">
            <v>DESCRIPCIÓN</v>
          </cell>
          <cell r="C5009" t="str">
            <v>UNIDAD</v>
          </cell>
          <cell r="D5009" t="str">
            <v>CANTIDAD</v>
          </cell>
          <cell r="E5009" t="str">
            <v>DESP.</v>
          </cell>
          <cell r="F5009" t="str">
            <v>PRECIO UNIT.</v>
          </cell>
          <cell r="G5009" t="str">
            <v>VR. UNITARIO</v>
          </cell>
        </row>
        <row r="5010">
          <cell r="A5010" t="str">
            <v>MA424</v>
          </cell>
          <cell r="B5010" t="str">
            <v>POLEAS DE PROCESO 100% ACERO INOXIDABLE (MONORIEL)</v>
          </cell>
          <cell r="C5010" t="str">
            <v>UNIDAD</v>
          </cell>
          <cell r="D5010">
            <v>1</v>
          </cell>
          <cell r="F5010">
            <v>960483.99999999988</v>
          </cell>
          <cell r="G5010">
            <v>960483.99999999988</v>
          </cell>
        </row>
        <row r="5011">
          <cell r="A5011" t="str">
            <v/>
          </cell>
          <cell r="C5011" t="str">
            <v/>
          </cell>
          <cell r="F5011" t="str">
            <v/>
          </cell>
          <cell r="G5011" t="str">
            <v/>
          </cell>
        </row>
        <row r="5012">
          <cell r="A5012" t="str">
            <v/>
          </cell>
          <cell r="C5012" t="str">
            <v/>
          </cell>
          <cell r="F5012" t="str">
            <v/>
          </cell>
          <cell r="G5012" t="str">
            <v/>
          </cell>
        </row>
        <row r="5013">
          <cell r="A5013" t="str">
            <v/>
          </cell>
          <cell r="C5013" t="str">
            <v/>
          </cell>
          <cell r="F5013" t="str">
            <v/>
          </cell>
          <cell r="G5013" t="str">
            <v/>
          </cell>
        </row>
        <row r="5014">
          <cell r="A5014" t="str">
            <v/>
          </cell>
          <cell r="C5014" t="str">
            <v/>
          </cell>
          <cell r="F5014" t="str">
            <v/>
          </cell>
          <cell r="G5014" t="str">
            <v/>
          </cell>
        </row>
        <row r="5015">
          <cell r="A5015" t="str">
            <v/>
          </cell>
          <cell r="C5015" t="str">
            <v/>
          </cell>
          <cell r="F5015" t="str">
            <v/>
          </cell>
          <cell r="G5015" t="str">
            <v/>
          </cell>
        </row>
        <row r="5016">
          <cell r="A5016" t="str">
            <v/>
          </cell>
          <cell r="C5016" t="str">
            <v/>
          </cell>
          <cell r="F5016" t="str">
            <v/>
          </cell>
          <cell r="G5016" t="str">
            <v/>
          </cell>
        </row>
        <row r="5017">
          <cell r="A5017" t="str">
            <v/>
          </cell>
          <cell r="C5017" t="str">
            <v/>
          </cell>
          <cell r="F5017" t="str">
            <v/>
          </cell>
          <cell r="G5017" t="str">
            <v/>
          </cell>
        </row>
        <row r="5018">
          <cell r="A5018" t="str">
            <v/>
          </cell>
          <cell r="C5018" t="str">
            <v/>
          </cell>
          <cell r="F5018" t="str">
            <v/>
          </cell>
          <cell r="G5018" t="str">
            <v/>
          </cell>
        </row>
        <row r="5019">
          <cell r="A5019" t="str">
            <v/>
          </cell>
          <cell r="C5019" t="str">
            <v/>
          </cell>
          <cell r="F5019" t="str">
            <v/>
          </cell>
          <cell r="G5019" t="str">
            <v/>
          </cell>
        </row>
        <row r="5020">
          <cell r="A5020" t="str">
            <v/>
          </cell>
          <cell r="C5020" t="str">
            <v/>
          </cell>
          <cell r="F5020" t="str">
            <v/>
          </cell>
          <cell r="G5020" t="str">
            <v/>
          </cell>
        </row>
        <row r="5021">
          <cell r="A5021" t="str">
            <v/>
          </cell>
          <cell r="C5021" t="str">
            <v/>
          </cell>
          <cell r="F5021" t="str">
            <v/>
          </cell>
          <cell r="G5021" t="str">
            <v/>
          </cell>
        </row>
        <row r="5022">
          <cell r="A5022" t="str">
            <v/>
          </cell>
          <cell r="C5022" t="str">
            <v/>
          </cell>
          <cell r="F5022" t="str">
            <v/>
          </cell>
          <cell r="G5022" t="str">
            <v/>
          </cell>
        </row>
        <row r="5023">
          <cell r="A5023" t="str">
            <v/>
          </cell>
          <cell r="C5023" t="str">
            <v/>
          </cell>
          <cell r="F5023" t="str">
            <v/>
          </cell>
          <cell r="G5023" t="str">
            <v/>
          </cell>
        </row>
        <row r="5024">
          <cell r="F5024" t="str">
            <v>SUBTOTAL</v>
          </cell>
          <cell r="G5024">
            <v>960483.99999999988</v>
          </cell>
        </row>
        <row r="5026">
          <cell r="A5026" t="str">
            <v>III. TRANSPORTES</v>
          </cell>
        </row>
        <row r="5027">
          <cell r="A5027" t="str">
            <v>CÓDIGO</v>
          </cell>
          <cell r="B5027" t="str">
            <v>DESCRIPCIÓN</v>
          </cell>
          <cell r="C5027" t="str">
            <v>TIPO</v>
          </cell>
          <cell r="D5027" t="str">
            <v>VOLUMEN/PESO</v>
          </cell>
          <cell r="E5027" t="str">
            <v>DISTANCIA</v>
          </cell>
          <cell r="F5027" t="str">
            <v>TARIFA</v>
          </cell>
          <cell r="G5027" t="str">
            <v>VR. UNITARIO</v>
          </cell>
        </row>
        <row r="5028">
          <cell r="A5028" t="str">
            <v>TR001</v>
          </cell>
          <cell r="B5028" t="str">
            <v>TRANSPORTE DE INSUMOS GENERALES</v>
          </cell>
          <cell r="C5028" t="str">
            <v>INSUMOS A CIUDAD</v>
          </cell>
          <cell r="D5028">
            <v>1</v>
          </cell>
          <cell r="E5028">
            <v>176.2</v>
          </cell>
          <cell r="F5028">
            <v>1900</v>
          </cell>
          <cell r="G5028">
            <v>334780</v>
          </cell>
        </row>
        <row r="5029">
          <cell r="A5029" t="str">
            <v/>
          </cell>
          <cell r="F5029" t="str">
            <v/>
          </cell>
          <cell r="G5029" t="str">
            <v/>
          </cell>
        </row>
        <row r="5030">
          <cell r="A5030" t="str">
            <v/>
          </cell>
          <cell r="F5030" t="str">
            <v/>
          </cell>
          <cell r="G5030" t="str">
            <v/>
          </cell>
        </row>
        <row r="5031">
          <cell r="F5031" t="str">
            <v>SUBTOTAL</v>
          </cell>
          <cell r="G5031">
            <v>334780</v>
          </cell>
        </row>
        <row r="5033">
          <cell r="A5033" t="str">
            <v>IV. MANO DE OBRA</v>
          </cell>
        </row>
        <row r="5034">
          <cell r="A5034" t="str">
            <v>CÓDIGO</v>
          </cell>
          <cell r="B5034" t="str">
            <v>CARGOS PERSONAL</v>
          </cell>
          <cell r="D5034" t="str">
            <v>CANTIDAD</v>
          </cell>
          <cell r="E5034" t="str">
            <v>JORNAL TOTAL</v>
          </cell>
          <cell r="F5034" t="str">
            <v>RENDIMIENTO</v>
          </cell>
          <cell r="G5034" t="str">
            <v>VR. UNITARIO</v>
          </cell>
        </row>
        <row r="5035">
          <cell r="A5035" t="str">
            <v/>
          </cell>
          <cell r="E5035" t="str">
            <v/>
          </cell>
          <cell r="G5035" t="str">
            <v/>
          </cell>
        </row>
        <row r="5036">
          <cell r="A5036" t="str">
            <v/>
          </cell>
          <cell r="E5036" t="str">
            <v/>
          </cell>
          <cell r="F5036" t="str">
            <v/>
          </cell>
          <cell r="G5036" t="str">
            <v/>
          </cell>
        </row>
        <row r="5037">
          <cell r="A5037" t="str">
            <v/>
          </cell>
          <cell r="E5037" t="str">
            <v/>
          </cell>
          <cell r="F5037" t="str">
            <v/>
          </cell>
          <cell r="G5037" t="str">
            <v/>
          </cell>
        </row>
        <row r="5038">
          <cell r="A5038" t="str">
            <v/>
          </cell>
          <cell r="E5038" t="str">
            <v/>
          </cell>
          <cell r="F5038" t="str">
            <v/>
          </cell>
          <cell r="G5038" t="str">
            <v/>
          </cell>
        </row>
        <row r="5039">
          <cell r="F5039" t="str">
            <v>SUBTOTAL</v>
          </cell>
          <cell r="G5039" t="str">
            <v/>
          </cell>
        </row>
        <row r="5041">
          <cell r="A5041" t="str">
            <v>V. SERVICIOS</v>
          </cell>
        </row>
        <row r="5042">
          <cell r="A5042" t="str">
            <v>CÓDIGO</v>
          </cell>
          <cell r="B5042" t="str">
            <v>DESCRIPCIÓN</v>
          </cell>
          <cell r="D5042" t="str">
            <v>UNIDAD</v>
          </cell>
          <cell r="E5042" t="str">
            <v>CANTIDAD</v>
          </cell>
          <cell r="F5042" t="str">
            <v>PRECIO UNIT.</v>
          </cell>
          <cell r="G5042" t="str">
            <v>VR. UNITARIO</v>
          </cell>
        </row>
        <row r="5043">
          <cell r="A5043" t="str">
            <v/>
          </cell>
          <cell r="D5043" t="str">
            <v/>
          </cell>
          <cell r="F5043" t="str">
            <v/>
          </cell>
          <cell r="G5043" t="str">
            <v/>
          </cell>
        </row>
        <row r="5044">
          <cell r="A5044" t="str">
            <v/>
          </cell>
          <cell r="D5044" t="str">
            <v/>
          </cell>
          <cell r="F5044" t="str">
            <v/>
          </cell>
          <cell r="G5044" t="str">
            <v/>
          </cell>
        </row>
        <row r="5045">
          <cell r="A5045" t="str">
            <v/>
          </cell>
          <cell r="D5045" t="str">
            <v/>
          </cell>
          <cell r="F5045" t="str">
            <v/>
          </cell>
          <cell r="G5045" t="str">
            <v/>
          </cell>
        </row>
        <row r="5046">
          <cell r="F5046" t="str">
            <v>SUBTOTAL</v>
          </cell>
          <cell r="G5046" t="str">
            <v/>
          </cell>
        </row>
        <row r="5048">
          <cell r="A5048" t="str">
            <v>TOTAL COSTO DIRECTO</v>
          </cell>
          <cell r="G5048">
            <v>1295264</v>
          </cell>
        </row>
        <row r="5050">
          <cell r="A5050" t="str">
            <v>2. COSTOS INDIRECTOS</v>
          </cell>
        </row>
        <row r="5052">
          <cell r="A5052" t="str">
            <v>DESCRIPCIÓN</v>
          </cell>
          <cell r="F5052" t="str">
            <v>PORCENTAJE</v>
          </cell>
          <cell r="G5052" t="str">
            <v>VALOR TOTAL</v>
          </cell>
        </row>
        <row r="5053">
          <cell r="A5053" t="str">
            <v>ADMINISTRACION</v>
          </cell>
          <cell r="F5053">
            <v>0.2432</v>
          </cell>
          <cell r="G5053">
            <v>315008.20480000001</v>
          </cell>
        </row>
        <row r="5054">
          <cell r="A5054" t="str">
            <v>IMPREVISTOS</v>
          </cell>
          <cell r="F5054" t="str">
            <v/>
          </cell>
          <cell r="G5054" t="str">
            <v/>
          </cell>
        </row>
        <row r="5055">
          <cell r="A5055" t="str">
            <v>UTILIDADES</v>
          </cell>
          <cell r="F5055">
            <v>0.05</v>
          </cell>
          <cell r="G5055">
            <v>64763.200000000004</v>
          </cell>
        </row>
        <row r="5056">
          <cell r="A5056" t="str">
            <v>TOTAL COSTO INDIRECTO</v>
          </cell>
          <cell r="F5056">
            <v>0.29320000000000002</v>
          </cell>
          <cell r="G5056">
            <v>379771</v>
          </cell>
        </row>
        <row r="5058">
          <cell r="A5058" t="str">
            <v>PRECIO UNITARIO TOTAL APROXIMADO AL PESO</v>
          </cell>
          <cell r="G5058">
            <v>1675035</v>
          </cell>
        </row>
        <row r="5060">
          <cell r="B5060" t="str">
            <v>RESPONSABLE: SANTIAGO RODRÍGUEZ RIVAS</v>
          </cell>
        </row>
        <row r="5061">
          <cell r="B5061" t="str">
            <v>INGENIERO CIVIL PRESUPUESTADOR</v>
          </cell>
        </row>
        <row r="5062">
          <cell r="B5062" t="str">
            <v xml:space="preserve">COSTOS Y PRESUPUESTOS </v>
          </cell>
        </row>
        <row r="5063">
          <cell r="B5063" t="str">
            <v>M.P. 161037-0500005 TLM</v>
          </cell>
          <cell r="D5063" t="str">
            <v>FIRMA RESPONSABLE</v>
          </cell>
        </row>
        <row r="5064">
          <cell r="A5064" t="str">
            <v>DEPARTAMENTO DE ANTIOQUIA</v>
          </cell>
          <cell r="F5064" t="str">
            <v/>
          </cell>
        </row>
        <row r="5065">
          <cell r="A5065" t="str">
            <v>MUNICIPIO DE BRICEÑO</v>
          </cell>
        </row>
        <row r="5066">
          <cell r="A5066" t="str">
            <v>PROYECTO: PLANTA DE BENEFICIO ANIMAL DEL MUNICIPIO DE BRICEÑO - ANTIOQUIA</v>
          </cell>
        </row>
        <row r="5068">
          <cell r="A5068" t="str">
            <v>ANÁLISIS DE PRECIOS UNITARIOS</v>
          </cell>
        </row>
        <row r="5070">
          <cell r="A5070" t="str">
            <v>ITEM DE PAGO</v>
          </cell>
          <cell r="B5070" t="str">
            <v>DESCRIPCIÓN</v>
          </cell>
          <cell r="E5070" t="str">
            <v>UNIDAD</v>
          </cell>
          <cell r="F5070" t="str">
            <v>CANTIDAD</v>
          </cell>
          <cell r="G5070" t="str">
            <v>COSTO DIRECTO</v>
          </cell>
        </row>
        <row r="5071">
          <cell r="A5071" t="str">
            <v>BJ</v>
          </cell>
          <cell r="B5071" t="str">
            <v>S.T.I PLATAFORMA NEUMÁTICA Plataforma movil fabricada en perfil de acero inoxidable y lamina tipo alfajor (antideslizante) acero inox, con baranda para proteccion del operario, fabricada en tuberia redonda 1 1/2" acero inoxidable.</v>
          </cell>
          <cell r="E5071" t="str">
            <v>UNIDAD</v>
          </cell>
          <cell r="F5071">
            <v>1</v>
          </cell>
          <cell r="G5071">
            <v>34877608</v>
          </cell>
        </row>
        <row r="5073">
          <cell r="A5073" t="str">
            <v>1. COSTOS DIRECTOS</v>
          </cell>
        </row>
        <row r="5075">
          <cell r="A5075" t="str">
            <v>I. EQUIPO</v>
          </cell>
        </row>
        <row r="5076">
          <cell r="A5076" t="str">
            <v>CÓDIGO</v>
          </cell>
          <cell r="B5076" t="str">
            <v>DESCRIPCIÓN</v>
          </cell>
          <cell r="D5076" t="str">
            <v>UNIDAD</v>
          </cell>
          <cell r="E5076" t="str">
            <v>TARIFA</v>
          </cell>
          <cell r="F5076" t="str">
            <v>RENDIMIENTO</v>
          </cell>
          <cell r="G5076" t="str">
            <v>VR. UNITARIO</v>
          </cell>
        </row>
        <row r="5077">
          <cell r="A5077" t="str">
            <v/>
          </cell>
          <cell r="D5077" t="str">
            <v/>
          </cell>
          <cell r="E5077" t="str">
            <v/>
          </cell>
          <cell r="F5077">
            <v>0.5</v>
          </cell>
          <cell r="G5077" t="str">
            <v/>
          </cell>
        </row>
        <row r="5078">
          <cell r="A5078" t="str">
            <v/>
          </cell>
          <cell r="D5078" t="str">
            <v/>
          </cell>
          <cell r="E5078" t="str">
            <v/>
          </cell>
          <cell r="G5078" t="str">
            <v/>
          </cell>
        </row>
        <row r="5079">
          <cell r="A5079" t="str">
            <v/>
          </cell>
          <cell r="D5079" t="str">
            <v/>
          </cell>
          <cell r="E5079" t="str">
            <v/>
          </cell>
          <cell r="G5079" t="str">
            <v/>
          </cell>
        </row>
        <row r="5080">
          <cell r="A5080" t="str">
            <v/>
          </cell>
          <cell r="D5080" t="str">
            <v/>
          </cell>
          <cell r="E5080" t="str">
            <v/>
          </cell>
          <cell r="G5080" t="str">
            <v/>
          </cell>
        </row>
        <row r="5081">
          <cell r="A5081" t="str">
            <v/>
          </cell>
          <cell r="D5081" t="str">
            <v/>
          </cell>
          <cell r="E5081" t="str">
            <v/>
          </cell>
          <cell r="G5081" t="str">
            <v/>
          </cell>
        </row>
        <row r="5082">
          <cell r="A5082" t="str">
            <v/>
          </cell>
          <cell r="D5082" t="str">
            <v/>
          </cell>
          <cell r="E5082" t="str">
            <v/>
          </cell>
          <cell r="G5082" t="str">
            <v/>
          </cell>
        </row>
        <row r="5083">
          <cell r="A5083" t="str">
            <v/>
          </cell>
          <cell r="B5083" t="str">
            <v/>
          </cell>
          <cell r="D5083" t="str">
            <v/>
          </cell>
          <cell r="E5083" t="str">
            <v/>
          </cell>
          <cell r="F5083" t="str">
            <v/>
          </cell>
          <cell r="G5083" t="str">
            <v/>
          </cell>
        </row>
        <row r="5084">
          <cell r="F5084" t="str">
            <v>SUBTOTAL</v>
          </cell>
          <cell r="G5084" t="str">
            <v/>
          </cell>
        </row>
        <row r="5086">
          <cell r="A5086" t="str">
            <v>II. MATERIALES</v>
          </cell>
        </row>
        <row r="5087">
          <cell r="A5087" t="str">
            <v>CÓDIGO</v>
          </cell>
          <cell r="B5087" t="str">
            <v>DESCRIPCIÓN</v>
          </cell>
          <cell r="C5087" t="str">
            <v>UNIDAD</v>
          </cell>
          <cell r="D5087" t="str">
            <v>CANTIDAD</v>
          </cell>
          <cell r="E5087" t="str">
            <v>DESP.</v>
          </cell>
          <cell r="F5087" t="str">
            <v>PRECIO UNIT.</v>
          </cell>
          <cell r="G5087" t="str">
            <v>VR. UNITARIO</v>
          </cell>
        </row>
        <row r="5088">
          <cell r="A5088" t="str">
            <v>MA425</v>
          </cell>
          <cell r="B5088" t="str">
            <v>Plataforma movil fabricada en perfil de acero inoxidable y lamina tipo alfajor (antideslizante)</v>
          </cell>
          <cell r="C5088" t="str">
            <v>UNIDAD</v>
          </cell>
          <cell r="D5088">
            <v>1</v>
          </cell>
          <cell r="F5088">
            <v>34208048</v>
          </cell>
          <cell r="G5088">
            <v>34208048</v>
          </cell>
        </row>
        <row r="5089">
          <cell r="A5089" t="str">
            <v/>
          </cell>
          <cell r="C5089" t="str">
            <v/>
          </cell>
          <cell r="F5089" t="str">
            <v/>
          </cell>
          <cell r="G5089" t="str">
            <v/>
          </cell>
        </row>
        <row r="5090">
          <cell r="A5090" t="str">
            <v/>
          </cell>
          <cell r="C5090" t="str">
            <v/>
          </cell>
          <cell r="F5090" t="str">
            <v/>
          </cell>
          <cell r="G5090" t="str">
            <v/>
          </cell>
        </row>
        <row r="5091">
          <cell r="A5091" t="str">
            <v/>
          </cell>
          <cell r="C5091" t="str">
            <v/>
          </cell>
          <cell r="F5091" t="str">
            <v/>
          </cell>
          <cell r="G5091" t="str">
            <v/>
          </cell>
        </row>
        <row r="5092">
          <cell r="A5092" t="str">
            <v/>
          </cell>
          <cell r="C5092" t="str">
            <v/>
          </cell>
          <cell r="F5092" t="str">
            <v/>
          </cell>
          <cell r="G5092" t="str">
            <v/>
          </cell>
        </row>
        <row r="5093">
          <cell r="A5093" t="str">
            <v/>
          </cell>
          <cell r="C5093" t="str">
            <v/>
          </cell>
          <cell r="F5093" t="str">
            <v/>
          </cell>
          <cell r="G5093" t="str">
            <v/>
          </cell>
        </row>
        <row r="5094">
          <cell r="A5094" t="str">
            <v/>
          </cell>
          <cell r="C5094" t="str">
            <v/>
          </cell>
          <cell r="F5094" t="str">
            <v/>
          </cell>
          <cell r="G5094" t="str">
            <v/>
          </cell>
        </row>
        <row r="5095">
          <cell r="A5095" t="str">
            <v/>
          </cell>
          <cell r="C5095" t="str">
            <v/>
          </cell>
          <cell r="F5095" t="str">
            <v/>
          </cell>
          <cell r="G5095" t="str">
            <v/>
          </cell>
        </row>
        <row r="5096">
          <cell r="A5096" t="str">
            <v/>
          </cell>
          <cell r="C5096" t="str">
            <v/>
          </cell>
          <cell r="F5096" t="str">
            <v/>
          </cell>
          <cell r="G5096" t="str">
            <v/>
          </cell>
        </row>
        <row r="5097">
          <cell r="A5097" t="str">
            <v/>
          </cell>
          <cell r="C5097" t="str">
            <v/>
          </cell>
          <cell r="F5097" t="str">
            <v/>
          </cell>
          <cell r="G5097" t="str">
            <v/>
          </cell>
        </row>
        <row r="5098">
          <cell r="A5098" t="str">
            <v/>
          </cell>
          <cell r="C5098" t="str">
            <v/>
          </cell>
          <cell r="F5098" t="str">
            <v/>
          </cell>
          <cell r="G5098" t="str">
            <v/>
          </cell>
        </row>
        <row r="5099">
          <cell r="A5099" t="str">
            <v/>
          </cell>
          <cell r="C5099" t="str">
            <v/>
          </cell>
          <cell r="F5099" t="str">
            <v/>
          </cell>
          <cell r="G5099" t="str">
            <v/>
          </cell>
        </row>
        <row r="5100">
          <cell r="A5100" t="str">
            <v/>
          </cell>
          <cell r="C5100" t="str">
            <v/>
          </cell>
          <cell r="F5100" t="str">
            <v/>
          </cell>
          <cell r="G5100" t="str">
            <v/>
          </cell>
        </row>
        <row r="5101">
          <cell r="A5101" t="str">
            <v/>
          </cell>
          <cell r="C5101" t="str">
            <v/>
          </cell>
          <cell r="F5101" t="str">
            <v/>
          </cell>
          <cell r="G5101" t="str">
            <v/>
          </cell>
        </row>
        <row r="5102">
          <cell r="F5102" t="str">
            <v>SUBTOTAL</v>
          </cell>
          <cell r="G5102">
            <v>34208048</v>
          </cell>
        </row>
        <row r="5104">
          <cell r="A5104" t="str">
            <v>III. TRANSPORTES</v>
          </cell>
        </row>
        <row r="5105">
          <cell r="A5105" t="str">
            <v>CÓDIGO</v>
          </cell>
          <cell r="B5105" t="str">
            <v>DESCRIPCIÓN</v>
          </cell>
          <cell r="C5105" t="str">
            <v>TIPO</v>
          </cell>
          <cell r="D5105" t="str">
            <v>VOLUMEN/PESO</v>
          </cell>
          <cell r="E5105" t="str">
            <v>DISTANCIA</v>
          </cell>
          <cell r="F5105" t="str">
            <v>TARIFA</v>
          </cell>
          <cell r="G5105" t="str">
            <v>VR. UNITARIO</v>
          </cell>
        </row>
        <row r="5106">
          <cell r="A5106" t="str">
            <v>TR001</v>
          </cell>
          <cell r="B5106" t="str">
            <v>TRANSPORTE DE INSUMOS GENERALES</v>
          </cell>
          <cell r="C5106" t="str">
            <v>INSUMOS A CIUDAD</v>
          </cell>
          <cell r="D5106">
            <v>2</v>
          </cell>
          <cell r="E5106">
            <v>176.2</v>
          </cell>
          <cell r="F5106">
            <v>1900</v>
          </cell>
          <cell r="G5106">
            <v>669560</v>
          </cell>
        </row>
        <row r="5107">
          <cell r="A5107" t="str">
            <v/>
          </cell>
          <cell r="F5107" t="str">
            <v/>
          </cell>
          <cell r="G5107" t="str">
            <v/>
          </cell>
        </row>
        <row r="5108">
          <cell r="A5108" t="str">
            <v/>
          </cell>
          <cell r="F5108" t="str">
            <v/>
          </cell>
          <cell r="G5108" t="str">
            <v/>
          </cell>
        </row>
        <row r="5109">
          <cell r="F5109" t="str">
            <v>SUBTOTAL</v>
          </cell>
          <cell r="G5109">
            <v>669560</v>
          </cell>
        </row>
        <row r="5111">
          <cell r="A5111" t="str">
            <v>IV. MANO DE OBRA</v>
          </cell>
        </row>
        <row r="5112">
          <cell r="A5112" t="str">
            <v>CÓDIGO</v>
          </cell>
          <cell r="B5112" t="str">
            <v>CARGOS PERSONAL</v>
          </cell>
          <cell r="D5112" t="str">
            <v>CANTIDAD</v>
          </cell>
          <cell r="E5112" t="str">
            <v>JORNAL TOTAL</v>
          </cell>
          <cell r="F5112" t="str">
            <v>RENDIMIENTO</v>
          </cell>
          <cell r="G5112" t="str">
            <v>VR. UNITARIO</v>
          </cell>
        </row>
        <row r="5113">
          <cell r="A5113" t="str">
            <v/>
          </cell>
          <cell r="E5113" t="str">
            <v/>
          </cell>
          <cell r="G5113" t="str">
            <v/>
          </cell>
        </row>
        <row r="5114">
          <cell r="A5114" t="str">
            <v/>
          </cell>
          <cell r="E5114" t="str">
            <v/>
          </cell>
          <cell r="F5114" t="str">
            <v/>
          </cell>
          <cell r="G5114" t="str">
            <v/>
          </cell>
        </row>
        <row r="5115">
          <cell r="A5115" t="str">
            <v/>
          </cell>
          <cell r="E5115" t="str">
            <v/>
          </cell>
          <cell r="F5115" t="str">
            <v/>
          </cell>
          <cell r="G5115" t="str">
            <v/>
          </cell>
        </row>
        <row r="5116">
          <cell r="A5116" t="str">
            <v/>
          </cell>
          <cell r="E5116" t="str">
            <v/>
          </cell>
          <cell r="F5116" t="str">
            <v/>
          </cell>
          <cell r="G5116" t="str">
            <v/>
          </cell>
        </row>
        <row r="5117">
          <cell r="F5117" t="str">
            <v>SUBTOTAL</v>
          </cell>
          <cell r="G5117" t="str">
            <v/>
          </cell>
        </row>
        <row r="5119">
          <cell r="A5119" t="str">
            <v>V. SERVICIOS</v>
          </cell>
        </row>
        <row r="5120">
          <cell r="A5120" t="str">
            <v>CÓDIGO</v>
          </cell>
          <cell r="B5120" t="str">
            <v>DESCRIPCIÓN</v>
          </cell>
          <cell r="D5120" t="str">
            <v>UNIDAD</v>
          </cell>
          <cell r="E5120" t="str">
            <v>CANTIDAD</v>
          </cell>
          <cell r="F5120" t="str">
            <v>PRECIO UNIT.</v>
          </cell>
          <cell r="G5120" t="str">
            <v>VR. UNITARIO</v>
          </cell>
        </row>
        <row r="5121">
          <cell r="A5121" t="str">
            <v/>
          </cell>
          <cell r="D5121" t="str">
            <v/>
          </cell>
          <cell r="F5121" t="str">
            <v/>
          </cell>
          <cell r="G5121" t="str">
            <v/>
          </cell>
        </row>
        <row r="5122">
          <cell r="A5122" t="str">
            <v/>
          </cell>
          <cell r="D5122" t="str">
            <v/>
          </cell>
          <cell r="F5122" t="str">
            <v/>
          </cell>
          <cell r="G5122" t="str">
            <v/>
          </cell>
        </row>
        <row r="5123">
          <cell r="A5123" t="str">
            <v/>
          </cell>
          <cell r="D5123" t="str">
            <v/>
          </cell>
          <cell r="F5123" t="str">
            <v/>
          </cell>
          <cell r="G5123" t="str">
            <v/>
          </cell>
        </row>
        <row r="5124">
          <cell r="F5124" t="str">
            <v>SUBTOTAL</v>
          </cell>
          <cell r="G5124" t="str">
            <v/>
          </cell>
        </row>
        <row r="5126">
          <cell r="A5126" t="str">
            <v>TOTAL COSTO DIRECTO</v>
          </cell>
          <cell r="G5126">
            <v>34877608</v>
          </cell>
        </row>
        <row r="5128">
          <cell r="A5128" t="str">
            <v>2. COSTOS INDIRECTOS</v>
          </cell>
        </row>
        <row r="5130">
          <cell r="A5130" t="str">
            <v>DESCRIPCIÓN</v>
          </cell>
          <cell r="F5130" t="str">
            <v>PORCENTAJE</v>
          </cell>
          <cell r="G5130" t="str">
            <v>VALOR TOTAL</v>
          </cell>
        </row>
        <row r="5131">
          <cell r="A5131" t="str">
            <v>ADMINISTRACION</v>
          </cell>
          <cell r="F5131">
            <v>0.2432</v>
          </cell>
          <cell r="G5131">
            <v>8482234.2655999996</v>
          </cell>
        </row>
        <row r="5132">
          <cell r="A5132" t="str">
            <v>IMPREVISTOS</v>
          </cell>
          <cell r="F5132" t="str">
            <v/>
          </cell>
          <cell r="G5132" t="str">
            <v/>
          </cell>
        </row>
        <row r="5133">
          <cell r="A5133" t="str">
            <v>UTILIDADES</v>
          </cell>
          <cell r="F5133">
            <v>0.05</v>
          </cell>
          <cell r="G5133">
            <v>1743880.4000000001</v>
          </cell>
        </row>
        <row r="5134">
          <cell r="A5134" t="str">
            <v>TOTAL COSTO INDIRECTO</v>
          </cell>
          <cell r="F5134">
            <v>0.29320000000000002</v>
          </cell>
          <cell r="G5134">
            <v>10226115</v>
          </cell>
        </row>
        <row r="5136">
          <cell r="A5136" t="str">
            <v>PRECIO UNITARIO TOTAL APROXIMADO AL PESO</v>
          </cell>
          <cell r="G5136">
            <v>45103723</v>
          </cell>
        </row>
        <row r="5138">
          <cell r="B5138" t="str">
            <v>RESPONSABLE: SANTIAGO RODRÍGUEZ RIVAS</v>
          </cell>
        </row>
        <row r="5139">
          <cell r="B5139" t="str">
            <v>INGENIERO CIVIL PRESUPUESTADOR</v>
          </cell>
        </row>
        <row r="5140">
          <cell r="B5140" t="str">
            <v xml:space="preserve">COSTOS Y PRESUPUESTOS </v>
          </cell>
        </row>
        <row r="5141">
          <cell r="B5141" t="str">
            <v>M.P. 161037-0500005 TLM</v>
          </cell>
          <cell r="D5141" t="str">
            <v>FIRMA RESPONSABLE</v>
          </cell>
        </row>
        <row r="5142">
          <cell r="A5142" t="str">
            <v>DEPARTAMENTO DE ANTIOQUIA</v>
          </cell>
          <cell r="F5142" t="str">
            <v/>
          </cell>
        </row>
        <row r="5143">
          <cell r="A5143" t="str">
            <v>MUNICIPIO DE BRICEÑO</v>
          </cell>
        </row>
        <row r="5144">
          <cell r="A5144" t="str">
            <v>PROYECTO: PLANTA DE BENEFICIO ANIMAL DEL MUNICIPIO DE BRICEÑO - ANTIOQUIA</v>
          </cell>
        </row>
        <row r="5146">
          <cell r="A5146" t="str">
            <v>ANÁLISIS DE PRECIOS UNITARIOS</v>
          </cell>
        </row>
        <row r="5148">
          <cell r="A5148" t="str">
            <v>ITEM DE PAGO</v>
          </cell>
          <cell r="B5148" t="str">
            <v>DESCRIPCIÓN</v>
          </cell>
          <cell r="E5148" t="str">
            <v>UNIDAD</v>
          </cell>
          <cell r="F5148" t="str">
            <v>CANTIDAD</v>
          </cell>
          <cell r="G5148" t="str">
            <v>COSTO DIRECTO</v>
          </cell>
        </row>
        <row r="5149">
          <cell r="A5149" t="str">
            <v>BK</v>
          </cell>
          <cell r="B5149" t="str">
            <v>S.T.I Bebederos en Concreto Clase E (17.5 MPa). 2m x 0.85m e=0.08m, h=0.65m. BOVINOS</v>
          </cell>
          <cell r="E5149" t="str">
            <v>UNIDAD</v>
          </cell>
          <cell r="F5149">
            <v>2</v>
          </cell>
          <cell r="G5149">
            <v>1904624</v>
          </cell>
        </row>
        <row r="5151">
          <cell r="A5151" t="str">
            <v>1. COSTOS DIRECTOS</v>
          </cell>
        </row>
        <row r="5153">
          <cell r="A5153" t="str">
            <v>I. EQUIPO</v>
          </cell>
        </row>
        <row r="5154">
          <cell r="A5154" t="str">
            <v>CÓDIGO</v>
          </cell>
          <cell r="B5154" t="str">
            <v>DESCRIPCIÓN</v>
          </cell>
          <cell r="D5154" t="str">
            <v>UNIDAD</v>
          </cell>
          <cell r="E5154" t="str">
            <v>TARIFA</v>
          </cell>
          <cell r="F5154" t="str">
            <v>RENDIMIENTO</v>
          </cell>
          <cell r="G5154" t="str">
            <v>VR. UNITARIO</v>
          </cell>
        </row>
        <row r="5155">
          <cell r="A5155" t="str">
            <v>HEQ041</v>
          </cell>
          <cell r="B5155" t="str">
            <v xml:space="preserve">Formaleta </v>
          </cell>
          <cell r="D5155" t="str">
            <v>DÍA</v>
          </cell>
          <cell r="E5155">
            <v>46317</v>
          </cell>
          <cell r="F5155">
            <v>0.5</v>
          </cell>
          <cell r="G5155">
            <v>92634</v>
          </cell>
        </row>
        <row r="5156">
          <cell r="A5156" t="str">
            <v>HEQ019</v>
          </cell>
          <cell r="B5156" t="str">
            <v>Vibrador de concreto, Motor de 3 hp a 18.000 rpm Mangueras de 4 mt</v>
          </cell>
          <cell r="D5156" t="str">
            <v>DÍA</v>
          </cell>
          <cell r="E5156">
            <v>78594</v>
          </cell>
          <cell r="F5156">
            <v>0.5</v>
          </cell>
          <cell r="G5156">
            <v>157188</v>
          </cell>
        </row>
        <row r="5157">
          <cell r="A5157" t="str">
            <v/>
          </cell>
          <cell r="D5157" t="str">
            <v/>
          </cell>
          <cell r="E5157" t="str">
            <v/>
          </cell>
          <cell r="G5157" t="str">
            <v/>
          </cell>
        </row>
        <row r="5158">
          <cell r="A5158" t="str">
            <v/>
          </cell>
          <cell r="D5158" t="str">
            <v/>
          </cell>
          <cell r="E5158" t="str">
            <v/>
          </cell>
          <cell r="G5158" t="str">
            <v/>
          </cell>
        </row>
        <row r="5159">
          <cell r="A5159" t="str">
            <v/>
          </cell>
          <cell r="D5159" t="str">
            <v/>
          </cell>
          <cell r="E5159" t="str">
            <v/>
          </cell>
          <cell r="G5159" t="str">
            <v/>
          </cell>
        </row>
        <row r="5160">
          <cell r="A5160" t="str">
            <v/>
          </cell>
          <cell r="D5160" t="str">
            <v/>
          </cell>
          <cell r="E5160" t="str">
            <v/>
          </cell>
          <cell r="G5160" t="str">
            <v/>
          </cell>
        </row>
        <row r="5161">
          <cell r="A5161" t="str">
            <v>HEQ001</v>
          </cell>
          <cell r="B5161" t="str">
            <v>HERRAMIENTA MENOR (5% DE LA MANO DE OBRA)</v>
          </cell>
          <cell r="D5161" t="str">
            <v>%</v>
          </cell>
          <cell r="E5161">
            <v>0.05</v>
          </cell>
          <cell r="F5161">
            <v>773742</v>
          </cell>
          <cell r="G5161">
            <v>38687.1</v>
          </cell>
        </row>
        <row r="5162">
          <cell r="F5162" t="str">
            <v>SUBTOTAL</v>
          </cell>
          <cell r="G5162">
            <v>288509.09999999998</v>
          </cell>
        </row>
        <row r="5164">
          <cell r="A5164" t="str">
            <v>II. MATERIALES</v>
          </cell>
        </row>
        <row r="5165">
          <cell r="A5165" t="str">
            <v>CÓDIGO</v>
          </cell>
          <cell r="B5165" t="str">
            <v>DESCRIPCIÓN</v>
          </cell>
          <cell r="C5165" t="str">
            <v>UNIDAD</v>
          </cell>
          <cell r="D5165" t="str">
            <v>CANTIDAD</v>
          </cell>
          <cell r="E5165" t="str">
            <v>DESP.</v>
          </cell>
          <cell r="F5165" t="str">
            <v>PRECIO UNIT.</v>
          </cell>
          <cell r="G5165" t="str">
            <v>VR. UNITARIO</v>
          </cell>
        </row>
        <row r="5166">
          <cell r="A5166" t="str">
            <v>SA004</v>
          </cell>
          <cell r="B5166" t="str">
            <v>CONCRETO 3600 PSI (25,0 MPA) EN OBRA</v>
          </cell>
          <cell r="C5166" t="str">
            <v>M3</v>
          </cell>
          <cell r="D5166">
            <v>0.85</v>
          </cell>
          <cell r="E5166">
            <v>0.1</v>
          </cell>
          <cell r="F5166">
            <v>858605</v>
          </cell>
          <cell r="G5166">
            <v>802795.67500000005</v>
          </cell>
        </row>
        <row r="5167">
          <cell r="A5167" t="str">
            <v>MA125</v>
          </cell>
          <cell r="B5167" t="str">
            <v>Malla electrosoldada XX-84</v>
          </cell>
          <cell r="C5167" t="str">
            <v>M2</v>
          </cell>
          <cell r="D5167">
            <v>3.7049999999999996</v>
          </cell>
          <cell r="F5167">
            <v>10682</v>
          </cell>
          <cell r="G5167">
            <v>39576.81</v>
          </cell>
        </row>
        <row r="5168">
          <cell r="A5168" t="str">
            <v/>
          </cell>
          <cell r="C5168" t="str">
            <v/>
          </cell>
          <cell r="F5168" t="str">
            <v/>
          </cell>
          <cell r="G5168" t="str">
            <v/>
          </cell>
        </row>
        <row r="5169">
          <cell r="A5169" t="str">
            <v/>
          </cell>
          <cell r="C5169" t="str">
            <v/>
          </cell>
          <cell r="F5169" t="str">
            <v/>
          </cell>
          <cell r="G5169" t="str">
            <v/>
          </cell>
        </row>
        <row r="5170">
          <cell r="A5170" t="str">
            <v/>
          </cell>
          <cell r="C5170" t="str">
            <v/>
          </cell>
          <cell r="F5170" t="str">
            <v/>
          </cell>
          <cell r="G5170" t="str">
            <v/>
          </cell>
        </row>
        <row r="5171">
          <cell r="A5171" t="str">
            <v/>
          </cell>
          <cell r="C5171" t="str">
            <v/>
          </cell>
          <cell r="F5171" t="str">
            <v/>
          </cell>
          <cell r="G5171" t="str">
            <v/>
          </cell>
        </row>
        <row r="5172">
          <cell r="A5172" t="str">
            <v/>
          </cell>
          <cell r="C5172" t="str">
            <v/>
          </cell>
          <cell r="F5172" t="str">
            <v/>
          </cell>
          <cell r="G5172" t="str">
            <v/>
          </cell>
        </row>
        <row r="5173">
          <cell r="A5173" t="str">
            <v/>
          </cell>
          <cell r="C5173" t="str">
            <v/>
          </cell>
          <cell r="F5173" t="str">
            <v/>
          </cell>
          <cell r="G5173" t="str">
            <v/>
          </cell>
        </row>
        <row r="5174">
          <cell r="A5174" t="str">
            <v/>
          </cell>
          <cell r="C5174" t="str">
            <v/>
          </cell>
          <cell r="F5174" t="str">
            <v/>
          </cell>
          <cell r="G5174" t="str">
            <v/>
          </cell>
        </row>
        <row r="5175">
          <cell r="A5175" t="str">
            <v/>
          </cell>
          <cell r="C5175" t="str">
            <v/>
          </cell>
          <cell r="F5175" t="str">
            <v/>
          </cell>
          <cell r="G5175" t="str">
            <v/>
          </cell>
        </row>
        <row r="5176">
          <cell r="A5176" t="str">
            <v/>
          </cell>
          <cell r="C5176" t="str">
            <v/>
          </cell>
          <cell r="F5176" t="str">
            <v/>
          </cell>
          <cell r="G5176" t="str">
            <v/>
          </cell>
        </row>
        <row r="5177">
          <cell r="A5177" t="str">
            <v/>
          </cell>
          <cell r="C5177" t="str">
            <v/>
          </cell>
          <cell r="F5177" t="str">
            <v/>
          </cell>
          <cell r="G5177" t="str">
            <v/>
          </cell>
        </row>
        <row r="5178">
          <cell r="A5178" t="str">
            <v/>
          </cell>
          <cell r="C5178" t="str">
            <v/>
          </cell>
          <cell r="F5178" t="str">
            <v/>
          </cell>
          <cell r="G5178" t="str">
            <v/>
          </cell>
        </row>
        <row r="5179">
          <cell r="A5179" t="str">
            <v/>
          </cell>
          <cell r="C5179" t="str">
            <v/>
          </cell>
          <cell r="F5179" t="str">
            <v/>
          </cell>
          <cell r="G5179" t="str">
            <v/>
          </cell>
        </row>
        <row r="5180">
          <cell r="F5180" t="str">
            <v>SUBTOTAL</v>
          </cell>
          <cell r="G5180">
            <v>842372.4850000001</v>
          </cell>
        </row>
        <row r="5182">
          <cell r="A5182" t="str">
            <v>III. TRANSPORTES</v>
          </cell>
        </row>
        <row r="5183">
          <cell r="A5183" t="str">
            <v>CÓDIGO</v>
          </cell>
          <cell r="B5183" t="str">
            <v>DESCRIPCIÓN</v>
          </cell>
          <cell r="C5183" t="str">
            <v>TIPO</v>
          </cell>
          <cell r="D5183" t="str">
            <v>VOLUMEN/PESO</v>
          </cell>
          <cell r="E5183" t="str">
            <v>DISTANCIA</v>
          </cell>
          <cell r="F5183" t="str">
            <v>TARIFA</v>
          </cell>
          <cell r="G5183" t="str">
            <v>VR. UNITARIO</v>
          </cell>
        </row>
        <row r="5184">
          <cell r="A5184" t="str">
            <v/>
          </cell>
          <cell r="E5184" t="str">
            <v/>
          </cell>
          <cell r="F5184" t="str">
            <v/>
          </cell>
          <cell r="G5184" t="str">
            <v/>
          </cell>
        </row>
        <row r="5185">
          <cell r="A5185" t="str">
            <v/>
          </cell>
          <cell r="F5185" t="str">
            <v/>
          </cell>
          <cell r="G5185" t="str">
            <v/>
          </cell>
        </row>
        <row r="5186">
          <cell r="A5186" t="str">
            <v/>
          </cell>
          <cell r="F5186" t="str">
            <v/>
          </cell>
          <cell r="G5186" t="str">
            <v/>
          </cell>
        </row>
        <row r="5187">
          <cell r="F5187" t="str">
            <v>SUBTOTAL</v>
          </cell>
          <cell r="G5187" t="str">
            <v/>
          </cell>
        </row>
        <row r="5189">
          <cell r="A5189" t="str">
            <v>IV. MANO DE OBRA</v>
          </cell>
        </row>
        <row r="5190">
          <cell r="A5190" t="str">
            <v>CÓDIGO</v>
          </cell>
          <cell r="B5190" t="str">
            <v>CARGOS PERSONAL</v>
          </cell>
          <cell r="D5190" t="str">
            <v>CANTIDAD</v>
          </cell>
          <cell r="E5190" t="str">
            <v>JORNAL TOTAL</v>
          </cell>
          <cell r="F5190" t="str">
            <v>RENDIMIENTO</v>
          </cell>
          <cell r="G5190" t="str">
            <v>VR. UNITARIO</v>
          </cell>
        </row>
        <row r="5191">
          <cell r="A5191" t="str">
            <v>MO029</v>
          </cell>
          <cell r="B5191" t="str">
            <v>OFICIAL DE OBRA CIVIL</v>
          </cell>
          <cell r="D5191">
            <v>1</v>
          </cell>
          <cell r="E5191">
            <v>192075</v>
          </cell>
          <cell r="F5191">
            <v>0.5</v>
          </cell>
          <cell r="G5191">
            <v>384150</v>
          </cell>
        </row>
        <row r="5192">
          <cell r="A5192" t="str">
            <v>MO032</v>
          </cell>
          <cell r="B5192" t="str">
            <v>AYUDANTE RASO</v>
          </cell>
          <cell r="D5192">
            <v>2</v>
          </cell>
          <cell r="E5192">
            <v>97398</v>
          </cell>
          <cell r="F5192">
            <v>0.5</v>
          </cell>
          <cell r="G5192">
            <v>389592</v>
          </cell>
        </row>
        <row r="5193">
          <cell r="A5193" t="str">
            <v/>
          </cell>
          <cell r="E5193" t="str">
            <v/>
          </cell>
          <cell r="F5193" t="str">
            <v/>
          </cell>
          <cell r="G5193" t="str">
            <v/>
          </cell>
        </row>
        <row r="5194">
          <cell r="A5194" t="str">
            <v/>
          </cell>
          <cell r="E5194" t="str">
            <v/>
          </cell>
          <cell r="F5194" t="str">
            <v/>
          </cell>
          <cell r="G5194" t="str">
            <v/>
          </cell>
        </row>
        <row r="5195">
          <cell r="F5195" t="str">
            <v>SUBTOTAL</v>
          </cell>
          <cell r="G5195">
            <v>773742</v>
          </cell>
        </row>
        <row r="5197">
          <cell r="A5197" t="str">
            <v>V. SERVICIOS</v>
          </cell>
        </row>
        <row r="5198">
          <cell r="A5198" t="str">
            <v>CÓDIGO</v>
          </cell>
          <cell r="B5198" t="str">
            <v>DESCRIPCIÓN</v>
          </cell>
          <cell r="D5198" t="str">
            <v>UNIDAD</v>
          </cell>
          <cell r="E5198" t="str">
            <v>CANTIDAD</v>
          </cell>
          <cell r="F5198" t="str">
            <v>PRECIO UNIT.</v>
          </cell>
          <cell r="G5198" t="str">
            <v>VR. UNITARIO</v>
          </cell>
        </row>
        <row r="5199">
          <cell r="A5199" t="str">
            <v/>
          </cell>
          <cell r="D5199" t="str">
            <v/>
          </cell>
          <cell r="F5199" t="str">
            <v/>
          </cell>
          <cell r="G5199" t="str">
            <v/>
          </cell>
        </row>
        <row r="5200">
          <cell r="A5200" t="str">
            <v/>
          </cell>
          <cell r="D5200" t="str">
            <v/>
          </cell>
          <cell r="F5200" t="str">
            <v/>
          </cell>
          <cell r="G5200" t="str">
            <v/>
          </cell>
        </row>
        <row r="5201">
          <cell r="A5201" t="str">
            <v/>
          </cell>
          <cell r="D5201" t="str">
            <v/>
          </cell>
          <cell r="F5201" t="str">
            <v/>
          </cell>
          <cell r="G5201" t="str">
            <v/>
          </cell>
        </row>
        <row r="5202">
          <cell r="F5202" t="str">
            <v>SUBTOTAL</v>
          </cell>
          <cell r="G5202" t="str">
            <v/>
          </cell>
        </row>
        <row r="5204">
          <cell r="A5204" t="str">
            <v>TOTAL COSTO DIRECTO</v>
          </cell>
          <cell r="G5204">
            <v>1904624</v>
          </cell>
        </row>
        <row r="5206">
          <cell r="A5206" t="str">
            <v>2. COSTOS INDIRECTOS</v>
          </cell>
        </row>
        <row r="5208">
          <cell r="A5208" t="str">
            <v>DESCRIPCIÓN</v>
          </cell>
          <cell r="F5208" t="str">
            <v>PORCENTAJE</v>
          </cell>
          <cell r="G5208" t="str">
            <v>VALOR TOTAL</v>
          </cell>
        </row>
        <row r="5209">
          <cell r="A5209" t="str">
            <v>ADMINISTRACION</v>
          </cell>
          <cell r="F5209">
            <v>0.2432</v>
          </cell>
          <cell r="G5209">
            <v>463204.55680000002</v>
          </cell>
        </row>
        <row r="5210">
          <cell r="A5210" t="str">
            <v>IMPREVISTOS</v>
          </cell>
          <cell r="F5210" t="str">
            <v/>
          </cell>
          <cell r="G5210" t="str">
            <v/>
          </cell>
        </row>
        <row r="5211">
          <cell r="A5211" t="str">
            <v>UTILIDADES</v>
          </cell>
          <cell r="F5211">
            <v>0.05</v>
          </cell>
          <cell r="G5211">
            <v>95231.200000000012</v>
          </cell>
        </row>
        <row r="5212">
          <cell r="A5212" t="str">
            <v>TOTAL COSTO INDIRECTO</v>
          </cell>
          <cell r="F5212">
            <v>0.29320000000000002</v>
          </cell>
          <cell r="G5212">
            <v>558436</v>
          </cell>
        </row>
        <row r="5214">
          <cell r="A5214" t="str">
            <v>PRECIO UNITARIO TOTAL APROXIMADO AL PESO</v>
          </cell>
          <cell r="G5214">
            <v>2463060</v>
          </cell>
        </row>
        <row r="5216">
          <cell r="B5216" t="str">
            <v>RESPONSABLE: SANTIAGO RODRÍGUEZ RIVAS</v>
          </cell>
        </row>
        <row r="5217">
          <cell r="B5217" t="str">
            <v>INGENIERO CIVIL PRESUPUESTADOR</v>
          </cell>
        </row>
        <row r="5218">
          <cell r="B5218" t="str">
            <v xml:space="preserve">COSTOS Y PRESUPUESTOS </v>
          </cell>
        </row>
        <row r="5219">
          <cell r="B5219" t="str">
            <v>M.P. 161037-0500005 TLM</v>
          </cell>
          <cell r="D5219" t="str">
            <v>FIRMA RESPONSABLE</v>
          </cell>
        </row>
        <row r="5220">
          <cell r="A5220" t="str">
            <v>DEPARTAMENTO DE ANTIOQUIA</v>
          </cell>
          <cell r="F5220" t="str">
            <v/>
          </cell>
        </row>
        <row r="5221">
          <cell r="A5221" t="str">
            <v>MUNICIPIO DE BRICEÑO</v>
          </cell>
        </row>
        <row r="5222">
          <cell r="A5222" t="str">
            <v>PROYECTO: PLANTA DE BENEFICIO ANIMAL DEL MUNICIPIO DE BRICEÑO - ANTIOQUIA</v>
          </cell>
        </row>
        <row r="5224">
          <cell r="A5224" t="str">
            <v>ANÁLISIS DE PRECIOS UNITARIOS</v>
          </cell>
        </row>
        <row r="5226">
          <cell r="A5226" t="str">
            <v>ITEM DE PAGO</v>
          </cell>
          <cell r="B5226" t="str">
            <v>DESCRIPCIÓN</v>
          </cell>
          <cell r="E5226" t="str">
            <v>UNIDAD</v>
          </cell>
          <cell r="F5226" t="str">
            <v>CANTIDAD</v>
          </cell>
          <cell r="G5226" t="str">
            <v>COSTO DIRECTO</v>
          </cell>
        </row>
        <row r="5227">
          <cell r="A5227" t="str">
            <v>BL</v>
          </cell>
          <cell r="B5227" t="str">
            <v>S.T.C de Muro en bloque de concreto de E=0.13m revocado a dos caras con pañete liso y dovelas reforzadas cada 40 cm h&lt;2,50 m.</v>
          </cell>
          <cell r="E5227" t="str">
            <v>M2</v>
          </cell>
          <cell r="F5227">
            <v>78.27</v>
          </cell>
          <cell r="G5227">
            <v>263366</v>
          </cell>
        </row>
        <row r="5229">
          <cell r="A5229" t="str">
            <v>1. COSTOS DIRECTOS</v>
          </cell>
        </row>
        <row r="5231">
          <cell r="A5231" t="str">
            <v>I. EQUIPO</v>
          </cell>
        </row>
        <row r="5232">
          <cell r="A5232" t="str">
            <v>CÓDIGO</v>
          </cell>
          <cell r="B5232" t="str">
            <v>DESCRIPCIÓN</v>
          </cell>
          <cell r="D5232" t="str">
            <v>UNIDAD</v>
          </cell>
          <cell r="E5232" t="str">
            <v>TARIFA</v>
          </cell>
          <cell r="F5232" t="str">
            <v>RENDIMIENTO</v>
          </cell>
          <cell r="G5232" t="str">
            <v>VR. UNITARIO</v>
          </cell>
        </row>
        <row r="5233">
          <cell r="A5233" t="str">
            <v/>
          </cell>
          <cell r="D5233" t="str">
            <v/>
          </cell>
          <cell r="E5233" t="str">
            <v/>
          </cell>
          <cell r="G5233" t="str">
            <v/>
          </cell>
        </row>
        <row r="5234">
          <cell r="A5234" t="str">
            <v/>
          </cell>
          <cell r="D5234" t="str">
            <v/>
          </cell>
          <cell r="E5234" t="str">
            <v/>
          </cell>
          <cell r="G5234" t="str">
            <v/>
          </cell>
        </row>
        <row r="5235">
          <cell r="A5235" t="str">
            <v/>
          </cell>
          <cell r="D5235" t="str">
            <v/>
          </cell>
          <cell r="E5235" t="str">
            <v/>
          </cell>
          <cell r="G5235" t="str">
            <v/>
          </cell>
        </row>
        <row r="5236">
          <cell r="A5236" t="str">
            <v/>
          </cell>
          <cell r="D5236" t="str">
            <v/>
          </cell>
          <cell r="E5236" t="str">
            <v/>
          </cell>
          <cell r="G5236" t="str">
            <v/>
          </cell>
        </row>
        <row r="5237">
          <cell r="A5237" t="str">
            <v/>
          </cell>
          <cell r="D5237" t="str">
            <v/>
          </cell>
          <cell r="E5237" t="str">
            <v/>
          </cell>
          <cell r="G5237" t="str">
            <v/>
          </cell>
        </row>
        <row r="5238">
          <cell r="A5238" t="str">
            <v/>
          </cell>
          <cell r="D5238" t="str">
            <v/>
          </cell>
          <cell r="E5238" t="str">
            <v/>
          </cell>
          <cell r="G5238" t="str">
            <v/>
          </cell>
        </row>
        <row r="5239">
          <cell r="A5239" t="str">
            <v>HEQ001</v>
          </cell>
          <cell r="B5239" t="str">
            <v>HERRAMIENTA MENOR (5% DE LA MANO DE OBRA)</v>
          </cell>
          <cell r="D5239" t="str">
            <v>%</v>
          </cell>
          <cell r="E5239">
            <v>0.05</v>
          </cell>
          <cell r="F5239">
            <v>11578.92</v>
          </cell>
          <cell r="G5239">
            <v>578.94600000000003</v>
          </cell>
        </row>
        <row r="5240">
          <cell r="F5240" t="str">
            <v>SUBTOTAL</v>
          </cell>
          <cell r="G5240">
            <v>578.94600000000003</v>
          </cell>
        </row>
        <row r="5242">
          <cell r="A5242" t="str">
            <v>II. MATERIALES</v>
          </cell>
        </row>
        <row r="5243">
          <cell r="A5243" t="str">
            <v>CÓDIGO</v>
          </cell>
          <cell r="B5243" t="str">
            <v>DESCRIPCIÓN</v>
          </cell>
          <cell r="C5243" t="str">
            <v>UNIDAD</v>
          </cell>
          <cell r="D5243" t="str">
            <v>CANTIDAD</v>
          </cell>
          <cell r="E5243" t="str">
            <v>DESP.</v>
          </cell>
          <cell r="F5243" t="str">
            <v>PRECIO UNIT.</v>
          </cell>
          <cell r="G5243" t="str">
            <v>VR. UNITARIO</v>
          </cell>
        </row>
        <row r="5244">
          <cell r="A5244" t="str">
            <v>SA010</v>
          </cell>
          <cell r="B5244" t="str">
            <v>MORTERO 1:3 EN OBRA (PEGA)</v>
          </cell>
          <cell r="C5244" t="str">
            <v>M3</v>
          </cell>
          <cell r="D5244">
            <v>0.03</v>
          </cell>
          <cell r="F5244">
            <v>722710</v>
          </cell>
          <cell r="G5244">
            <v>21681.3</v>
          </cell>
        </row>
        <row r="5245">
          <cell r="A5245" t="str">
            <v>MA009</v>
          </cell>
          <cell r="B5245" t="str">
            <v>Acero refuerzo G-60 figurado</v>
          </cell>
          <cell r="C5245" t="str">
            <v>KG</v>
          </cell>
          <cell r="D5245">
            <v>3</v>
          </cell>
          <cell r="F5245">
            <v>9950</v>
          </cell>
          <cell r="G5245">
            <v>29850</v>
          </cell>
        </row>
        <row r="5246">
          <cell r="A5246" t="str">
            <v>MA401</v>
          </cell>
          <cell r="B5246" t="str">
            <v>Bloque Liso 12 Gris 12X19X39cm 13mpa 12.5 Und/mt2</v>
          </cell>
          <cell r="C5246" t="str">
            <v>UND</v>
          </cell>
          <cell r="D5246">
            <v>12.5</v>
          </cell>
          <cell r="F5246">
            <v>7280</v>
          </cell>
          <cell r="G5246">
            <v>91000</v>
          </cell>
        </row>
        <row r="5247">
          <cell r="A5247" t="str">
            <v>SA011</v>
          </cell>
          <cell r="B5247" t="str">
            <v>MORTERO 1:4 EN OBRA (REVOQUE)</v>
          </cell>
          <cell r="C5247" t="str">
            <v>M3</v>
          </cell>
          <cell r="D5247">
            <v>0.05</v>
          </cell>
          <cell r="F5247">
            <v>688545</v>
          </cell>
          <cell r="G5247">
            <v>34427.25</v>
          </cell>
        </row>
        <row r="5248">
          <cell r="A5248" t="str">
            <v>SA012</v>
          </cell>
          <cell r="B5248" t="str">
            <v>MORTERO 1:4 EN OBRA (GROUT)</v>
          </cell>
          <cell r="C5248" t="str">
            <v>M3</v>
          </cell>
          <cell r="D5248">
            <v>0.08</v>
          </cell>
          <cell r="F5248">
            <v>676365</v>
          </cell>
          <cell r="G5248">
            <v>54109.200000000004</v>
          </cell>
        </row>
        <row r="5249">
          <cell r="A5249" t="str">
            <v/>
          </cell>
          <cell r="C5249" t="str">
            <v/>
          </cell>
          <cell r="F5249" t="str">
            <v/>
          </cell>
          <cell r="G5249" t="str">
            <v/>
          </cell>
        </row>
        <row r="5250">
          <cell r="A5250" t="str">
            <v/>
          </cell>
          <cell r="C5250" t="str">
            <v/>
          </cell>
          <cell r="F5250" t="str">
            <v/>
          </cell>
          <cell r="G5250" t="str">
            <v/>
          </cell>
        </row>
        <row r="5251">
          <cell r="A5251" t="str">
            <v/>
          </cell>
          <cell r="C5251" t="str">
            <v/>
          </cell>
          <cell r="F5251" t="str">
            <v/>
          </cell>
          <cell r="G5251" t="str">
            <v/>
          </cell>
        </row>
        <row r="5252">
          <cell r="A5252" t="str">
            <v/>
          </cell>
          <cell r="C5252" t="str">
            <v/>
          </cell>
          <cell r="F5252" t="str">
            <v/>
          </cell>
          <cell r="G5252" t="str">
            <v/>
          </cell>
        </row>
        <row r="5253">
          <cell r="A5253" t="str">
            <v/>
          </cell>
          <cell r="C5253" t="str">
            <v/>
          </cell>
          <cell r="F5253" t="str">
            <v/>
          </cell>
          <cell r="G5253" t="str">
            <v/>
          </cell>
        </row>
        <row r="5254">
          <cell r="A5254" t="str">
            <v/>
          </cell>
          <cell r="C5254" t="str">
            <v/>
          </cell>
          <cell r="F5254" t="str">
            <v/>
          </cell>
          <cell r="G5254" t="str">
            <v/>
          </cell>
        </row>
        <row r="5255">
          <cell r="A5255" t="str">
            <v/>
          </cell>
          <cell r="C5255" t="str">
            <v/>
          </cell>
          <cell r="F5255" t="str">
            <v/>
          </cell>
          <cell r="G5255" t="str">
            <v/>
          </cell>
        </row>
        <row r="5256">
          <cell r="A5256" t="str">
            <v/>
          </cell>
          <cell r="C5256" t="str">
            <v/>
          </cell>
          <cell r="F5256" t="str">
            <v/>
          </cell>
          <cell r="G5256" t="str">
            <v/>
          </cell>
        </row>
        <row r="5257">
          <cell r="A5257" t="str">
            <v/>
          </cell>
          <cell r="C5257" t="str">
            <v/>
          </cell>
          <cell r="F5257" t="str">
            <v/>
          </cell>
          <cell r="G5257" t="str">
            <v/>
          </cell>
        </row>
        <row r="5258">
          <cell r="F5258" t="str">
            <v>SUBTOTAL</v>
          </cell>
          <cell r="G5258">
            <v>231067.75</v>
          </cell>
        </row>
        <row r="5260">
          <cell r="A5260" t="str">
            <v>III. TRANSPORTES</v>
          </cell>
        </row>
        <row r="5261">
          <cell r="A5261" t="str">
            <v>CÓDIGO</v>
          </cell>
          <cell r="B5261" t="str">
            <v>DESCRIPCIÓN</v>
          </cell>
          <cell r="C5261" t="str">
            <v>TIPO</v>
          </cell>
          <cell r="D5261" t="str">
            <v>VOLUMEN/PESO</v>
          </cell>
          <cell r="E5261" t="str">
            <v>DISTANCIA</v>
          </cell>
          <cell r="F5261" t="str">
            <v>TARIFA</v>
          </cell>
          <cell r="G5261" t="str">
            <v>VR. UNITARIO</v>
          </cell>
        </row>
        <row r="5262">
          <cell r="A5262" t="str">
            <v>TR001</v>
          </cell>
          <cell r="B5262" t="str">
            <v>TRANSPORTE DE INSUMOS GENERALES</v>
          </cell>
          <cell r="C5262" t="str">
            <v>INSUMOS A MUNICIPIO</v>
          </cell>
          <cell r="D5262">
            <v>0.2</v>
          </cell>
          <cell r="E5262">
            <v>53</v>
          </cell>
          <cell r="F5262">
            <v>1900</v>
          </cell>
          <cell r="G5262">
            <v>20140.000000000004</v>
          </cell>
        </row>
        <row r="5263">
          <cell r="A5263" t="str">
            <v/>
          </cell>
          <cell r="E5263" t="str">
            <v/>
          </cell>
          <cell r="F5263" t="str">
            <v/>
          </cell>
          <cell r="G5263" t="str">
            <v/>
          </cell>
        </row>
        <row r="5264">
          <cell r="A5264" t="str">
            <v/>
          </cell>
          <cell r="E5264" t="str">
            <v/>
          </cell>
          <cell r="F5264" t="str">
            <v/>
          </cell>
          <cell r="G5264" t="str">
            <v/>
          </cell>
        </row>
        <row r="5265">
          <cell r="F5265" t="str">
            <v>SUBTOTAL</v>
          </cell>
          <cell r="G5265">
            <v>20140.000000000004</v>
          </cell>
        </row>
        <row r="5267">
          <cell r="A5267" t="str">
            <v>IV. MANO DE OBRA</v>
          </cell>
        </row>
        <row r="5268">
          <cell r="A5268" t="str">
            <v>CÓDIGO</v>
          </cell>
          <cell r="B5268" t="str">
            <v>CARGOS PERSONAL</v>
          </cell>
          <cell r="D5268" t="str">
            <v>CANTIDAD</v>
          </cell>
          <cell r="E5268" t="str">
            <v>JORNAL TOTAL</v>
          </cell>
          <cell r="F5268" t="str">
            <v>RENDIMIENTO</v>
          </cell>
          <cell r="G5268" t="str">
            <v>VR. UNITARIO</v>
          </cell>
        </row>
        <row r="5269">
          <cell r="A5269" t="str">
            <v>MO029</v>
          </cell>
          <cell r="B5269" t="str">
            <v>OFICIAL DE OBRA CIVIL</v>
          </cell>
          <cell r="D5269">
            <v>1</v>
          </cell>
          <cell r="E5269">
            <v>192075</v>
          </cell>
          <cell r="F5269">
            <v>25</v>
          </cell>
          <cell r="G5269">
            <v>7683</v>
          </cell>
        </row>
        <row r="5270">
          <cell r="A5270" t="str">
            <v>MO032</v>
          </cell>
          <cell r="B5270" t="str">
            <v>AYUDANTE RASO</v>
          </cell>
          <cell r="D5270">
            <v>1</v>
          </cell>
          <cell r="E5270">
            <v>97398</v>
          </cell>
          <cell r="F5270">
            <v>25</v>
          </cell>
          <cell r="G5270">
            <v>3895.92</v>
          </cell>
        </row>
        <row r="5271">
          <cell r="A5271" t="str">
            <v/>
          </cell>
          <cell r="E5271" t="str">
            <v/>
          </cell>
          <cell r="F5271" t="str">
            <v/>
          </cell>
          <cell r="G5271" t="str">
            <v/>
          </cell>
        </row>
        <row r="5272">
          <cell r="A5272" t="str">
            <v/>
          </cell>
          <cell r="E5272" t="str">
            <v/>
          </cell>
          <cell r="F5272" t="str">
            <v/>
          </cell>
          <cell r="G5272" t="str">
            <v/>
          </cell>
        </row>
        <row r="5273">
          <cell r="F5273" t="str">
            <v>SUBTOTAL</v>
          </cell>
          <cell r="G5273">
            <v>11578.92</v>
          </cell>
        </row>
        <row r="5275">
          <cell r="A5275" t="str">
            <v>V. SERVICIOS</v>
          </cell>
        </row>
        <row r="5276">
          <cell r="A5276" t="str">
            <v>CÓDIGO</v>
          </cell>
          <cell r="B5276" t="str">
            <v>DESCRIPCIÓN</v>
          </cell>
          <cell r="D5276" t="str">
            <v>UNIDAD</v>
          </cell>
          <cell r="E5276" t="str">
            <v>CANTIDAD</v>
          </cell>
          <cell r="F5276" t="str">
            <v>PRECIO UNIT.</v>
          </cell>
          <cell r="G5276" t="str">
            <v>VR. UNITARIO</v>
          </cell>
        </row>
        <row r="5277">
          <cell r="A5277" t="str">
            <v/>
          </cell>
          <cell r="D5277" t="str">
            <v/>
          </cell>
          <cell r="F5277" t="str">
            <v/>
          </cell>
          <cell r="G5277" t="str">
            <v/>
          </cell>
        </row>
        <row r="5278">
          <cell r="A5278" t="str">
            <v/>
          </cell>
          <cell r="D5278" t="str">
            <v/>
          </cell>
          <cell r="F5278" t="str">
            <v/>
          </cell>
          <cell r="G5278" t="str">
            <v/>
          </cell>
        </row>
        <row r="5279">
          <cell r="A5279" t="str">
            <v/>
          </cell>
          <cell r="D5279" t="str">
            <v/>
          </cell>
          <cell r="F5279" t="str">
            <v/>
          </cell>
          <cell r="G5279" t="str">
            <v/>
          </cell>
        </row>
        <row r="5280">
          <cell r="F5280" t="str">
            <v>SUBTOTAL</v>
          </cell>
          <cell r="G5280" t="str">
            <v/>
          </cell>
        </row>
        <row r="5282">
          <cell r="A5282" t="str">
            <v>TOTAL COSTO DIRECTO</v>
          </cell>
          <cell r="G5282">
            <v>263366</v>
          </cell>
        </row>
        <row r="5284">
          <cell r="A5284" t="str">
            <v>2. COSTOS INDIRECTOS</v>
          </cell>
        </row>
        <row r="5286">
          <cell r="A5286" t="str">
            <v>DESCRIPCIÓN</v>
          </cell>
          <cell r="F5286" t="str">
            <v>PORCENTAJE</v>
          </cell>
          <cell r="G5286" t="str">
            <v>VALOR TOTAL</v>
          </cell>
        </row>
        <row r="5287">
          <cell r="A5287" t="str">
            <v>ADMINISTRACION</v>
          </cell>
          <cell r="F5287">
            <v>0.2432</v>
          </cell>
          <cell r="G5287">
            <v>64050.611199999999</v>
          </cell>
        </row>
        <row r="5288">
          <cell r="A5288" t="str">
            <v>IMPREVISTOS</v>
          </cell>
          <cell r="F5288" t="str">
            <v/>
          </cell>
          <cell r="G5288" t="str">
            <v/>
          </cell>
        </row>
        <row r="5289">
          <cell r="A5289" t="str">
            <v>UTILIDADES</v>
          </cell>
          <cell r="F5289">
            <v>0.05</v>
          </cell>
          <cell r="G5289">
            <v>13168.300000000001</v>
          </cell>
        </row>
        <row r="5290">
          <cell r="A5290" t="str">
            <v>TOTAL COSTO INDIRECTO</v>
          </cell>
          <cell r="F5290">
            <v>0.29320000000000002</v>
          </cell>
          <cell r="G5290">
            <v>77219</v>
          </cell>
        </row>
        <row r="5292">
          <cell r="A5292" t="str">
            <v>PRECIO UNITARIO TOTAL APROXIMADO AL PESO</v>
          </cell>
          <cell r="G5292">
            <v>340585</v>
          </cell>
        </row>
        <row r="5294">
          <cell r="B5294" t="str">
            <v>RESPONSABLE: SANTIAGO RODRÍGUEZ RIVAS</v>
          </cell>
        </row>
        <row r="5295">
          <cell r="B5295" t="str">
            <v>INGENIERO CIVIL PRESUPUESTADOR</v>
          </cell>
        </row>
        <row r="5296">
          <cell r="B5296" t="str">
            <v xml:space="preserve">COSTOS Y PRESUPUESTOS </v>
          </cell>
        </row>
        <row r="5297">
          <cell r="B5297" t="str">
            <v>M.P. 161037-0500005 TLM</v>
          </cell>
          <cell r="D5297" t="str">
            <v>FIRMA RESPONSABLE</v>
          </cell>
        </row>
        <row r="5298">
          <cell r="A5298" t="str">
            <v>DEPARTAMENTO DE ANTIOQUIA</v>
          </cell>
          <cell r="F5298" t="str">
            <v/>
          </cell>
        </row>
        <row r="5299">
          <cell r="A5299" t="str">
            <v>MUNICIPIO DE BRICEÑO</v>
          </cell>
        </row>
        <row r="5300">
          <cell r="A5300" t="str">
            <v>PROYECTO: PLANTA DE BENEFICIO ANIMAL DEL MUNICIPIO DE BRICEÑO - ANTIOQUIA</v>
          </cell>
        </row>
        <row r="5302">
          <cell r="A5302" t="str">
            <v>ANÁLISIS DE PRECIOS UNITARIOS</v>
          </cell>
        </row>
        <row r="5304">
          <cell r="A5304" t="str">
            <v>ITEM DE PAGO</v>
          </cell>
          <cell r="B5304" t="str">
            <v>DESCRIPCIÓN</v>
          </cell>
          <cell r="E5304" t="str">
            <v>UNIDAD</v>
          </cell>
          <cell r="F5304" t="str">
            <v>CANTIDAD</v>
          </cell>
          <cell r="G5304" t="str">
            <v>COSTO DIRECTO</v>
          </cell>
        </row>
        <row r="5305">
          <cell r="A5305" t="str">
            <v>BM</v>
          </cell>
          <cell r="B5305" t="str">
            <v>S.T.C de tubería negra diam 6" cal 3,0 mm para elementos verticales en corrales, desembarcaderos y puertas (Ver diseños) el item incluye pintura con anticorrosivo epoxipoliamida, esmalte sintético y portacandados para puertas.</v>
          </cell>
          <cell r="E5305" t="str">
            <v>UNIDAD</v>
          </cell>
          <cell r="F5305">
            <v>91</v>
          </cell>
          <cell r="G5305">
            <v>719392</v>
          </cell>
        </row>
        <row r="5307">
          <cell r="A5307" t="str">
            <v>1. COSTOS DIRECTOS</v>
          </cell>
        </row>
        <row r="5309">
          <cell r="A5309" t="str">
            <v>I. EQUIPO</v>
          </cell>
        </row>
        <row r="5310">
          <cell r="A5310" t="str">
            <v>CÓDIGO</v>
          </cell>
          <cell r="B5310" t="str">
            <v>DESCRIPCIÓN</v>
          </cell>
          <cell r="D5310" t="str">
            <v>UNIDAD</v>
          </cell>
          <cell r="E5310" t="str">
            <v>TARIFA</v>
          </cell>
          <cell r="F5310" t="str">
            <v>RENDIMIENTO</v>
          </cell>
          <cell r="G5310" t="str">
            <v>VR. UNITARIO</v>
          </cell>
        </row>
        <row r="5311">
          <cell r="A5311" t="str">
            <v>HEQ021</v>
          </cell>
          <cell r="B5311" t="str">
            <v>Equipo de soldadura</v>
          </cell>
          <cell r="D5311" t="str">
            <v>HORA</v>
          </cell>
          <cell r="E5311">
            <v>7125</v>
          </cell>
          <cell r="F5311">
            <v>2</v>
          </cell>
          <cell r="G5311">
            <v>3562.5</v>
          </cell>
        </row>
        <row r="5312">
          <cell r="A5312" t="str">
            <v>HEQ038</v>
          </cell>
          <cell r="B5312" t="str">
            <v>Pulidora</v>
          </cell>
          <cell r="D5312" t="str">
            <v>HORA</v>
          </cell>
          <cell r="E5312">
            <v>5000</v>
          </cell>
          <cell r="F5312">
            <v>2</v>
          </cell>
          <cell r="G5312">
            <v>2500</v>
          </cell>
        </row>
        <row r="5313">
          <cell r="A5313" t="str">
            <v/>
          </cell>
          <cell r="D5313" t="str">
            <v/>
          </cell>
          <cell r="E5313" t="str">
            <v/>
          </cell>
          <cell r="G5313" t="str">
            <v/>
          </cell>
        </row>
        <row r="5314">
          <cell r="A5314" t="str">
            <v/>
          </cell>
          <cell r="D5314" t="str">
            <v/>
          </cell>
          <cell r="E5314" t="str">
            <v/>
          </cell>
          <cell r="G5314" t="str">
            <v/>
          </cell>
        </row>
        <row r="5315">
          <cell r="A5315" t="str">
            <v/>
          </cell>
          <cell r="D5315" t="str">
            <v/>
          </cell>
          <cell r="E5315" t="str">
            <v/>
          </cell>
          <cell r="G5315" t="str">
            <v/>
          </cell>
        </row>
        <row r="5316">
          <cell r="A5316" t="str">
            <v/>
          </cell>
          <cell r="D5316" t="str">
            <v/>
          </cell>
          <cell r="E5316" t="str">
            <v/>
          </cell>
          <cell r="G5316" t="str">
            <v/>
          </cell>
        </row>
        <row r="5317">
          <cell r="A5317" t="str">
            <v>HEQ001</v>
          </cell>
          <cell r="B5317" t="str">
            <v>HERRAMIENTA MENOR (5% DE LA MANO DE OBRA)</v>
          </cell>
          <cell r="D5317" t="str">
            <v>%</v>
          </cell>
          <cell r="E5317">
            <v>0.05</v>
          </cell>
          <cell r="F5317">
            <v>207956.5</v>
          </cell>
          <cell r="G5317">
            <v>10397.825000000001</v>
          </cell>
        </row>
        <row r="5318">
          <cell r="F5318" t="str">
            <v>SUBTOTAL</v>
          </cell>
          <cell r="G5318">
            <v>16460.325000000001</v>
          </cell>
        </row>
        <row r="5320">
          <cell r="A5320" t="str">
            <v>II. MATERIALES</v>
          </cell>
        </row>
        <row r="5321">
          <cell r="A5321" t="str">
            <v>CÓDIGO</v>
          </cell>
          <cell r="B5321" t="str">
            <v>DESCRIPCIÓN</v>
          </cell>
          <cell r="C5321" t="str">
            <v>UNIDAD</v>
          </cell>
          <cell r="D5321" t="str">
            <v>CANTIDAD</v>
          </cell>
          <cell r="E5321" t="str">
            <v>DESP.</v>
          </cell>
          <cell r="F5321" t="str">
            <v>PRECIO UNIT.</v>
          </cell>
          <cell r="G5321" t="str">
            <v>VR. UNITARIO</v>
          </cell>
        </row>
        <row r="5322">
          <cell r="A5322" t="str">
            <v>MA090</v>
          </cell>
          <cell r="B5322" t="str">
            <v>Tubería  Negra 3.0 mm d=6" Metalica pesada</v>
          </cell>
          <cell r="C5322" t="str">
            <v>ml</v>
          </cell>
          <cell r="D5322">
            <v>3</v>
          </cell>
          <cell r="F5322">
            <v>116854</v>
          </cell>
          <cell r="G5322">
            <v>350562</v>
          </cell>
        </row>
        <row r="5323">
          <cell r="A5323" t="str">
            <v>MA252</v>
          </cell>
          <cell r="B5323" t="str">
            <v>Soldadura L-70</v>
          </cell>
          <cell r="C5323" t="str">
            <v>kg</v>
          </cell>
          <cell r="D5323">
            <v>0.1</v>
          </cell>
          <cell r="F5323">
            <v>16594.5</v>
          </cell>
          <cell r="G5323">
            <v>1659.45</v>
          </cell>
        </row>
        <row r="5324">
          <cell r="A5324" t="str">
            <v>MA093</v>
          </cell>
          <cell r="B5324" t="str">
            <v>ANTICORROSIVO EPOXIPOLIAMIDA</v>
          </cell>
          <cell r="C5324" t="str">
            <v>gl</v>
          </cell>
          <cell r="D5324">
            <v>0.06</v>
          </cell>
          <cell r="F5324">
            <v>110400</v>
          </cell>
          <cell r="G5324">
            <v>6624</v>
          </cell>
        </row>
        <row r="5325">
          <cell r="A5325" t="str">
            <v>MA185</v>
          </cell>
          <cell r="B5325" t="str">
            <v>ESMALTE SINTETICO</v>
          </cell>
          <cell r="C5325" t="str">
            <v>GLN</v>
          </cell>
          <cell r="D5325">
            <v>0.06</v>
          </cell>
          <cell r="F5325">
            <v>45000</v>
          </cell>
          <cell r="G5325">
            <v>2700</v>
          </cell>
        </row>
        <row r="5326">
          <cell r="A5326" t="str">
            <v>MA186</v>
          </cell>
          <cell r="B5326" t="str">
            <v>DISOLVENTE</v>
          </cell>
          <cell r="C5326" t="str">
            <v>GLN</v>
          </cell>
          <cell r="D5326">
            <v>0.1</v>
          </cell>
          <cell r="F5326">
            <v>26000</v>
          </cell>
          <cell r="G5326">
            <v>2600</v>
          </cell>
        </row>
        <row r="5327">
          <cell r="A5327" t="str">
            <v>MA257</v>
          </cell>
          <cell r="B5327" t="str">
            <v>Estopa de limpieza</v>
          </cell>
          <cell r="C5327" t="str">
            <v>kg</v>
          </cell>
          <cell r="D5327">
            <v>0.1</v>
          </cell>
          <cell r="F5327">
            <v>15800</v>
          </cell>
          <cell r="G5327">
            <v>1580</v>
          </cell>
        </row>
        <row r="5328">
          <cell r="A5328" t="str">
            <v>MA094</v>
          </cell>
          <cell r="B5328" t="str">
            <v>MASILLA AUTOMOTRIZ</v>
          </cell>
          <cell r="C5328" t="str">
            <v>gal</v>
          </cell>
          <cell r="D5328">
            <v>6.25E-2</v>
          </cell>
          <cell r="F5328">
            <v>56000</v>
          </cell>
          <cell r="G5328">
            <v>3500</v>
          </cell>
        </row>
        <row r="5329">
          <cell r="A5329" t="str">
            <v>MA393</v>
          </cell>
          <cell r="B5329" t="str">
            <v>LIJA BANDA 120</v>
          </cell>
          <cell r="C5329" t="str">
            <v>ML</v>
          </cell>
          <cell r="D5329">
            <v>0.2</v>
          </cell>
          <cell r="F5329">
            <v>4200</v>
          </cell>
          <cell r="G5329">
            <v>840</v>
          </cell>
        </row>
        <row r="5330">
          <cell r="A5330" t="str">
            <v>SA009</v>
          </cell>
          <cell r="B5330" t="str">
            <v>MORTERO 1:3 EN OBRA (GROUT)</v>
          </cell>
          <cell r="C5330" t="str">
            <v>M3</v>
          </cell>
          <cell r="D5330">
            <v>0.1</v>
          </cell>
          <cell r="F5330">
            <v>745600</v>
          </cell>
          <cell r="G5330">
            <v>74560</v>
          </cell>
        </row>
        <row r="5331">
          <cell r="A5331" t="str">
            <v/>
          </cell>
          <cell r="F5331" t="str">
            <v/>
          </cell>
          <cell r="G5331" t="str">
            <v/>
          </cell>
        </row>
        <row r="5332">
          <cell r="A5332" t="str">
            <v/>
          </cell>
          <cell r="F5332" t="str">
            <v/>
          </cell>
          <cell r="G5332" t="str">
            <v/>
          </cell>
        </row>
        <row r="5333">
          <cell r="A5333" t="str">
            <v/>
          </cell>
          <cell r="C5333" t="str">
            <v/>
          </cell>
          <cell r="F5333" t="str">
            <v/>
          </cell>
          <cell r="G5333" t="str">
            <v/>
          </cell>
        </row>
        <row r="5334">
          <cell r="A5334" t="str">
            <v/>
          </cell>
          <cell r="C5334" t="str">
            <v/>
          </cell>
          <cell r="F5334" t="str">
            <v/>
          </cell>
          <cell r="G5334" t="str">
            <v/>
          </cell>
        </row>
        <row r="5335">
          <cell r="A5335" t="str">
            <v/>
          </cell>
          <cell r="C5335" t="str">
            <v/>
          </cell>
          <cell r="F5335" t="str">
            <v/>
          </cell>
          <cell r="G5335" t="str">
            <v/>
          </cell>
        </row>
        <row r="5336">
          <cell r="F5336" t="str">
            <v>SUBTOTAL</v>
          </cell>
          <cell r="G5336">
            <v>444625.45</v>
          </cell>
        </row>
        <row r="5338">
          <cell r="A5338" t="str">
            <v>III. TRANSPORTES</v>
          </cell>
        </row>
        <row r="5339">
          <cell r="A5339" t="str">
            <v>CÓDIGO</v>
          </cell>
          <cell r="B5339" t="str">
            <v>DESCRIPCIÓN</v>
          </cell>
          <cell r="C5339" t="str">
            <v>TIPO</v>
          </cell>
          <cell r="D5339" t="str">
            <v>VOLUMEN/PESO</v>
          </cell>
          <cell r="E5339" t="str">
            <v>DISTANCIA</v>
          </cell>
          <cell r="F5339" t="str">
            <v>TARIFA</v>
          </cell>
          <cell r="G5339" t="str">
            <v>VR. UNITARIO</v>
          </cell>
        </row>
        <row r="5340">
          <cell r="A5340" t="str">
            <v>TR001</v>
          </cell>
          <cell r="B5340" t="str">
            <v>TRANSPORTE DE INSUMOS GENERALES</v>
          </cell>
          <cell r="C5340" t="str">
            <v>INSUMOS A MUNICIPIO</v>
          </cell>
          <cell r="D5340">
            <v>0.5</v>
          </cell>
          <cell r="E5340">
            <v>53</v>
          </cell>
          <cell r="F5340">
            <v>1900</v>
          </cell>
          <cell r="G5340">
            <v>50350</v>
          </cell>
        </row>
        <row r="5341">
          <cell r="A5341" t="str">
            <v/>
          </cell>
          <cell r="F5341" t="str">
            <v/>
          </cell>
          <cell r="G5341" t="str">
            <v/>
          </cell>
        </row>
        <row r="5342">
          <cell r="A5342" t="str">
            <v/>
          </cell>
          <cell r="F5342" t="str">
            <v/>
          </cell>
          <cell r="G5342" t="str">
            <v/>
          </cell>
        </row>
        <row r="5343">
          <cell r="F5343" t="str">
            <v>SUBTOTAL</v>
          </cell>
          <cell r="G5343">
            <v>50350</v>
          </cell>
        </row>
        <row r="5345">
          <cell r="A5345" t="str">
            <v>IV. MANO DE OBRA</v>
          </cell>
        </row>
        <row r="5346">
          <cell r="A5346" t="str">
            <v>CÓDIGO</v>
          </cell>
          <cell r="B5346" t="str">
            <v>CARGOS PERSONAL</v>
          </cell>
          <cell r="D5346" t="str">
            <v>CANTIDAD</v>
          </cell>
          <cell r="E5346" t="str">
            <v>JORNAL TOTAL</v>
          </cell>
          <cell r="F5346" t="str">
            <v>RENDIMIENTO</v>
          </cell>
          <cell r="G5346" t="str">
            <v>VR. UNITARIO</v>
          </cell>
        </row>
        <row r="5347">
          <cell r="A5347" t="str">
            <v>MO014</v>
          </cell>
          <cell r="B5347" t="str">
            <v>SOLDADOR</v>
          </cell>
          <cell r="D5347">
            <v>1</v>
          </cell>
          <cell r="E5347">
            <v>223838</v>
          </cell>
          <cell r="F5347">
            <v>2</v>
          </cell>
          <cell r="G5347">
            <v>111919</v>
          </cell>
        </row>
        <row r="5348">
          <cell r="A5348" t="str">
            <v>MO029</v>
          </cell>
          <cell r="B5348" t="str">
            <v>OFICIAL DE OBRA CIVIL</v>
          </cell>
          <cell r="D5348">
            <v>1</v>
          </cell>
          <cell r="E5348">
            <v>192075</v>
          </cell>
          <cell r="F5348">
            <v>2</v>
          </cell>
          <cell r="G5348">
            <v>96037.5</v>
          </cell>
        </row>
        <row r="5349">
          <cell r="A5349" t="str">
            <v/>
          </cell>
          <cell r="E5349" t="str">
            <v/>
          </cell>
          <cell r="F5349" t="str">
            <v/>
          </cell>
          <cell r="G5349" t="str">
            <v/>
          </cell>
        </row>
        <row r="5350">
          <cell r="A5350" t="str">
            <v/>
          </cell>
          <cell r="E5350" t="str">
            <v/>
          </cell>
          <cell r="F5350" t="str">
            <v/>
          </cell>
          <cell r="G5350" t="str">
            <v/>
          </cell>
        </row>
        <row r="5351">
          <cell r="F5351" t="str">
            <v>SUBTOTAL</v>
          </cell>
          <cell r="G5351">
            <v>207956.5</v>
          </cell>
        </row>
        <row r="5353">
          <cell r="A5353" t="str">
            <v>V. SERVICIOS</v>
          </cell>
        </row>
        <row r="5354">
          <cell r="A5354" t="str">
            <v>CÓDIGO</v>
          </cell>
          <cell r="B5354" t="str">
            <v>DESCRIPCIÓN</v>
          </cell>
          <cell r="D5354" t="str">
            <v>UNIDAD</v>
          </cell>
          <cell r="E5354" t="str">
            <v>CANTIDAD</v>
          </cell>
          <cell r="F5354" t="str">
            <v>PRECIO UNIT.</v>
          </cell>
          <cell r="G5354" t="str">
            <v>VR. UNITARIO</v>
          </cell>
        </row>
        <row r="5355">
          <cell r="A5355" t="str">
            <v/>
          </cell>
          <cell r="D5355" t="str">
            <v/>
          </cell>
          <cell r="F5355" t="str">
            <v/>
          </cell>
          <cell r="G5355" t="str">
            <v/>
          </cell>
        </row>
        <row r="5356">
          <cell r="A5356" t="str">
            <v/>
          </cell>
          <cell r="D5356" t="str">
            <v/>
          </cell>
          <cell r="F5356" t="str">
            <v/>
          </cell>
          <cell r="G5356" t="str">
            <v/>
          </cell>
        </row>
        <row r="5357">
          <cell r="A5357" t="str">
            <v/>
          </cell>
          <cell r="D5357" t="str">
            <v/>
          </cell>
          <cell r="F5357" t="str">
            <v/>
          </cell>
          <cell r="G5357" t="str">
            <v/>
          </cell>
        </row>
        <row r="5358">
          <cell r="F5358" t="str">
            <v>SUBTOTAL</v>
          </cell>
          <cell r="G5358" t="str">
            <v/>
          </cell>
        </row>
        <row r="5360">
          <cell r="A5360" t="str">
            <v>TOTAL COSTO DIRECTO</v>
          </cell>
          <cell r="G5360">
            <v>719392</v>
          </cell>
        </row>
        <row r="5362">
          <cell r="A5362" t="str">
            <v>2. COSTOS INDIRECTOS</v>
          </cell>
        </row>
        <row r="5364">
          <cell r="A5364" t="str">
            <v>DESCRIPCIÓN</v>
          </cell>
          <cell r="F5364" t="str">
            <v>PORCENTAJE</v>
          </cell>
          <cell r="G5364" t="str">
            <v>VALOR TOTAL</v>
          </cell>
        </row>
        <row r="5365">
          <cell r="A5365" t="str">
            <v>ADMINISTRACION</v>
          </cell>
          <cell r="F5365">
            <v>0.2432</v>
          </cell>
          <cell r="G5365">
            <v>174956.13440000001</v>
          </cell>
        </row>
        <row r="5366">
          <cell r="A5366" t="str">
            <v>IMPREVISTOS</v>
          </cell>
          <cell r="F5366" t="str">
            <v/>
          </cell>
          <cell r="G5366" t="str">
            <v/>
          </cell>
        </row>
        <row r="5367">
          <cell r="A5367" t="str">
            <v>UTILIDADES</v>
          </cell>
          <cell r="F5367">
            <v>0.05</v>
          </cell>
          <cell r="G5367">
            <v>35969.599999999999</v>
          </cell>
        </row>
        <row r="5368">
          <cell r="A5368" t="str">
            <v>TOTAL COSTO INDIRECTO</v>
          </cell>
          <cell r="F5368">
            <v>0.29320000000000002</v>
          </cell>
          <cell r="G5368">
            <v>210926</v>
          </cell>
        </row>
        <row r="5370">
          <cell r="A5370" t="str">
            <v>PRECIO UNITARIO TOTAL APROXIMADO AL PESO</v>
          </cell>
          <cell r="G5370">
            <v>930318</v>
          </cell>
        </row>
        <row r="5372">
          <cell r="B5372" t="str">
            <v>RESPONSABLE: SANTIAGO RODRÍGUEZ RIVAS</v>
          </cell>
        </row>
        <row r="5373">
          <cell r="B5373" t="str">
            <v>INGENIERO CIVIL PRESUPUESTADOR</v>
          </cell>
        </row>
        <row r="5374">
          <cell r="B5374" t="str">
            <v xml:space="preserve">COSTOS Y PRESUPUESTOS </v>
          </cell>
        </row>
        <row r="5375">
          <cell r="B5375" t="str">
            <v>M.P. 161037-0500005 TLM</v>
          </cell>
          <cell r="D5375" t="str">
            <v>FIRMA RESPONSABLE</v>
          </cell>
        </row>
        <row r="5376">
          <cell r="A5376" t="str">
            <v>DEPARTAMENTO DE ANTIOQUIA</v>
          </cell>
          <cell r="F5376" t="str">
            <v/>
          </cell>
        </row>
        <row r="5377">
          <cell r="A5377" t="str">
            <v>MUNICIPIO DE BRICEÑO</v>
          </cell>
        </row>
        <row r="5378">
          <cell r="A5378" t="str">
            <v>PROYECTO: PLANTA DE BENEFICIO ANIMAL DEL MUNICIPIO DE BRICEÑO - ANTIOQUIA</v>
          </cell>
        </row>
        <row r="5380">
          <cell r="A5380" t="str">
            <v>ANÁLISIS DE PRECIOS UNITARIOS</v>
          </cell>
        </row>
        <row r="5382">
          <cell r="A5382" t="str">
            <v>ITEM DE PAGO</v>
          </cell>
          <cell r="B5382" t="str">
            <v>DESCRIPCIÓN</v>
          </cell>
          <cell r="E5382" t="str">
            <v>UNIDAD</v>
          </cell>
          <cell r="F5382" t="str">
            <v>CANTIDAD</v>
          </cell>
          <cell r="G5382" t="str">
            <v>COSTO DIRECTO</v>
          </cell>
        </row>
        <row r="5383">
          <cell r="A5383" t="str">
            <v>BN</v>
          </cell>
          <cell r="B5383" t="str">
            <v/>
          </cell>
          <cell r="E5383" t="str">
            <v/>
          </cell>
          <cell r="F5383" t="str">
            <v/>
          </cell>
          <cell r="G5383">
            <v>877379</v>
          </cell>
        </row>
        <row r="5385">
          <cell r="A5385" t="str">
            <v>1. COSTOS DIRECTOS</v>
          </cell>
        </row>
        <row r="5387">
          <cell r="A5387" t="str">
            <v>I. EQUIPO</v>
          </cell>
        </row>
        <row r="5388">
          <cell r="A5388" t="str">
            <v>CÓDIGO</v>
          </cell>
          <cell r="B5388" t="str">
            <v>DESCRIPCIÓN</v>
          </cell>
          <cell r="D5388" t="str">
            <v>UNIDAD</v>
          </cell>
          <cell r="E5388" t="str">
            <v>TARIFA</v>
          </cell>
          <cell r="F5388" t="str">
            <v>RENDIMIENTO</v>
          </cell>
          <cell r="G5388" t="str">
            <v>VR. UNITARIO</v>
          </cell>
        </row>
        <row r="5389">
          <cell r="A5389" t="str">
            <v/>
          </cell>
          <cell r="D5389" t="str">
            <v/>
          </cell>
          <cell r="E5389" t="str">
            <v/>
          </cell>
          <cell r="G5389" t="str">
            <v/>
          </cell>
        </row>
        <row r="5390">
          <cell r="A5390" t="str">
            <v/>
          </cell>
          <cell r="D5390" t="str">
            <v/>
          </cell>
          <cell r="E5390" t="str">
            <v/>
          </cell>
          <cell r="G5390" t="str">
            <v/>
          </cell>
        </row>
        <row r="5391">
          <cell r="A5391" t="str">
            <v/>
          </cell>
          <cell r="D5391" t="str">
            <v/>
          </cell>
          <cell r="E5391" t="str">
            <v/>
          </cell>
          <cell r="G5391" t="str">
            <v/>
          </cell>
        </row>
        <row r="5392">
          <cell r="A5392" t="str">
            <v/>
          </cell>
          <cell r="D5392" t="str">
            <v/>
          </cell>
          <cell r="E5392" t="str">
            <v/>
          </cell>
          <cell r="G5392" t="str">
            <v/>
          </cell>
        </row>
        <row r="5393">
          <cell r="A5393" t="str">
            <v/>
          </cell>
          <cell r="D5393" t="str">
            <v/>
          </cell>
          <cell r="E5393" t="str">
            <v/>
          </cell>
          <cell r="G5393" t="str">
            <v/>
          </cell>
        </row>
        <row r="5394">
          <cell r="A5394" t="str">
            <v/>
          </cell>
          <cell r="D5394" t="str">
            <v/>
          </cell>
          <cell r="E5394" t="str">
            <v/>
          </cell>
          <cell r="G5394" t="str">
            <v/>
          </cell>
        </row>
        <row r="5395">
          <cell r="A5395" t="str">
            <v>HEQ001</v>
          </cell>
          <cell r="B5395" t="str">
            <v>HERRAMIENTA MENOR (5% DE LA MANO DE OBRA)</v>
          </cell>
          <cell r="D5395" t="str">
            <v>%</v>
          </cell>
          <cell r="E5395">
            <v>0.05</v>
          </cell>
          <cell r="F5395">
            <v>192075</v>
          </cell>
          <cell r="G5395">
            <v>9603.75</v>
          </cell>
        </row>
        <row r="5396">
          <cell r="F5396" t="str">
            <v>SUBTOTAL</v>
          </cell>
          <cell r="G5396">
            <v>9603.75</v>
          </cell>
        </row>
        <row r="5398">
          <cell r="A5398" t="str">
            <v>II. MATERIALES</v>
          </cell>
        </row>
        <row r="5399">
          <cell r="A5399" t="str">
            <v>CÓDIGO</v>
          </cell>
          <cell r="B5399" t="str">
            <v>DESCRIPCIÓN</v>
          </cell>
          <cell r="C5399" t="str">
            <v>UNIDAD</v>
          </cell>
          <cell r="D5399" t="str">
            <v>CANTIDAD</v>
          </cell>
          <cell r="E5399" t="str">
            <v>DESP.</v>
          </cell>
          <cell r="F5399" t="str">
            <v>PRECIO UNIT.</v>
          </cell>
          <cell r="G5399" t="str">
            <v>VR. UNITARIO</v>
          </cell>
        </row>
        <row r="5400">
          <cell r="A5400" t="str">
            <v>MA406</v>
          </cell>
          <cell r="B5400" t="str">
            <v>S.T.I Ventanas correderas con marco en aluminio y vidrio 4mm. (TRES HOJAS) 3.00 x 1.00m</v>
          </cell>
          <cell r="C5400" t="str">
            <v>UNIDAD</v>
          </cell>
          <cell r="D5400">
            <v>1</v>
          </cell>
          <cell r="F5400">
            <v>575000</v>
          </cell>
          <cell r="G5400">
            <v>575000</v>
          </cell>
        </row>
        <row r="5401">
          <cell r="A5401" t="str">
            <v/>
          </cell>
          <cell r="C5401" t="str">
            <v/>
          </cell>
          <cell r="F5401" t="str">
            <v/>
          </cell>
          <cell r="G5401" t="str">
            <v/>
          </cell>
        </row>
        <row r="5402">
          <cell r="A5402" t="str">
            <v/>
          </cell>
          <cell r="C5402" t="str">
            <v/>
          </cell>
          <cell r="F5402" t="str">
            <v/>
          </cell>
          <cell r="G5402" t="str">
            <v/>
          </cell>
        </row>
        <row r="5403">
          <cell r="A5403" t="str">
            <v/>
          </cell>
          <cell r="C5403" t="str">
            <v/>
          </cell>
          <cell r="F5403" t="str">
            <v/>
          </cell>
          <cell r="G5403" t="str">
            <v/>
          </cell>
        </row>
        <row r="5404">
          <cell r="A5404" t="str">
            <v/>
          </cell>
          <cell r="C5404" t="str">
            <v/>
          </cell>
          <cell r="F5404" t="str">
            <v/>
          </cell>
          <cell r="G5404" t="str">
            <v/>
          </cell>
        </row>
        <row r="5405">
          <cell r="A5405" t="str">
            <v/>
          </cell>
          <cell r="C5405" t="str">
            <v/>
          </cell>
          <cell r="F5405" t="str">
            <v/>
          </cell>
          <cell r="G5405" t="str">
            <v/>
          </cell>
        </row>
        <row r="5406">
          <cell r="A5406" t="str">
            <v/>
          </cell>
          <cell r="C5406" t="str">
            <v/>
          </cell>
          <cell r="F5406" t="str">
            <v/>
          </cell>
          <cell r="G5406" t="str">
            <v/>
          </cell>
        </row>
        <row r="5407">
          <cell r="A5407" t="str">
            <v/>
          </cell>
          <cell r="C5407" t="str">
            <v/>
          </cell>
          <cell r="F5407" t="str">
            <v/>
          </cell>
          <cell r="G5407" t="str">
            <v/>
          </cell>
        </row>
        <row r="5408">
          <cell r="A5408" t="str">
            <v/>
          </cell>
          <cell r="C5408" t="str">
            <v/>
          </cell>
          <cell r="F5408" t="str">
            <v/>
          </cell>
          <cell r="G5408" t="str">
            <v/>
          </cell>
        </row>
        <row r="5409">
          <cell r="A5409" t="str">
            <v/>
          </cell>
          <cell r="C5409" t="str">
            <v/>
          </cell>
          <cell r="F5409" t="str">
            <v/>
          </cell>
          <cell r="G5409" t="str">
            <v/>
          </cell>
        </row>
        <row r="5410">
          <cell r="A5410" t="str">
            <v/>
          </cell>
          <cell r="C5410" t="str">
            <v/>
          </cell>
          <cell r="F5410" t="str">
            <v/>
          </cell>
          <cell r="G5410" t="str">
            <v/>
          </cell>
        </row>
        <row r="5411">
          <cell r="A5411" t="str">
            <v/>
          </cell>
          <cell r="C5411" t="str">
            <v/>
          </cell>
          <cell r="F5411" t="str">
            <v/>
          </cell>
          <cell r="G5411" t="str">
            <v/>
          </cell>
        </row>
        <row r="5412">
          <cell r="A5412" t="str">
            <v/>
          </cell>
          <cell r="C5412" t="str">
            <v/>
          </cell>
          <cell r="F5412" t="str">
            <v/>
          </cell>
          <cell r="G5412" t="str">
            <v/>
          </cell>
        </row>
        <row r="5413">
          <cell r="A5413" t="str">
            <v/>
          </cell>
          <cell r="C5413" t="str">
            <v/>
          </cell>
          <cell r="F5413" t="str">
            <v/>
          </cell>
          <cell r="G5413" t="str">
            <v/>
          </cell>
        </row>
        <row r="5414">
          <cell r="F5414" t="str">
            <v>SUBTOTAL</v>
          </cell>
          <cell r="G5414">
            <v>575000</v>
          </cell>
        </row>
        <row r="5416">
          <cell r="A5416" t="str">
            <v>III. TRANSPORTES</v>
          </cell>
        </row>
        <row r="5417">
          <cell r="A5417" t="str">
            <v>CÓDIGO</v>
          </cell>
          <cell r="B5417" t="str">
            <v>DESCRIPCIÓN</v>
          </cell>
          <cell r="C5417" t="str">
            <v>TIPO</v>
          </cell>
          <cell r="D5417" t="str">
            <v>VOLUMEN/PESO</v>
          </cell>
          <cell r="E5417" t="str">
            <v>DISTANCIA</v>
          </cell>
          <cell r="F5417" t="str">
            <v>TARIFA</v>
          </cell>
          <cell r="G5417" t="str">
            <v>VR. UNITARIO</v>
          </cell>
        </row>
        <row r="5418">
          <cell r="A5418" t="str">
            <v>TR001</v>
          </cell>
          <cell r="B5418" t="str">
            <v>TRANSPORTE DE INSUMOS GENERALES</v>
          </cell>
          <cell r="C5418" t="str">
            <v>INSUMOS A MUNICIPIO</v>
          </cell>
          <cell r="D5418">
            <v>1</v>
          </cell>
          <cell r="E5418">
            <v>53</v>
          </cell>
          <cell r="F5418">
            <v>1900</v>
          </cell>
          <cell r="G5418">
            <v>100700</v>
          </cell>
        </row>
        <row r="5419">
          <cell r="A5419" t="str">
            <v/>
          </cell>
          <cell r="F5419" t="str">
            <v/>
          </cell>
          <cell r="G5419" t="str">
            <v/>
          </cell>
        </row>
        <row r="5420">
          <cell r="A5420" t="str">
            <v/>
          </cell>
          <cell r="F5420" t="str">
            <v/>
          </cell>
          <cell r="G5420" t="str">
            <v/>
          </cell>
        </row>
        <row r="5421">
          <cell r="F5421" t="str">
            <v>SUBTOTAL</v>
          </cell>
          <cell r="G5421">
            <v>100700</v>
          </cell>
        </row>
        <row r="5423">
          <cell r="A5423" t="str">
            <v>IV. MANO DE OBRA</v>
          </cell>
        </row>
        <row r="5424">
          <cell r="A5424" t="str">
            <v>CÓDIGO</v>
          </cell>
          <cell r="B5424" t="str">
            <v>CARGOS PERSONAL</v>
          </cell>
          <cell r="D5424" t="str">
            <v>CANTIDAD</v>
          </cell>
          <cell r="E5424" t="str">
            <v>JORNAL TOTAL</v>
          </cell>
          <cell r="F5424" t="str">
            <v>RENDIMIENTO</v>
          </cell>
          <cell r="G5424" t="str">
            <v>VR. UNITARIO</v>
          </cell>
        </row>
        <row r="5425">
          <cell r="A5425" t="str">
            <v>MO029</v>
          </cell>
          <cell r="B5425" t="str">
            <v>OFICIAL DE OBRA CIVIL</v>
          </cell>
          <cell r="D5425">
            <v>1</v>
          </cell>
          <cell r="E5425">
            <v>192075</v>
          </cell>
          <cell r="F5425">
            <v>1</v>
          </cell>
          <cell r="G5425">
            <v>192075</v>
          </cell>
        </row>
        <row r="5426">
          <cell r="A5426" t="str">
            <v/>
          </cell>
          <cell r="E5426" t="str">
            <v/>
          </cell>
          <cell r="F5426" t="str">
            <v/>
          </cell>
          <cell r="G5426" t="str">
            <v/>
          </cell>
        </row>
        <row r="5427">
          <cell r="A5427" t="str">
            <v/>
          </cell>
          <cell r="E5427" t="str">
            <v/>
          </cell>
          <cell r="F5427" t="str">
            <v/>
          </cell>
          <cell r="G5427" t="str">
            <v/>
          </cell>
        </row>
        <row r="5428">
          <cell r="A5428" t="str">
            <v/>
          </cell>
          <cell r="E5428" t="str">
            <v/>
          </cell>
          <cell r="F5428" t="str">
            <v/>
          </cell>
          <cell r="G5428" t="str">
            <v/>
          </cell>
        </row>
        <row r="5429">
          <cell r="F5429" t="str">
            <v>SUBTOTAL</v>
          </cell>
          <cell r="G5429">
            <v>192075</v>
          </cell>
        </row>
        <row r="5431">
          <cell r="A5431" t="str">
            <v>V. SERVICIOS</v>
          </cell>
        </row>
        <row r="5432">
          <cell r="A5432" t="str">
            <v>CÓDIGO</v>
          </cell>
          <cell r="B5432" t="str">
            <v>DESCRIPCIÓN</v>
          </cell>
          <cell r="D5432" t="str">
            <v>UNIDAD</v>
          </cell>
          <cell r="E5432" t="str">
            <v>CANTIDAD</v>
          </cell>
          <cell r="F5432" t="str">
            <v>PRECIO UNIT.</v>
          </cell>
          <cell r="G5432" t="str">
            <v>VR. UNITARIO</v>
          </cell>
        </row>
        <row r="5433">
          <cell r="A5433" t="str">
            <v/>
          </cell>
          <cell r="D5433" t="str">
            <v/>
          </cell>
          <cell r="F5433" t="str">
            <v/>
          </cell>
          <cell r="G5433" t="str">
            <v/>
          </cell>
        </row>
        <row r="5434">
          <cell r="A5434" t="str">
            <v/>
          </cell>
          <cell r="D5434" t="str">
            <v/>
          </cell>
          <cell r="F5434" t="str">
            <v/>
          </cell>
          <cell r="G5434" t="str">
            <v/>
          </cell>
        </row>
        <row r="5435">
          <cell r="A5435" t="str">
            <v/>
          </cell>
          <cell r="D5435" t="str">
            <v/>
          </cell>
          <cell r="F5435" t="str">
            <v/>
          </cell>
          <cell r="G5435" t="str">
            <v/>
          </cell>
        </row>
        <row r="5436">
          <cell r="F5436" t="str">
            <v>SUBTOTAL</v>
          </cell>
          <cell r="G5436" t="str">
            <v/>
          </cell>
        </row>
        <row r="5438">
          <cell r="A5438" t="str">
            <v>TOTAL COSTO DIRECTO</v>
          </cell>
          <cell r="G5438">
            <v>877379</v>
          </cell>
        </row>
        <row r="5440">
          <cell r="A5440" t="str">
            <v>2. COSTOS INDIRECTOS</v>
          </cell>
        </row>
        <row r="5442">
          <cell r="A5442" t="str">
            <v>DESCRIPCIÓN</v>
          </cell>
          <cell r="F5442" t="str">
            <v>PORCENTAJE</v>
          </cell>
          <cell r="G5442" t="str">
            <v>VALOR TOTAL</v>
          </cell>
        </row>
        <row r="5443">
          <cell r="A5443" t="str">
            <v>ADMINISTRACION</v>
          </cell>
          <cell r="F5443">
            <v>0.2432</v>
          </cell>
          <cell r="G5443">
            <v>213378.57279999999</v>
          </cell>
        </row>
        <row r="5444">
          <cell r="A5444" t="str">
            <v>IMPREVISTOS</v>
          </cell>
          <cell r="F5444" t="str">
            <v/>
          </cell>
          <cell r="G5444" t="str">
            <v/>
          </cell>
        </row>
        <row r="5445">
          <cell r="A5445" t="str">
            <v>UTILIDADES</v>
          </cell>
          <cell r="F5445">
            <v>0.05</v>
          </cell>
          <cell r="G5445">
            <v>43868.950000000004</v>
          </cell>
        </row>
        <row r="5446">
          <cell r="A5446" t="str">
            <v>TOTAL COSTO INDIRECTO</v>
          </cell>
          <cell r="F5446">
            <v>0.29320000000000002</v>
          </cell>
          <cell r="G5446">
            <v>257248</v>
          </cell>
        </row>
        <row r="5448">
          <cell r="A5448" t="str">
            <v>PRECIO UNITARIO TOTAL APROXIMADO AL PESO</v>
          </cell>
          <cell r="G5448">
            <v>1134627</v>
          </cell>
        </row>
        <row r="5450">
          <cell r="B5450" t="str">
            <v>RESPONSABLE: SANTIAGO RODRÍGUEZ RIVAS</v>
          </cell>
        </row>
        <row r="5451">
          <cell r="B5451" t="str">
            <v>INGENIERO CIVIL PRESUPUESTADOR</v>
          </cell>
        </row>
        <row r="5452">
          <cell r="B5452" t="str">
            <v xml:space="preserve">COSTOS Y PRESUPUESTOS </v>
          </cell>
        </row>
        <row r="5453">
          <cell r="B5453" t="str">
            <v>M.P. 161037-0500005 TLM</v>
          </cell>
          <cell r="D5453" t="str">
            <v>FIRMA RESPONSABLE</v>
          </cell>
        </row>
        <row r="5454">
          <cell r="A5454" t="str">
            <v>DEPARTAMENTO DE ANTIOQUIA</v>
          </cell>
          <cell r="F5454" t="str">
            <v/>
          </cell>
        </row>
        <row r="5455">
          <cell r="A5455" t="str">
            <v>MUNICIPIO DE BRICEÑO</v>
          </cell>
        </row>
        <row r="5456">
          <cell r="A5456" t="str">
            <v>PROYECTO: PLANTA DE BENEFICIO ANIMAL DEL MUNICIPIO DE BRICEÑO - ANTIOQUIA</v>
          </cell>
        </row>
        <row r="5458">
          <cell r="A5458" t="str">
            <v>ANÁLISIS DE PRECIOS UNITARIOS</v>
          </cell>
        </row>
        <row r="5460">
          <cell r="A5460" t="str">
            <v>ITEM DE PAGO</v>
          </cell>
          <cell r="B5460" t="str">
            <v>DESCRIPCIÓN</v>
          </cell>
          <cell r="E5460" t="str">
            <v>UNIDAD</v>
          </cell>
          <cell r="F5460" t="str">
            <v>CANTIDAD</v>
          </cell>
          <cell r="G5460" t="str">
            <v>COSTO DIRECTO</v>
          </cell>
        </row>
        <row r="5461">
          <cell r="A5461" t="str">
            <v>BO</v>
          </cell>
          <cell r="B5461" t="str">
            <v/>
          </cell>
          <cell r="E5461" t="str">
            <v/>
          </cell>
          <cell r="F5461" t="str">
            <v/>
          </cell>
          <cell r="G5461">
            <v>62533208</v>
          </cell>
        </row>
        <row r="5463">
          <cell r="A5463" t="str">
            <v>1. COSTOS DIRECTOS</v>
          </cell>
        </row>
        <row r="5465">
          <cell r="A5465" t="str">
            <v>I. EQUIPO</v>
          </cell>
        </row>
        <row r="5466">
          <cell r="A5466" t="str">
            <v>CÓDIGO</v>
          </cell>
          <cell r="B5466" t="str">
            <v>DESCRIPCIÓN</v>
          </cell>
          <cell r="D5466" t="str">
            <v>UNIDAD</v>
          </cell>
          <cell r="E5466" t="str">
            <v>TARIFA</v>
          </cell>
          <cell r="F5466" t="str">
            <v>RENDIMIENTO</v>
          </cell>
          <cell r="G5466" t="str">
            <v>VR. UNITARIO</v>
          </cell>
        </row>
        <row r="5467">
          <cell r="A5467" t="str">
            <v/>
          </cell>
          <cell r="D5467" t="str">
            <v/>
          </cell>
          <cell r="E5467" t="str">
            <v/>
          </cell>
          <cell r="G5467" t="str">
            <v/>
          </cell>
        </row>
        <row r="5468">
          <cell r="A5468" t="str">
            <v/>
          </cell>
          <cell r="D5468" t="str">
            <v/>
          </cell>
          <cell r="E5468" t="str">
            <v/>
          </cell>
          <cell r="G5468" t="str">
            <v/>
          </cell>
        </row>
        <row r="5469">
          <cell r="A5469" t="str">
            <v/>
          </cell>
          <cell r="D5469" t="str">
            <v/>
          </cell>
          <cell r="E5469" t="str">
            <v/>
          </cell>
          <cell r="G5469" t="str">
            <v/>
          </cell>
        </row>
        <row r="5470">
          <cell r="A5470" t="str">
            <v/>
          </cell>
          <cell r="D5470" t="str">
            <v/>
          </cell>
          <cell r="E5470" t="str">
            <v/>
          </cell>
          <cell r="G5470" t="str">
            <v/>
          </cell>
        </row>
        <row r="5471">
          <cell r="A5471" t="str">
            <v/>
          </cell>
          <cell r="D5471" t="str">
            <v/>
          </cell>
          <cell r="E5471" t="str">
            <v/>
          </cell>
          <cell r="G5471" t="str">
            <v/>
          </cell>
        </row>
        <row r="5472">
          <cell r="A5472" t="str">
            <v/>
          </cell>
          <cell r="D5472" t="str">
            <v/>
          </cell>
          <cell r="E5472" t="str">
            <v/>
          </cell>
          <cell r="G5472" t="str">
            <v/>
          </cell>
        </row>
        <row r="5473">
          <cell r="A5473" t="str">
            <v/>
          </cell>
          <cell r="B5473" t="str">
            <v/>
          </cell>
          <cell r="D5473" t="str">
            <v/>
          </cell>
          <cell r="E5473" t="str">
            <v/>
          </cell>
          <cell r="F5473" t="str">
            <v/>
          </cell>
          <cell r="G5473" t="str">
            <v/>
          </cell>
        </row>
        <row r="5474">
          <cell r="F5474" t="str">
            <v>SUBTOTAL</v>
          </cell>
          <cell r="G5474" t="str">
            <v/>
          </cell>
        </row>
        <row r="5476">
          <cell r="A5476" t="str">
            <v>II. MATERIALES</v>
          </cell>
        </row>
        <row r="5477">
          <cell r="A5477" t="str">
            <v>CÓDIGO</v>
          </cell>
          <cell r="B5477" t="str">
            <v>DESCRIPCIÓN</v>
          </cell>
          <cell r="C5477" t="str">
            <v>UNIDAD</v>
          </cell>
          <cell r="D5477" t="str">
            <v>CANTIDAD</v>
          </cell>
          <cell r="E5477" t="str">
            <v>DESP.</v>
          </cell>
          <cell r="F5477" t="str">
            <v>PRECIO UNIT.</v>
          </cell>
          <cell r="G5477" t="str">
            <v>VR. UNITARIO</v>
          </cell>
        </row>
        <row r="5478">
          <cell r="A5478" t="str">
            <v>MA427</v>
          </cell>
          <cell r="B5478" t="str">
            <v>Sierra para Rajar Carcasa - Eléctrica - INCLUYE CAJA ELECTRICA DE CONTROL</v>
          </cell>
          <cell r="C5478" t="str">
            <v>UNIDAD</v>
          </cell>
          <cell r="D5478">
            <v>1</v>
          </cell>
          <cell r="F5478">
            <v>61863647.999999993</v>
          </cell>
          <cell r="G5478">
            <v>61863647.999999993</v>
          </cell>
        </row>
        <row r="5479">
          <cell r="A5479" t="str">
            <v/>
          </cell>
          <cell r="C5479" t="str">
            <v/>
          </cell>
          <cell r="F5479" t="str">
            <v/>
          </cell>
          <cell r="G5479" t="str">
            <v/>
          </cell>
        </row>
        <row r="5480">
          <cell r="A5480" t="str">
            <v/>
          </cell>
          <cell r="C5480" t="str">
            <v/>
          </cell>
          <cell r="F5480" t="str">
            <v/>
          </cell>
          <cell r="G5480" t="str">
            <v/>
          </cell>
        </row>
        <row r="5481">
          <cell r="A5481" t="str">
            <v/>
          </cell>
          <cell r="C5481" t="str">
            <v/>
          </cell>
          <cell r="F5481" t="str">
            <v/>
          </cell>
          <cell r="G5481" t="str">
            <v/>
          </cell>
        </row>
        <row r="5482">
          <cell r="A5482" t="str">
            <v/>
          </cell>
          <cell r="C5482" t="str">
            <v/>
          </cell>
          <cell r="F5482" t="str">
            <v/>
          </cell>
          <cell r="G5482" t="str">
            <v/>
          </cell>
        </row>
        <row r="5483">
          <cell r="A5483" t="str">
            <v/>
          </cell>
          <cell r="C5483" t="str">
            <v/>
          </cell>
          <cell r="F5483" t="str">
            <v/>
          </cell>
          <cell r="G5483" t="str">
            <v/>
          </cell>
        </row>
        <row r="5484">
          <cell r="A5484" t="str">
            <v/>
          </cell>
          <cell r="C5484" t="str">
            <v/>
          </cell>
          <cell r="F5484" t="str">
            <v/>
          </cell>
          <cell r="G5484" t="str">
            <v/>
          </cell>
        </row>
        <row r="5485">
          <cell r="A5485" t="str">
            <v/>
          </cell>
          <cell r="C5485" t="str">
            <v/>
          </cell>
          <cell r="F5485" t="str">
            <v/>
          </cell>
          <cell r="G5485" t="str">
            <v/>
          </cell>
        </row>
        <row r="5486">
          <cell r="A5486" t="str">
            <v/>
          </cell>
          <cell r="C5486" t="str">
            <v/>
          </cell>
          <cell r="F5486" t="str">
            <v/>
          </cell>
          <cell r="G5486" t="str">
            <v/>
          </cell>
        </row>
        <row r="5487">
          <cell r="A5487" t="str">
            <v/>
          </cell>
          <cell r="C5487" t="str">
            <v/>
          </cell>
          <cell r="F5487" t="str">
            <v/>
          </cell>
          <cell r="G5487" t="str">
            <v/>
          </cell>
        </row>
        <row r="5488">
          <cell r="A5488" t="str">
            <v/>
          </cell>
          <cell r="C5488" t="str">
            <v/>
          </cell>
          <cell r="F5488" t="str">
            <v/>
          </cell>
          <cell r="G5488" t="str">
            <v/>
          </cell>
        </row>
        <row r="5489">
          <cell r="A5489" t="str">
            <v/>
          </cell>
          <cell r="C5489" t="str">
            <v/>
          </cell>
          <cell r="F5489" t="str">
            <v/>
          </cell>
          <cell r="G5489" t="str">
            <v/>
          </cell>
        </row>
        <row r="5490">
          <cell r="A5490" t="str">
            <v/>
          </cell>
          <cell r="C5490" t="str">
            <v/>
          </cell>
          <cell r="F5490" t="str">
            <v/>
          </cell>
          <cell r="G5490" t="str">
            <v/>
          </cell>
        </row>
        <row r="5491">
          <cell r="A5491" t="str">
            <v/>
          </cell>
          <cell r="C5491" t="str">
            <v/>
          </cell>
          <cell r="F5491" t="str">
            <v/>
          </cell>
          <cell r="G5491" t="str">
            <v/>
          </cell>
        </row>
        <row r="5492">
          <cell r="F5492" t="str">
            <v>SUBTOTAL</v>
          </cell>
          <cell r="G5492">
            <v>61863647.999999993</v>
          </cell>
        </row>
        <row r="5494">
          <cell r="A5494" t="str">
            <v>III. TRANSPORTES</v>
          </cell>
        </row>
        <row r="5495">
          <cell r="A5495" t="str">
            <v>CÓDIGO</v>
          </cell>
          <cell r="B5495" t="str">
            <v>DESCRIPCIÓN</v>
          </cell>
          <cell r="C5495" t="str">
            <v>TIPO</v>
          </cell>
          <cell r="D5495" t="str">
            <v>VOLUMEN/PESO</v>
          </cell>
          <cell r="E5495" t="str">
            <v>DISTANCIA</v>
          </cell>
          <cell r="F5495" t="str">
            <v>TARIFA</v>
          </cell>
          <cell r="G5495" t="str">
            <v>VR. UNITARIO</v>
          </cell>
        </row>
        <row r="5496">
          <cell r="A5496" t="str">
            <v>TR001</v>
          </cell>
          <cell r="B5496" t="str">
            <v>TRANSPORTE DE INSUMOS GENERALES</v>
          </cell>
          <cell r="C5496" t="str">
            <v>INSUMOS A CIUDAD</v>
          </cell>
          <cell r="D5496">
            <v>2</v>
          </cell>
          <cell r="E5496">
            <v>176.2</v>
          </cell>
          <cell r="F5496">
            <v>1900</v>
          </cell>
          <cell r="G5496">
            <v>669560</v>
          </cell>
        </row>
        <row r="5497">
          <cell r="A5497" t="str">
            <v/>
          </cell>
          <cell r="F5497" t="str">
            <v/>
          </cell>
          <cell r="G5497" t="str">
            <v/>
          </cell>
        </row>
        <row r="5498">
          <cell r="A5498" t="str">
            <v/>
          </cell>
          <cell r="F5498" t="str">
            <v/>
          </cell>
          <cell r="G5498" t="str">
            <v/>
          </cell>
        </row>
        <row r="5499">
          <cell r="F5499" t="str">
            <v>SUBTOTAL</v>
          </cell>
          <cell r="G5499">
            <v>669560</v>
          </cell>
        </row>
        <row r="5501">
          <cell r="A5501" t="str">
            <v>IV. MANO DE OBRA</v>
          </cell>
        </row>
        <row r="5502">
          <cell r="A5502" t="str">
            <v>CÓDIGO</v>
          </cell>
          <cell r="B5502" t="str">
            <v>CARGOS PERSONAL</v>
          </cell>
          <cell r="D5502" t="str">
            <v>CANTIDAD</v>
          </cell>
          <cell r="E5502" t="str">
            <v>JORNAL TOTAL</v>
          </cell>
          <cell r="F5502" t="str">
            <v>RENDIMIENTO</v>
          </cell>
          <cell r="G5502" t="str">
            <v>VR. UNITARIO</v>
          </cell>
        </row>
        <row r="5503">
          <cell r="A5503" t="str">
            <v/>
          </cell>
          <cell r="E5503" t="str">
            <v/>
          </cell>
          <cell r="G5503" t="str">
            <v/>
          </cell>
        </row>
        <row r="5504">
          <cell r="A5504" t="str">
            <v/>
          </cell>
          <cell r="E5504" t="str">
            <v/>
          </cell>
          <cell r="F5504" t="str">
            <v/>
          </cell>
          <cell r="G5504" t="str">
            <v/>
          </cell>
        </row>
        <row r="5505">
          <cell r="A5505" t="str">
            <v/>
          </cell>
          <cell r="E5505" t="str">
            <v/>
          </cell>
          <cell r="F5505" t="str">
            <v/>
          </cell>
          <cell r="G5505" t="str">
            <v/>
          </cell>
        </row>
        <row r="5506">
          <cell r="A5506" t="str">
            <v/>
          </cell>
          <cell r="E5506" t="str">
            <v/>
          </cell>
          <cell r="F5506" t="str">
            <v/>
          </cell>
          <cell r="G5506" t="str">
            <v/>
          </cell>
        </row>
        <row r="5507">
          <cell r="F5507" t="str">
            <v>SUBTOTAL</v>
          </cell>
          <cell r="G5507" t="str">
            <v/>
          </cell>
        </row>
        <row r="5509">
          <cell r="A5509" t="str">
            <v>V. SERVICIOS</v>
          </cell>
        </row>
        <row r="5510">
          <cell r="A5510" t="str">
            <v>CÓDIGO</v>
          </cell>
          <cell r="B5510" t="str">
            <v>DESCRIPCIÓN</v>
          </cell>
          <cell r="D5510" t="str">
            <v>UNIDAD</v>
          </cell>
          <cell r="E5510" t="str">
            <v>CANTIDAD</v>
          </cell>
          <cell r="F5510" t="str">
            <v>PRECIO UNIT.</v>
          </cell>
          <cell r="G5510" t="str">
            <v>VR. UNITARIO</v>
          </cell>
        </row>
        <row r="5511">
          <cell r="A5511" t="str">
            <v/>
          </cell>
          <cell r="D5511" t="str">
            <v/>
          </cell>
          <cell r="F5511" t="str">
            <v/>
          </cell>
          <cell r="G5511" t="str">
            <v/>
          </cell>
        </row>
        <row r="5512">
          <cell r="A5512" t="str">
            <v/>
          </cell>
          <cell r="D5512" t="str">
            <v/>
          </cell>
          <cell r="F5512" t="str">
            <v/>
          </cell>
          <cell r="G5512" t="str">
            <v/>
          </cell>
        </row>
        <row r="5513">
          <cell r="A5513" t="str">
            <v/>
          </cell>
          <cell r="D5513" t="str">
            <v/>
          </cell>
          <cell r="F5513" t="str">
            <v/>
          </cell>
          <cell r="G5513" t="str">
            <v/>
          </cell>
        </row>
        <row r="5514">
          <cell r="F5514" t="str">
            <v>SUBTOTAL</v>
          </cell>
          <cell r="G5514" t="str">
            <v/>
          </cell>
        </row>
        <row r="5516">
          <cell r="A5516" t="str">
            <v>TOTAL COSTO DIRECTO</v>
          </cell>
          <cell r="G5516">
            <v>62533208</v>
          </cell>
        </row>
        <row r="5518">
          <cell r="A5518" t="str">
            <v>2. COSTOS INDIRECTOS</v>
          </cell>
        </row>
        <row r="5520">
          <cell r="A5520" t="str">
            <v>DESCRIPCIÓN</v>
          </cell>
          <cell r="F5520" t="str">
            <v>PORCENTAJE</v>
          </cell>
          <cell r="G5520" t="str">
            <v>VALOR TOTAL</v>
          </cell>
        </row>
        <row r="5521">
          <cell r="A5521" t="str">
            <v>ADMINISTRACION</v>
          </cell>
          <cell r="F5521">
            <v>0.2432</v>
          </cell>
          <cell r="G5521">
            <v>15208076.1856</v>
          </cell>
        </row>
        <row r="5522">
          <cell r="A5522" t="str">
            <v>IMPREVISTOS</v>
          </cell>
          <cell r="F5522" t="str">
            <v/>
          </cell>
          <cell r="G5522" t="str">
            <v/>
          </cell>
        </row>
        <row r="5523">
          <cell r="A5523" t="str">
            <v>UTILIDADES</v>
          </cell>
          <cell r="F5523">
            <v>0.05</v>
          </cell>
          <cell r="G5523">
            <v>3126660.4000000004</v>
          </cell>
        </row>
        <row r="5524">
          <cell r="A5524" t="str">
            <v>TOTAL COSTO INDIRECTO</v>
          </cell>
          <cell r="F5524">
            <v>0.29320000000000002</v>
          </cell>
          <cell r="G5524">
            <v>18334737</v>
          </cell>
        </row>
        <row r="5526">
          <cell r="A5526" t="str">
            <v>PRECIO UNITARIO TOTAL APROXIMADO AL PESO</v>
          </cell>
          <cell r="G5526">
            <v>80867945</v>
          </cell>
        </row>
        <row r="5528">
          <cell r="B5528" t="str">
            <v>RESPONSABLE: SANTIAGO RODRÍGUEZ RIVAS</v>
          </cell>
        </row>
        <row r="5529">
          <cell r="B5529" t="str">
            <v>INGENIERO CIVIL PRESUPUESTADOR</v>
          </cell>
        </row>
        <row r="5530">
          <cell r="B5530" t="str">
            <v xml:space="preserve">COSTOS Y PRESUPUESTOS </v>
          </cell>
        </row>
        <row r="5531">
          <cell r="B5531" t="str">
            <v>M.P. 161037-0500005 TLM</v>
          </cell>
          <cell r="D5531" t="str">
            <v>FIRMA RESPONSABLE</v>
          </cell>
        </row>
        <row r="5532">
          <cell r="A5532" t="str">
            <v>DEPARTAMENTO DE ANTIOQUIA</v>
          </cell>
          <cell r="F5532" t="str">
            <v/>
          </cell>
        </row>
        <row r="5533">
          <cell r="A5533" t="str">
            <v>MUNICIPIO DE BRICEÑO</v>
          </cell>
        </row>
        <row r="5534">
          <cell r="A5534" t="str">
            <v>PROYECTO: PLANTA DE BENEFICIO ANIMAL DEL MUNICIPIO DE BRICEÑO - ANTIOQUIA</v>
          </cell>
        </row>
        <row r="5536">
          <cell r="A5536" t="str">
            <v>ANÁLISIS DE PRECIOS UNITARIOS</v>
          </cell>
        </row>
        <row r="5538">
          <cell r="A5538" t="str">
            <v>ITEM DE PAGO</v>
          </cell>
          <cell r="B5538" t="str">
            <v>DESCRIPCIÓN</v>
          </cell>
          <cell r="E5538" t="str">
            <v>UNIDAD</v>
          </cell>
          <cell r="F5538" t="str">
            <v>CANTIDAD</v>
          </cell>
          <cell r="G5538" t="str">
            <v>COSTO DIRECTO</v>
          </cell>
        </row>
        <row r="5539">
          <cell r="A5539" t="str">
            <v>BP</v>
          </cell>
          <cell r="B5539" t="str">
            <v>S.T.I Sierra de Pecho - Eléctrica - Kentmaster INCLUYE CAJA ELECTRICA DE CONTROL</v>
          </cell>
          <cell r="E5539" t="str">
            <v>UNIDAD</v>
          </cell>
          <cell r="F5539">
            <v>1</v>
          </cell>
          <cell r="G5539">
            <v>50667560</v>
          </cell>
        </row>
        <row r="5541">
          <cell r="A5541" t="str">
            <v>1. COSTOS DIRECTOS</v>
          </cell>
        </row>
        <row r="5543">
          <cell r="A5543" t="str">
            <v>I. EQUIPO</v>
          </cell>
        </row>
        <row r="5544">
          <cell r="A5544" t="str">
            <v>CÓDIGO</v>
          </cell>
          <cell r="B5544" t="str">
            <v>DESCRIPCIÓN</v>
          </cell>
          <cell r="D5544" t="str">
            <v>UNIDAD</v>
          </cell>
          <cell r="E5544" t="str">
            <v>TARIFA</v>
          </cell>
          <cell r="F5544" t="str">
            <v>RENDIMIENTO</v>
          </cell>
          <cell r="G5544" t="str">
            <v>VR. UNITARIO</v>
          </cell>
        </row>
        <row r="5545">
          <cell r="A5545" t="str">
            <v/>
          </cell>
          <cell r="D5545" t="str">
            <v/>
          </cell>
          <cell r="E5545" t="str">
            <v/>
          </cell>
          <cell r="G5545" t="str">
            <v/>
          </cell>
        </row>
        <row r="5546">
          <cell r="A5546" t="str">
            <v/>
          </cell>
          <cell r="D5546" t="str">
            <v/>
          </cell>
          <cell r="E5546" t="str">
            <v/>
          </cell>
          <cell r="G5546" t="str">
            <v/>
          </cell>
        </row>
        <row r="5547">
          <cell r="A5547" t="str">
            <v/>
          </cell>
          <cell r="D5547" t="str">
            <v/>
          </cell>
          <cell r="E5547" t="str">
            <v/>
          </cell>
          <cell r="G5547" t="str">
            <v/>
          </cell>
        </row>
        <row r="5548">
          <cell r="A5548" t="str">
            <v/>
          </cell>
          <cell r="D5548" t="str">
            <v/>
          </cell>
          <cell r="E5548" t="str">
            <v/>
          </cell>
          <cell r="G5548" t="str">
            <v/>
          </cell>
        </row>
        <row r="5549">
          <cell r="A5549" t="str">
            <v/>
          </cell>
          <cell r="D5549" t="str">
            <v/>
          </cell>
          <cell r="E5549" t="str">
            <v/>
          </cell>
          <cell r="G5549" t="str">
            <v/>
          </cell>
        </row>
        <row r="5550">
          <cell r="A5550" t="str">
            <v/>
          </cell>
          <cell r="D5550" t="str">
            <v/>
          </cell>
          <cell r="E5550" t="str">
            <v/>
          </cell>
          <cell r="G5550" t="str">
            <v/>
          </cell>
        </row>
        <row r="5551">
          <cell r="A5551" t="str">
            <v/>
          </cell>
          <cell r="B5551" t="str">
            <v/>
          </cell>
          <cell r="D5551" t="str">
            <v/>
          </cell>
          <cell r="E5551" t="str">
            <v/>
          </cell>
          <cell r="F5551" t="str">
            <v/>
          </cell>
          <cell r="G5551" t="str">
            <v/>
          </cell>
        </row>
        <row r="5552">
          <cell r="F5552" t="str">
            <v>SUBTOTAL</v>
          </cell>
          <cell r="G5552" t="str">
            <v/>
          </cell>
        </row>
        <row r="5554">
          <cell r="A5554" t="str">
            <v>II. MATERIALES</v>
          </cell>
        </row>
        <row r="5555">
          <cell r="A5555" t="str">
            <v>CÓDIGO</v>
          </cell>
          <cell r="B5555" t="str">
            <v>DESCRIPCIÓN</v>
          </cell>
          <cell r="C5555" t="str">
            <v>UNIDAD</v>
          </cell>
          <cell r="D5555" t="str">
            <v>CANTIDAD</v>
          </cell>
          <cell r="E5555" t="str">
            <v>DESP.</v>
          </cell>
          <cell r="F5555" t="str">
            <v>PRECIO UNIT.</v>
          </cell>
          <cell r="G5555" t="str">
            <v>VR. UNITARIO</v>
          </cell>
        </row>
        <row r="5556">
          <cell r="A5556" t="str">
            <v>MA428</v>
          </cell>
          <cell r="B5556" t="str">
            <v>Sierra de Pecho Eléctrica - INCLUYE CAJA ELECTRICA DE CONTROL</v>
          </cell>
          <cell r="C5556" t="str">
            <v>UNIDAD</v>
          </cell>
          <cell r="D5556">
            <v>1</v>
          </cell>
          <cell r="F5556">
            <v>49998000</v>
          </cell>
          <cell r="G5556">
            <v>49998000</v>
          </cell>
        </row>
        <row r="5557">
          <cell r="A5557" t="str">
            <v/>
          </cell>
          <cell r="C5557" t="str">
            <v/>
          </cell>
          <cell r="F5557" t="str">
            <v/>
          </cell>
          <cell r="G5557" t="str">
            <v/>
          </cell>
        </row>
        <row r="5558">
          <cell r="A5558" t="str">
            <v/>
          </cell>
          <cell r="C5558" t="str">
            <v/>
          </cell>
          <cell r="F5558" t="str">
            <v/>
          </cell>
          <cell r="G5558" t="str">
            <v/>
          </cell>
        </row>
        <row r="5559">
          <cell r="A5559" t="str">
            <v/>
          </cell>
          <cell r="C5559" t="str">
            <v/>
          </cell>
          <cell r="F5559" t="str">
            <v/>
          </cell>
          <cell r="G5559" t="str">
            <v/>
          </cell>
        </row>
        <row r="5560">
          <cell r="A5560" t="str">
            <v/>
          </cell>
          <cell r="C5560" t="str">
            <v/>
          </cell>
          <cell r="F5560" t="str">
            <v/>
          </cell>
          <cell r="G5560" t="str">
            <v/>
          </cell>
        </row>
        <row r="5561">
          <cell r="A5561" t="str">
            <v/>
          </cell>
          <cell r="C5561" t="str">
            <v/>
          </cell>
          <cell r="F5561" t="str">
            <v/>
          </cell>
          <cell r="G5561" t="str">
            <v/>
          </cell>
        </row>
        <row r="5562">
          <cell r="A5562" t="str">
            <v/>
          </cell>
          <cell r="C5562" t="str">
            <v/>
          </cell>
          <cell r="F5562" t="str">
            <v/>
          </cell>
          <cell r="G5562" t="str">
            <v/>
          </cell>
        </row>
        <row r="5563">
          <cell r="A5563" t="str">
            <v/>
          </cell>
          <cell r="C5563" t="str">
            <v/>
          </cell>
          <cell r="F5563" t="str">
            <v/>
          </cell>
          <cell r="G5563" t="str">
            <v/>
          </cell>
        </row>
        <row r="5564">
          <cell r="A5564" t="str">
            <v/>
          </cell>
          <cell r="C5564" t="str">
            <v/>
          </cell>
          <cell r="F5564" t="str">
            <v/>
          </cell>
          <cell r="G5564" t="str">
            <v/>
          </cell>
        </row>
        <row r="5565">
          <cell r="A5565" t="str">
            <v/>
          </cell>
          <cell r="C5565" t="str">
            <v/>
          </cell>
          <cell r="F5565" t="str">
            <v/>
          </cell>
          <cell r="G5565" t="str">
            <v/>
          </cell>
        </row>
        <row r="5566">
          <cell r="A5566" t="str">
            <v/>
          </cell>
          <cell r="C5566" t="str">
            <v/>
          </cell>
          <cell r="F5566" t="str">
            <v/>
          </cell>
          <cell r="G5566" t="str">
            <v/>
          </cell>
        </row>
        <row r="5567">
          <cell r="A5567" t="str">
            <v/>
          </cell>
          <cell r="C5567" t="str">
            <v/>
          </cell>
          <cell r="F5567" t="str">
            <v/>
          </cell>
          <cell r="G5567" t="str">
            <v/>
          </cell>
        </row>
        <row r="5568">
          <cell r="A5568" t="str">
            <v/>
          </cell>
          <cell r="C5568" t="str">
            <v/>
          </cell>
          <cell r="F5568" t="str">
            <v/>
          </cell>
          <cell r="G5568" t="str">
            <v/>
          </cell>
        </row>
        <row r="5569">
          <cell r="A5569" t="str">
            <v/>
          </cell>
          <cell r="C5569" t="str">
            <v/>
          </cell>
          <cell r="F5569" t="str">
            <v/>
          </cell>
          <cell r="G5569" t="str">
            <v/>
          </cell>
        </row>
        <row r="5570">
          <cell r="F5570" t="str">
            <v>SUBTOTAL</v>
          </cell>
          <cell r="G5570">
            <v>49998000</v>
          </cell>
        </row>
        <row r="5572">
          <cell r="A5572" t="str">
            <v>III. TRANSPORTES</v>
          </cell>
        </row>
        <row r="5573">
          <cell r="A5573" t="str">
            <v>CÓDIGO</v>
          </cell>
          <cell r="B5573" t="str">
            <v>DESCRIPCIÓN</v>
          </cell>
          <cell r="C5573" t="str">
            <v>TIPO</v>
          </cell>
          <cell r="D5573" t="str">
            <v>VOLUMEN/PESO</v>
          </cell>
          <cell r="E5573" t="str">
            <v>DISTANCIA</v>
          </cell>
          <cell r="F5573" t="str">
            <v>TARIFA</v>
          </cell>
          <cell r="G5573" t="str">
            <v>VR. UNITARIO</v>
          </cell>
        </row>
        <row r="5574">
          <cell r="A5574" t="str">
            <v>TR001</v>
          </cell>
          <cell r="B5574" t="str">
            <v>TRANSPORTE DE INSUMOS GENERALES</v>
          </cell>
          <cell r="C5574" t="str">
            <v>INSUMOS A CIUDAD</v>
          </cell>
          <cell r="D5574">
            <v>2</v>
          </cell>
          <cell r="E5574">
            <v>176.2</v>
          </cell>
          <cell r="F5574">
            <v>1900</v>
          </cell>
          <cell r="G5574">
            <v>669560</v>
          </cell>
        </row>
        <row r="5575">
          <cell r="A5575" t="str">
            <v/>
          </cell>
          <cell r="F5575" t="str">
            <v/>
          </cell>
          <cell r="G5575" t="str">
            <v/>
          </cell>
        </row>
        <row r="5576">
          <cell r="A5576" t="str">
            <v/>
          </cell>
          <cell r="F5576" t="str">
            <v/>
          </cell>
          <cell r="G5576" t="str">
            <v/>
          </cell>
        </row>
        <row r="5577">
          <cell r="F5577" t="str">
            <v>SUBTOTAL</v>
          </cell>
          <cell r="G5577">
            <v>669560</v>
          </cell>
        </row>
        <row r="5579">
          <cell r="A5579" t="str">
            <v>IV. MANO DE OBRA</v>
          </cell>
        </row>
        <row r="5580">
          <cell r="A5580" t="str">
            <v>CÓDIGO</v>
          </cell>
          <cell r="B5580" t="str">
            <v>CARGOS PERSONAL</v>
          </cell>
          <cell r="D5580" t="str">
            <v>CANTIDAD</v>
          </cell>
          <cell r="E5580" t="str">
            <v>JORNAL TOTAL</v>
          </cell>
          <cell r="F5580" t="str">
            <v>RENDIMIENTO</v>
          </cell>
          <cell r="G5580" t="str">
            <v>VR. UNITARIO</v>
          </cell>
        </row>
        <row r="5581">
          <cell r="A5581" t="str">
            <v/>
          </cell>
          <cell r="E5581" t="str">
            <v/>
          </cell>
          <cell r="G5581" t="str">
            <v/>
          </cell>
        </row>
        <row r="5582">
          <cell r="A5582" t="str">
            <v/>
          </cell>
          <cell r="E5582" t="str">
            <v/>
          </cell>
          <cell r="F5582" t="str">
            <v/>
          </cell>
          <cell r="G5582" t="str">
            <v/>
          </cell>
        </row>
        <row r="5583">
          <cell r="A5583" t="str">
            <v/>
          </cell>
          <cell r="E5583" t="str">
            <v/>
          </cell>
          <cell r="F5583" t="str">
            <v/>
          </cell>
          <cell r="G5583" t="str">
            <v/>
          </cell>
        </row>
        <row r="5584">
          <cell r="A5584" t="str">
            <v/>
          </cell>
          <cell r="E5584" t="str">
            <v/>
          </cell>
          <cell r="F5584" t="str">
            <v/>
          </cell>
          <cell r="G5584" t="str">
            <v/>
          </cell>
        </row>
        <row r="5585">
          <cell r="F5585" t="str">
            <v>SUBTOTAL</v>
          </cell>
          <cell r="G5585" t="str">
            <v/>
          </cell>
        </row>
        <row r="5587">
          <cell r="A5587" t="str">
            <v>V. SERVICIOS</v>
          </cell>
        </row>
        <row r="5588">
          <cell r="A5588" t="str">
            <v>CÓDIGO</v>
          </cell>
          <cell r="B5588" t="str">
            <v>DESCRIPCIÓN</v>
          </cell>
          <cell r="D5588" t="str">
            <v>UNIDAD</v>
          </cell>
          <cell r="E5588" t="str">
            <v>CANTIDAD</v>
          </cell>
          <cell r="F5588" t="str">
            <v>PRECIO UNIT.</v>
          </cell>
          <cell r="G5588" t="str">
            <v>VR. UNITARIO</v>
          </cell>
        </row>
        <row r="5589">
          <cell r="A5589" t="str">
            <v/>
          </cell>
          <cell r="D5589" t="str">
            <v/>
          </cell>
          <cell r="F5589" t="str">
            <v/>
          </cell>
          <cell r="G5589" t="str">
            <v/>
          </cell>
        </row>
        <row r="5590">
          <cell r="A5590" t="str">
            <v/>
          </cell>
          <cell r="D5590" t="str">
            <v/>
          </cell>
          <cell r="F5590" t="str">
            <v/>
          </cell>
          <cell r="G5590" t="str">
            <v/>
          </cell>
        </row>
        <row r="5591">
          <cell r="A5591" t="str">
            <v/>
          </cell>
          <cell r="D5591" t="str">
            <v/>
          </cell>
          <cell r="F5591" t="str">
            <v/>
          </cell>
          <cell r="G5591" t="str">
            <v/>
          </cell>
        </row>
        <row r="5592">
          <cell r="F5592" t="str">
            <v>SUBTOTAL</v>
          </cell>
          <cell r="G5592" t="str">
            <v/>
          </cell>
        </row>
        <row r="5594">
          <cell r="A5594" t="str">
            <v>TOTAL COSTO DIRECTO</v>
          </cell>
          <cell r="G5594">
            <v>50667560</v>
          </cell>
        </row>
        <row r="5596">
          <cell r="A5596" t="str">
            <v>2. COSTOS INDIRECTOS</v>
          </cell>
        </row>
        <row r="5598">
          <cell r="A5598" t="str">
            <v>DESCRIPCIÓN</v>
          </cell>
          <cell r="F5598" t="str">
            <v>PORCENTAJE</v>
          </cell>
          <cell r="G5598" t="str">
            <v>VALOR TOTAL</v>
          </cell>
        </row>
        <row r="5599">
          <cell r="A5599" t="str">
            <v>ADMINISTRACION</v>
          </cell>
          <cell r="F5599">
            <v>0.2432</v>
          </cell>
          <cell r="G5599">
            <v>12322350.592</v>
          </cell>
        </row>
        <row r="5600">
          <cell r="A5600" t="str">
            <v>IMPREVISTOS</v>
          </cell>
          <cell r="F5600" t="str">
            <v/>
          </cell>
          <cell r="G5600" t="str">
            <v/>
          </cell>
        </row>
        <row r="5601">
          <cell r="A5601" t="str">
            <v>UTILIDADES</v>
          </cell>
          <cell r="F5601">
            <v>0.05</v>
          </cell>
          <cell r="G5601">
            <v>2533378</v>
          </cell>
        </row>
        <row r="5602">
          <cell r="A5602" t="str">
            <v>TOTAL COSTO INDIRECTO</v>
          </cell>
          <cell r="F5602">
            <v>0.29320000000000002</v>
          </cell>
          <cell r="G5602">
            <v>14855729</v>
          </cell>
        </row>
        <row r="5604">
          <cell r="A5604" t="str">
            <v>PRECIO UNITARIO TOTAL APROXIMADO AL PESO</v>
          </cell>
          <cell r="G5604">
            <v>65523289</v>
          </cell>
        </row>
        <row r="5606">
          <cell r="B5606" t="str">
            <v>RESPONSABLE: SANTIAGO RODRÍGUEZ RIVAS</v>
          </cell>
        </row>
        <row r="5607">
          <cell r="B5607" t="str">
            <v>INGENIERO CIVIL PRESUPUESTADOR</v>
          </cell>
        </row>
        <row r="5608">
          <cell r="B5608" t="str">
            <v xml:space="preserve">COSTOS Y PRESUPUESTOS </v>
          </cell>
        </row>
        <row r="5609">
          <cell r="B5609" t="str">
            <v>M.P. 161037-0500005 TLM</v>
          </cell>
          <cell r="D5609" t="str">
            <v>FIRMA RESPONSABLE</v>
          </cell>
        </row>
        <row r="5610">
          <cell r="A5610" t="str">
            <v>DEPARTAMENTO DE ANTIOQUIA</v>
          </cell>
          <cell r="F5610" t="str">
            <v/>
          </cell>
        </row>
        <row r="5611">
          <cell r="A5611" t="str">
            <v>MUNICIPIO DE BRICEÑO</v>
          </cell>
        </row>
        <row r="5612">
          <cell r="A5612" t="str">
            <v>PROYECTO: PLANTA DE BENEFICIO ANIMAL DEL MUNICIPIO DE BRICEÑO - ANTIOQUIA</v>
          </cell>
        </row>
        <row r="5614">
          <cell r="A5614" t="str">
            <v>ANÁLISIS DE PRECIOS UNITARIOS</v>
          </cell>
        </row>
        <row r="5616">
          <cell r="A5616" t="str">
            <v>ITEM DE PAGO</v>
          </cell>
          <cell r="B5616" t="str">
            <v>DESCRIPCIÓN</v>
          </cell>
          <cell r="E5616" t="str">
            <v>UNIDAD</v>
          </cell>
          <cell r="F5616" t="str">
            <v>CANTIDAD</v>
          </cell>
          <cell r="G5616" t="str">
            <v>COSTO DIRECTO</v>
          </cell>
        </row>
        <row r="5617">
          <cell r="A5617" t="str">
            <v>BQ</v>
          </cell>
          <cell r="B5617" t="str">
            <v>S.T.I Cubierta liviana en estructura metálica para CORRALES PORCINOS, incluye teja TERMOACUSTICA.</v>
          </cell>
          <cell r="E5617" t="str">
            <v>GLOBAL</v>
          </cell>
          <cell r="F5617">
            <v>1</v>
          </cell>
          <cell r="G5617">
            <v>20885932</v>
          </cell>
        </row>
        <row r="5619">
          <cell r="A5619" t="str">
            <v>1. COSTOS DIRECTOS</v>
          </cell>
        </row>
        <row r="5621">
          <cell r="A5621" t="str">
            <v>I. EQUIPO</v>
          </cell>
        </row>
        <row r="5622">
          <cell r="A5622" t="str">
            <v>CÓDIGO</v>
          </cell>
          <cell r="B5622" t="str">
            <v>DESCRIPCIÓN</v>
          </cell>
          <cell r="D5622" t="str">
            <v>UNIDAD</v>
          </cell>
          <cell r="E5622" t="str">
            <v>TARIFA</v>
          </cell>
          <cell r="F5622" t="str">
            <v>RENDIMIENTO</v>
          </cell>
          <cell r="G5622" t="str">
            <v>VR. UNITARIO</v>
          </cell>
        </row>
        <row r="5623">
          <cell r="A5623" t="str">
            <v>HEQ021</v>
          </cell>
          <cell r="B5623" t="str">
            <v>Equipo de soldadura</v>
          </cell>
          <cell r="D5623" t="str">
            <v>HORA</v>
          </cell>
          <cell r="E5623">
            <v>7125</v>
          </cell>
          <cell r="F5623">
            <v>0.05</v>
          </cell>
          <cell r="G5623">
            <v>142500</v>
          </cell>
        </row>
        <row r="5624">
          <cell r="A5624" t="str">
            <v/>
          </cell>
          <cell r="D5624" t="str">
            <v/>
          </cell>
          <cell r="E5624" t="str">
            <v/>
          </cell>
          <cell r="G5624" t="str">
            <v/>
          </cell>
        </row>
        <row r="5625">
          <cell r="A5625" t="str">
            <v/>
          </cell>
          <cell r="D5625" t="str">
            <v/>
          </cell>
          <cell r="E5625" t="str">
            <v/>
          </cell>
          <cell r="G5625" t="str">
            <v/>
          </cell>
        </row>
        <row r="5626">
          <cell r="A5626" t="str">
            <v/>
          </cell>
          <cell r="D5626" t="str">
            <v/>
          </cell>
          <cell r="E5626" t="str">
            <v/>
          </cell>
          <cell r="G5626" t="str">
            <v/>
          </cell>
        </row>
        <row r="5627">
          <cell r="A5627" t="str">
            <v/>
          </cell>
          <cell r="D5627" t="str">
            <v/>
          </cell>
          <cell r="E5627" t="str">
            <v/>
          </cell>
          <cell r="G5627" t="str">
            <v/>
          </cell>
        </row>
        <row r="5628">
          <cell r="A5628" t="str">
            <v/>
          </cell>
          <cell r="D5628" t="str">
            <v/>
          </cell>
          <cell r="E5628" t="str">
            <v/>
          </cell>
          <cell r="G5628" t="str">
            <v/>
          </cell>
        </row>
        <row r="5629">
          <cell r="A5629" t="str">
            <v>HEQ001</v>
          </cell>
          <cell r="B5629" t="str">
            <v>HERRAMIENTA MENOR (5% DE LA MANO DE OBRA)</v>
          </cell>
          <cell r="D5629" t="str">
            <v>%</v>
          </cell>
          <cell r="E5629">
            <v>0.05</v>
          </cell>
          <cell r="F5629">
            <v>3222895</v>
          </cell>
          <cell r="G5629">
            <v>161144.75</v>
          </cell>
        </row>
        <row r="5630">
          <cell r="F5630" t="str">
            <v>SUBTOTAL</v>
          </cell>
          <cell r="G5630">
            <v>303644.75</v>
          </cell>
        </row>
        <row r="5632">
          <cell r="A5632" t="str">
            <v>II. MATERIALES</v>
          </cell>
        </row>
        <row r="5633">
          <cell r="A5633" t="str">
            <v>CÓDIGO</v>
          </cell>
          <cell r="B5633" t="str">
            <v>DESCRIPCIÓN</v>
          </cell>
          <cell r="C5633" t="str">
            <v>UNIDAD</v>
          </cell>
          <cell r="D5633" t="str">
            <v>CANTIDAD</v>
          </cell>
          <cell r="E5633" t="str">
            <v>DESP.</v>
          </cell>
          <cell r="F5633" t="str">
            <v>PRECIO UNIT.</v>
          </cell>
          <cell r="G5633" t="str">
            <v>VR. UNITARIO</v>
          </cell>
        </row>
        <row r="5634">
          <cell r="A5634" t="str">
            <v>MA090</v>
          </cell>
          <cell r="B5634" t="str">
            <v>Tubería  Negra 3.0 mm d=6" Metalica pesada</v>
          </cell>
          <cell r="C5634" t="str">
            <v>ml</v>
          </cell>
          <cell r="D5634">
            <v>6</v>
          </cell>
          <cell r="F5634">
            <v>116854</v>
          </cell>
          <cell r="G5634">
            <v>701124</v>
          </cell>
        </row>
        <row r="5635">
          <cell r="A5635" t="str">
            <v>MA419</v>
          </cell>
          <cell r="B5635" t="str">
            <v>Lamina de acero a36 6mm 0,40mx0,40m para platina.</v>
          </cell>
          <cell r="C5635" t="str">
            <v>M2</v>
          </cell>
          <cell r="D5635">
            <v>0.96</v>
          </cell>
          <cell r="F5635">
            <v>11546</v>
          </cell>
          <cell r="G5635">
            <v>11084.16</v>
          </cell>
        </row>
        <row r="5636">
          <cell r="A5636" t="str">
            <v>MA420</v>
          </cell>
          <cell r="B5636" t="str">
            <v>Pernos 3/4" x 30cm</v>
          </cell>
          <cell r="C5636" t="str">
            <v>UNIDAD</v>
          </cell>
          <cell r="D5636">
            <v>36</v>
          </cell>
          <cell r="F5636">
            <v>45600</v>
          </cell>
          <cell r="G5636">
            <v>1641600</v>
          </cell>
        </row>
        <row r="5637">
          <cell r="A5637" t="str">
            <v>MA493</v>
          </cell>
          <cell r="B5637" t="str">
            <v>TEJA UPVC 2 Mm</v>
          </cell>
          <cell r="C5637" t="str">
            <v>m2</v>
          </cell>
          <cell r="D5637">
            <v>59</v>
          </cell>
          <cell r="F5637">
            <v>68950</v>
          </cell>
          <cell r="G5637">
            <v>4068050</v>
          </cell>
        </row>
        <row r="5638">
          <cell r="A5638" t="str">
            <v>MA090</v>
          </cell>
          <cell r="B5638" t="str">
            <v>Tubería  Negra 3.0 mm d=6" Metalica pesada</v>
          </cell>
          <cell r="C5638" t="str">
            <v>ml</v>
          </cell>
          <cell r="D5638">
            <v>93.600000000000009</v>
          </cell>
          <cell r="F5638">
            <v>116854</v>
          </cell>
          <cell r="G5638">
            <v>10937534.4</v>
          </cell>
        </row>
        <row r="5639">
          <cell r="A5639" t="str">
            <v/>
          </cell>
          <cell r="C5639" t="str">
            <v/>
          </cell>
          <cell r="F5639" t="str">
            <v/>
          </cell>
          <cell r="G5639" t="str">
            <v/>
          </cell>
        </row>
        <row r="5640">
          <cell r="A5640" t="str">
            <v/>
          </cell>
          <cell r="C5640" t="str">
            <v/>
          </cell>
          <cell r="F5640" t="str">
            <v/>
          </cell>
          <cell r="G5640" t="str">
            <v/>
          </cell>
        </row>
        <row r="5641">
          <cell r="A5641" t="str">
            <v/>
          </cell>
          <cell r="C5641" t="str">
            <v/>
          </cell>
          <cell r="F5641" t="str">
            <v/>
          </cell>
          <cell r="G5641" t="str">
            <v/>
          </cell>
        </row>
        <row r="5642">
          <cell r="A5642" t="str">
            <v/>
          </cell>
          <cell r="C5642" t="str">
            <v/>
          </cell>
          <cell r="F5642" t="str">
            <v/>
          </cell>
          <cell r="G5642" t="str">
            <v/>
          </cell>
        </row>
        <row r="5643">
          <cell r="A5643" t="str">
            <v/>
          </cell>
          <cell r="C5643" t="str">
            <v/>
          </cell>
          <cell r="F5643" t="str">
            <v/>
          </cell>
          <cell r="G5643" t="str">
            <v/>
          </cell>
        </row>
        <row r="5644">
          <cell r="A5644" t="str">
            <v/>
          </cell>
          <cell r="C5644" t="str">
            <v/>
          </cell>
          <cell r="F5644" t="str">
            <v/>
          </cell>
          <cell r="G5644" t="str">
            <v/>
          </cell>
        </row>
        <row r="5645">
          <cell r="A5645" t="str">
            <v/>
          </cell>
          <cell r="C5645" t="str">
            <v/>
          </cell>
          <cell r="F5645" t="str">
            <v/>
          </cell>
          <cell r="G5645" t="str">
            <v/>
          </cell>
        </row>
        <row r="5646">
          <cell r="A5646" t="str">
            <v/>
          </cell>
          <cell r="C5646" t="str">
            <v/>
          </cell>
          <cell r="F5646" t="str">
            <v/>
          </cell>
          <cell r="G5646" t="str">
            <v/>
          </cell>
        </row>
        <row r="5647">
          <cell r="A5647" t="str">
            <v/>
          </cell>
          <cell r="C5647" t="str">
            <v/>
          </cell>
          <cell r="F5647" t="str">
            <v/>
          </cell>
          <cell r="G5647" t="str">
            <v/>
          </cell>
        </row>
        <row r="5648">
          <cell r="F5648" t="str">
            <v>SUBTOTAL</v>
          </cell>
          <cell r="G5648">
            <v>17359392.560000002</v>
          </cell>
        </row>
        <row r="5650">
          <cell r="A5650" t="str">
            <v>III. TRANSPORTES</v>
          </cell>
        </row>
        <row r="5651">
          <cell r="A5651" t="str">
            <v>CÓDIGO</v>
          </cell>
          <cell r="B5651" t="str">
            <v>DESCRIPCIÓN</v>
          </cell>
          <cell r="C5651" t="str">
            <v>TIPO</v>
          </cell>
          <cell r="D5651" t="str">
            <v>VOLUMEN/PESO</v>
          </cell>
          <cell r="E5651" t="str">
            <v>DISTANCIA</v>
          </cell>
          <cell r="F5651" t="str">
            <v>TARIFA</v>
          </cell>
          <cell r="G5651" t="str">
            <v>VR. UNITARIO</v>
          </cell>
        </row>
        <row r="5652">
          <cell r="A5652" t="str">
            <v/>
          </cell>
          <cell r="E5652" t="str">
            <v/>
          </cell>
          <cell r="F5652" t="str">
            <v/>
          </cell>
          <cell r="G5652" t="str">
            <v/>
          </cell>
        </row>
        <row r="5653">
          <cell r="A5653" t="str">
            <v/>
          </cell>
          <cell r="E5653" t="str">
            <v/>
          </cell>
          <cell r="F5653" t="str">
            <v/>
          </cell>
          <cell r="G5653" t="str">
            <v/>
          </cell>
        </row>
        <row r="5654">
          <cell r="A5654" t="str">
            <v/>
          </cell>
          <cell r="E5654" t="str">
            <v/>
          </cell>
          <cell r="F5654" t="str">
            <v/>
          </cell>
          <cell r="G5654" t="str">
            <v/>
          </cell>
        </row>
        <row r="5655">
          <cell r="F5655" t="str">
            <v>SUBTOTAL</v>
          </cell>
          <cell r="G5655" t="str">
            <v/>
          </cell>
        </row>
        <row r="5657">
          <cell r="A5657" t="str">
            <v>IV. MANO DE OBRA</v>
          </cell>
        </row>
        <row r="5658">
          <cell r="A5658" t="str">
            <v>CÓDIGO</v>
          </cell>
          <cell r="B5658" t="str">
            <v>CARGOS PERSONAL</v>
          </cell>
          <cell r="D5658" t="str">
            <v>CANTIDAD</v>
          </cell>
          <cell r="E5658" t="str">
            <v>JORNAL TOTAL</v>
          </cell>
          <cell r="F5658" t="str">
            <v>RENDIMIENTO</v>
          </cell>
          <cell r="G5658" t="str">
            <v>VR. UNITARIO</v>
          </cell>
        </row>
        <row r="5659">
          <cell r="A5659" t="str">
            <v>MO029</v>
          </cell>
          <cell r="B5659" t="str">
            <v>OFICIAL DE OBRA CIVIL</v>
          </cell>
          <cell r="D5659">
            <v>1</v>
          </cell>
          <cell r="E5659">
            <v>192075</v>
          </cell>
          <cell r="F5659">
            <v>0.2</v>
          </cell>
          <cell r="G5659">
            <v>960375</v>
          </cell>
        </row>
        <row r="5660">
          <cell r="A5660" t="str">
            <v>MO031</v>
          </cell>
          <cell r="B5660" t="str">
            <v>AYUDANTE ENTENDIDO</v>
          </cell>
          <cell r="D5660">
            <v>2</v>
          </cell>
          <cell r="E5660">
            <v>114333</v>
          </cell>
          <cell r="F5660">
            <v>0.2</v>
          </cell>
          <cell r="G5660">
            <v>1143330</v>
          </cell>
        </row>
        <row r="5661">
          <cell r="A5661" t="str">
            <v>MO014</v>
          </cell>
          <cell r="B5661" t="str">
            <v>soldador</v>
          </cell>
          <cell r="D5661">
            <v>1</v>
          </cell>
          <cell r="E5661">
            <v>223838</v>
          </cell>
          <cell r="F5661">
            <v>0.2</v>
          </cell>
          <cell r="G5661">
            <v>1119190</v>
          </cell>
        </row>
        <row r="5662">
          <cell r="A5662" t="str">
            <v/>
          </cell>
          <cell r="E5662" t="str">
            <v/>
          </cell>
          <cell r="F5662" t="str">
            <v/>
          </cell>
          <cell r="G5662" t="str">
            <v/>
          </cell>
        </row>
        <row r="5663">
          <cell r="F5663" t="str">
            <v>SUBTOTAL</v>
          </cell>
          <cell r="G5663">
            <v>3222895</v>
          </cell>
        </row>
        <row r="5665">
          <cell r="A5665" t="str">
            <v>V. SERVICIOS</v>
          </cell>
        </row>
        <row r="5666">
          <cell r="A5666" t="str">
            <v>CÓDIGO</v>
          </cell>
          <cell r="B5666" t="str">
            <v>DESCRIPCIÓN</v>
          </cell>
          <cell r="D5666" t="str">
            <v>UNIDAD</v>
          </cell>
          <cell r="E5666" t="str">
            <v>CANTIDAD</v>
          </cell>
          <cell r="F5666" t="str">
            <v>PRECIO UNIT.</v>
          </cell>
          <cell r="G5666" t="str">
            <v>VR. UNITARIO</v>
          </cell>
        </row>
        <row r="5667">
          <cell r="A5667" t="str">
            <v/>
          </cell>
          <cell r="D5667" t="str">
            <v/>
          </cell>
          <cell r="F5667" t="str">
            <v/>
          </cell>
          <cell r="G5667" t="str">
            <v/>
          </cell>
        </row>
        <row r="5668">
          <cell r="A5668" t="str">
            <v/>
          </cell>
          <cell r="D5668" t="str">
            <v/>
          </cell>
          <cell r="F5668" t="str">
            <v/>
          </cell>
          <cell r="G5668" t="str">
            <v/>
          </cell>
        </row>
        <row r="5669">
          <cell r="A5669" t="str">
            <v/>
          </cell>
          <cell r="D5669" t="str">
            <v/>
          </cell>
          <cell r="F5669" t="str">
            <v/>
          </cell>
          <cell r="G5669" t="str">
            <v/>
          </cell>
        </row>
        <row r="5670">
          <cell r="F5670" t="str">
            <v>SUBTOTAL</v>
          </cell>
          <cell r="G5670" t="str">
            <v/>
          </cell>
        </row>
        <row r="5672">
          <cell r="A5672" t="str">
            <v>TOTAL COSTO DIRECTO</v>
          </cell>
          <cell r="G5672">
            <v>20885932</v>
          </cell>
        </row>
        <row r="5674">
          <cell r="A5674" t="str">
            <v>2. COSTOS INDIRECTOS</v>
          </cell>
        </row>
        <row r="5676">
          <cell r="A5676" t="str">
            <v>DESCRIPCIÓN</v>
          </cell>
          <cell r="F5676" t="str">
            <v>PORCENTAJE</v>
          </cell>
          <cell r="G5676" t="str">
            <v>VALOR TOTAL</v>
          </cell>
        </row>
        <row r="5677">
          <cell r="A5677" t="str">
            <v>ADMINISTRACION</v>
          </cell>
          <cell r="F5677">
            <v>0.2432</v>
          </cell>
          <cell r="G5677">
            <v>5079458.6623999998</v>
          </cell>
        </row>
        <row r="5678">
          <cell r="A5678" t="str">
            <v>IMPREVISTOS</v>
          </cell>
          <cell r="F5678" t="str">
            <v/>
          </cell>
          <cell r="G5678" t="str">
            <v/>
          </cell>
        </row>
        <row r="5679">
          <cell r="A5679" t="str">
            <v>UTILIDADES</v>
          </cell>
          <cell r="F5679">
            <v>0.05</v>
          </cell>
          <cell r="G5679">
            <v>1044296.6000000001</v>
          </cell>
        </row>
        <row r="5680">
          <cell r="A5680" t="str">
            <v>TOTAL COSTO INDIRECTO</v>
          </cell>
          <cell r="F5680">
            <v>0.29320000000000002</v>
          </cell>
          <cell r="G5680">
            <v>6123755</v>
          </cell>
        </row>
        <row r="5682">
          <cell r="A5682" t="str">
            <v>PRECIO UNITARIO TOTAL APROXIMADO AL PESO</v>
          </cell>
          <cell r="G5682">
            <v>27009687</v>
          </cell>
        </row>
        <row r="5684">
          <cell r="B5684" t="str">
            <v>RESPONSABLE: SANTIAGO RODRÍGUEZ RIVAS</v>
          </cell>
        </row>
        <row r="5685">
          <cell r="B5685" t="str">
            <v>INGENIERO CIVIL PRESUPUESTADOR</v>
          </cell>
        </row>
        <row r="5686">
          <cell r="B5686" t="str">
            <v xml:space="preserve">COSTOS Y PRESUPUESTOS </v>
          </cell>
        </row>
        <row r="5687">
          <cell r="B5687" t="str">
            <v>M.P. 161037-0500005 TLM</v>
          </cell>
          <cell r="D5687" t="str">
            <v>FIRMA RESPONSABLE</v>
          </cell>
        </row>
        <row r="5688">
          <cell r="A5688" t="str">
            <v>DEPARTAMENTO DE ANTIOQUIA</v>
          </cell>
          <cell r="F5688" t="str">
            <v/>
          </cell>
        </row>
        <row r="5689">
          <cell r="A5689" t="str">
            <v>MUNICIPIO DE BRICEÑO</v>
          </cell>
        </row>
        <row r="5690">
          <cell r="A5690" t="str">
            <v>PROYECTO: PLANTA DE BENEFICIO ANIMAL DEL MUNICIPIO DE BRICEÑO - ANTIOQUIA</v>
          </cell>
        </row>
        <row r="5692">
          <cell r="A5692" t="str">
            <v>ANÁLISIS DE PRECIOS UNITARIOS</v>
          </cell>
        </row>
        <row r="5694">
          <cell r="A5694" t="str">
            <v>ITEM DE PAGO</v>
          </cell>
          <cell r="B5694" t="str">
            <v>DESCRIPCIÓN</v>
          </cell>
          <cell r="E5694" t="str">
            <v>UNIDAD</v>
          </cell>
          <cell r="F5694" t="str">
            <v>CANTIDAD</v>
          </cell>
          <cell r="G5694" t="str">
            <v>COSTO DIRECTO</v>
          </cell>
        </row>
        <row r="5695">
          <cell r="A5695" t="str">
            <v>BR</v>
          </cell>
          <cell r="B5695" t="str">
            <v>S.T.I GRILLETES DE IZAMIENTO GALVANIZADOS EN CALIENTE</v>
          </cell>
          <cell r="E5695" t="str">
            <v>UNIDAD</v>
          </cell>
          <cell r="F5695">
            <v>1</v>
          </cell>
          <cell r="G5695">
            <v>2138702</v>
          </cell>
        </row>
        <row r="5697">
          <cell r="A5697" t="str">
            <v>1. COSTOS DIRECTOS</v>
          </cell>
        </row>
        <row r="5699">
          <cell r="A5699" t="str">
            <v>I. EQUIPO</v>
          </cell>
        </row>
        <row r="5700">
          <cell r="A5700" t="str">
            <v>CÓDIGO</v>
          </cell>
          <cell r="B5700" t="str">
            <v>DESCRIPCIÓN</v>
          </cell>
          <cell r="D5700" t="str">
            <v>UNIDAD</v>
          </cell>
          <cell r="E5700" t="str">
            <v>TARIFA</v>
          </cell>
          <cell r="F5700" t="str">
            <v>RENDIMIENTO</v>
          </cell>
          <cell r="G5700" t="str">
            <v>VR. UNITARIO</v>
          </cell>
        </row>
        <row r="5701">
          <cell r="A5701" t="str">
            <v/>
          </cell>
          <cell r="D5701" t="str">
            <v/>
          </cell>
          <cell r="E5701" t="str">
            <v/>
          </cell>
          <cell r="G5701" t="str">
            <v/>
          </cell>
        </row>
        <row r="5702">
          <cell r="A5702" t="str">
            <v/>
          </cell>
          <cell r="D5702" t="str">
            <v/>
          </cell>
          <cell r="E5702" t="str">
            <v/>
          </cell>
          <cell r="G5702" t="str">
            <v/>
          </cell>
        </row>
        <row r="5703">
          <cell r="A5703" t="str">
            <v/>
          </cell>
          <cell r="D5703" t="str">
            <v/>
          </cell>
          <cell r="E5703" t="str">
            <v/>
          </cell>
          <cell r="G5703" t="str">
            <v/>
          </cell>
        </row>
        <row r="5704">
          <cell r="A5704" t="str">
            <v/>
          </cell>
          <cell r="D5704" t="str">
            <v/>
          </cell>
          <cell r="E5704" t="str">
            <v/>
          </cell>
          <cell r="G5704" t="str">
            <v/>
          </cell>
        </row>
        <row r="5705">
          <cell r="A5705" t="str">
            <v/>
          </cell>
          <cell r="D5705" t="str">
            <v/>
          </cell>
          <cell r="E5705" t="str">
            <v/>
          </cell>
          <cell r="G5705" t="str">
            <v/>
          </cell>
        </row>
        <row r="5706">
          <cell r="A5706" t="str">
            <v/>
          </cell>
          <cell r="D5706" t="str">
            <v/>
          </cell>
          <cell r="E5706" t="str">
            <v/>
          </cell>
          <cell r="G5706" t="str">
            <v/>
          </cell>
        </row>
        <row r="5707">
          <cell r="A5707" t="str">
            <v/>
          </cell>
          <cell r="B5707" t="str">
            <v/>
          </cell>
          <cell r="D5707" t="str">
            <v/>
          </cell>
          <cell r="E5707" t="str">
            <v/>
          </cell>
          <cell r="F5707" t="str">
            <v/>
          </cell>
          <cell r="G5707" t="str">
            <v/>
          </cell>
        </row>
        <row r="5708">
          <cell r="F5708" t="str">
            <v>SUBTOTAL</v>
          </cell>
          <cell r="G5708" t="str">
            <v/>
          </cell>
        </row>
        <row r="5710">
          <cell r="A5710" t="str">
            <v>II. MATERIALES</v>
          </cell>
        </row>
        <row r="5711">
          <cell r="A5711" t="str">
            <v>CÓDIGO</v>
          </cell>
          <cell r="B5711" t="str">
            <v>DESCRIPCIÓN</v>
          </cell>
          <cell r="C5711" t="str">
            <v>UNIDAD</v>
          </cell>
          <cell r="D5711" t="str">
            <v>CANTIDAD</v>
          </cell>
          <cell r="E5711" t="str">
            <v>DESP.</v>
          </cell>
          <cell r="F5711" t="str">
            <v>PRECIO UNIT.</v>
          </cell>
          <cell r="G5711" t="str">
            <v>VR. UNITARIO</v>
          </cell>
        </row>
        <row r="5712">
          <cell r="A5712" t="str">
            <v>MA430</v>
          </cell>
          <cell r="B5712" t="str">
            <v>GRILLETES DE IZAMIENTO GALVANIZADOS EN CALIENTE</v>
          </cell>
          <cell r="C5712" t="str">
            <v>UNIDAD</v>
          </cell>
          <cell r="D5712">
            <v>1</v>
          </cell>
          <cell r="F5712">
            <v>1971311.9999999998</v>
          </cell>
          <cell r="G5712">
            <v>1971311.9999999998</v>
          </cell>
        </row>
        <row r="5713">
          <cell r="A5713" t="str">
            <v/>
          </cell>
          <cell r="C5713" t="str">
            <v/>
          </cell>
          <cell r="F5713" t="str">
            <v/>
          </cell>
          <cell r="G5713" t="str">
            <v/>
          </cell>
        </row>
        <row r="5714">
          <cell r="A5714" t="str">
            <v/>
          </cell>
          <cell r="C5714" t="str">
            <v/>
          </cell>
          <cell r="F5714" t="str">
            <v/>
          </cell>
          <cell r="G5714" t="str">
            <v/>
          </cell>
        </row>
        <row r="5715">
          <cell r="A5715" t="str">
            <v/>
          </cell>
          <cell r="C5715" t="str">
            <v/>
          </cell>
          <cell r="F5715" t="str">
            <v/>
          </cell>
          <cell r="G5715" t="str">
            <v/>
          </cell>
        </row>
        <row r="5716">
          <cell r="A5716" t="str">
            <v/>
          </cell>
          <cell r="C5716" t="str">
            <v/>
          </cell>
          <cell r="F5716" t="str">
            <v/>
          </cell>
          <cell r="G5716" t="str">
            <v/>
          </cell>
        </row>
        <row r="5717">
          <cell r="A5717" t="str">
            <v/>
          </cell>
          <cell r="C5717" t="str">
            <v/>
          </cell>
          <cell r="F5717" t="str">
            <v/>
          </cell>
          <cell r="G5717" t="str">
            <v/>
          </cell>
        </row>
        <row r="5718">
          <cell r="A5718" t="str">
            <v/>
          </cell>
          <cell r="C5718" t="str">
            <v/>
          </cell>
          <cell r="F5718" t="str">
            <v/>
          </cell>
          <cell r="G5718" t="str">
            <v/>
          </cell>
        </row>
        <row r="5719">
          <cell r="A5719" t="str">
            <v/>
          </cell>
          <cell r="C5719" t="str">
            <v/>
          </cell>
          <cell r="F5719" t="str">
            <v/>
          </cell>
          <cell r="G5719" t="str">
            <v/>
          </cell>
        </row>
        <row r="5720">
          <cell r="A5720" t="str">
            <v/>
          </cell>
          <cell r="C5720" t="str">
            <v/>
          </cell>
          <cell r="F5720" t="str">
            <v/>
          </cell>
          <cell r="G5720" t="str">
            <v/>
          </cell>
        </row>
        <row r="5721">
          <cell r="A5721" t="str">
            <v/>
          </cell>
          <cell r="C5721" t="str">
            <v/>
          </cell>
          <cell r="F5721" t="str">
            <v/>
          </cell>
          <cell r="G5721" t="str">
            <v/>
          </cell>
        </row>
        <row r="5722">
          <cell r="A5722" t="str">
            <v/>
          </cell>
          <cell r="C5722" t="str">
            <v/>
          </cell>
          <cell r="F5722" t="str">
            <v/>
          </cell>
          <cell r="G5722" t="str">
            <v/>
          </cell>
        </row>
        <row r="5723">
          <cell r="A5723" t="str">
            <v/>
          </cell>
          <cell r="C5723" t="str">
            <v/>
          </cell>
          <cell r="F5723" t="str">
            <v/>
          </cell>
          <cell r="G5723" t="str">
            <v/>
          </cell>
        </row>
        <row r="5724">
          <cell r="A5724" t="str">
            <v/>
          </cell>
          <cell r="C5724" t="str">
            <v/>
          </cell>
          <cell r="F5724" t="str">
            <v/>
          </cell>
          <cell r="G5724" t="str">
            <v/>
          </cell>
        </row>
        <row r="5725">
          <cell r="A5725" t="str">
            <v/>
          </cell>
          <cell r="C5725" t="str">
            <v/>
          </cell>
          <cell r="F5725" t="str">
            <v/>
          </cell>
          <cell r="G5725" t="str">
            <v/>
          </cell>
        </row>
        <row r="5726">
          <cell r="F5726" t="str">
            <v>SUBTOTAL</v>
          </cell>
          <cell r="G5726">
            <v>1971311.9999999998</v>
          </cell>
        </row>
        <row r="5728">
          <cell r="A5728" t="str">
            <v>III. TRANSPORTES</v>
          </cell>
        </row>
        <row r="5729">
          <cell r="A5729" t="str">
            <v>CÓDIGO</v>
          </cell>
          <cell r="B5729" t="str">
            <v>DESCRIPCIÓN</v>
          </cell>
          <cell r="C5729" t="str">
            <v>TIPO</v>
          </cell>
          <cell r="D5729" t="str">
            <v>VOLUMEN/PESO</v>
          </cell>
          <cell r="E5729" t="str">
            <v>DISTANCIA</v>
          </cell>
          <cell r="F5729" t="str">
            <v>TARIFA</v>
          </cell>
          <cell r="G5729" t="str">
            <v>VR. UNITARIO</v>
          </cell>
        </row>
        <row r="5730">
          <cell r="A5730" t="str">
            <v>TR001</v>
          </cell>
          <cell r="B5730" t="str">
            <v>TRANSPORTE DE INSUMOS GENERALES</v>
          </cell>
          <cell r="C5730" t="str">
            <v>INSUMOS A CIUDAD</v>
          </cell>
          <cell r="D5730">
            <v>0.5</v>
          </cell>
          <cell r="E5730">
            <v>176.2</v>
          </cell>
          <cell r="F5730">
            <v>1900</v>
          </cell>
          <cell r="G5730">
            <v>167390</v>
          </cell>
        </row>
        <row r="5731">
          <cell r="A5731" t="str">
            <v/>
          </cell>
          <cell r="F5731" t="str">
            <v/>
          </cell>
          <cell r="G5731" t="str">
            <v/>
          </cell>
        </row>
        <row r="5732">
          <cell r="A5732" t="str">
            <v/>
          </cell>
          <cell r="F5732" t="str">
            <v/>
          </cell>
          <cell r="G5732" t="str">
            <v/>
          </cell>
        </row>
        <row r="5733">
          <cell r="F5733" t="str">
            <v>SUBTOTAL</v>
          </cell>
          <cell r="G5733">
            <v>167390</v>
          </cell>
        </row>
        <row r="5735">
          <cell r="A5735" t="str">
            <v>IV. MANO DE OBRA</v>
          </cell>
        </row>
        <row r="5736">
          <cell r="A5736" t="str">
            <v>CÓDIGO</v>
          </cell>
          <cell r="B5736" t="str">
            <v>CARGOS PERSONAL</v>
          </cell>
          <cell r="D5736" t="str">
            <v>CANTIDAD</v>
          </cell>
          <cell r="E5736" t="str">
            <v>JORNAL TOTAL</v>
          </cell>
          <cell r="F5736" t="str">
            <v>RENDIMIENTO</v>
          </cell>
          <cell r="G5736" t="str">
            <v>VR. UNITARIO</v>
          </cell>
        </row>
        <row r="5737">
          <cell r="A5737" t="str">
            <v/>
          </cell>
          <cell r="E5737" t="str">
            <v/>
          </cell>
          <cell r="G5737" t="str">
            <v/>
          </cell>
        </row>
        <row r="5738">
          <cell r="A5738" t="str">
            <v/>
          </cell>
          <cell r="E5738" t="str">
            <v/>
          </cell>
          <cell r="F5738" t="str">
            <v/>
          </cell>
          <cell r="G5738" t="str">
            <v/>
          </cell>
        </row>
        <row r="5739">
          <cell r="A5739" t="str">
            <v/>
          </cell>
          <cell r="E5739" t="str">
            <v/>
          </cell>
          <cell r="F5739" t="str">
            <v/>
          </cell>
          <cell r="G5739" t="str">
            <v/>
          </cell>
        </row>
        <row r="5740">
          <cell r="A5740" t="str">
            <v/>
          </cell>
          <cell r="E5740" t="str">
            <v/>
          </cell>
          <cell r="F5740" t="str">
            <v/>
          </cell>
          <cell r="G5740" t="str">
            <v/>
          </cell>
        </row>
        <row r="5741">
          <cell r="F5741" t="str">
            <v>SUBTOTAL</v>
          </cell>
          <cell r="G5741" t="str">
            <v/>
          </cell>
        </row>
        <row r="5743">
          <cell r="A5743" t="str">
            <v>V. SERVICIOS</v>
          </cell>
        </row>
        <row r="5744">
          <cell r="A5744" t="str">
            <v>CÓDIGO</v>
          </cell>
          <cell r="B5744" t="str">
            <v>DESCRIPCIÓN</v>
          </cell>
          <cell r="D5744" t="str">
            <v>UNIDAD</v>
          </cell>
          <cell r="E5744" t="str">
            <v>CANTIDAD</v>
          </cell>
          <cell r="F5744" t="str">
            <v>PRECIO UNIT.</v>
          </cell>
          <cell r="G5744" t="str">
            <v>VR. UNITARIO</v>
          </cell>
        </row>
        <row r="5745">
          <cell r="A5745" t="str">
            <v/>
          </cell>
          <cell r="D5745" t="str">
            <v/>
          </cell>
          <cell r="F5745" t="str">
            <v/>
          </cell>
          <cell r="G5745" t="str">
            <v/>
          </cell>
        </row>
        <row r="5746">
          <cell r="A5746" t="str">
            <v/>
          </cell>
          <cell r="D5746" t="str">
            <v/>
          </cell>
          <cell r="F5746" t="str">
            <v/>
          </cell>
          <cell r="G5746" t="str">
            <v/>
          </cell>
        </row>
        <row r="5747">
          <cell r="A5747" t="str">
            <v/>
          </cell>
          <cell r="D5747" t="str">
            <v/>
          </cell>
          <cell r="F5747" t="str">
            <v/>
          </cell>
          <cell r="G5747" t="str">
            <v/>
          </cell>
        </row>
        <row r="5748">
          <cell r="F5748" t="str">
            <v>SUBTOTAL</v>
          </cell>
          <cell r="G5748" t="str">
            <v/>
          </cell>
        </row>
        <row r="5750">
          <cell r="A5750" t="str">
            <v>TOTAL COSTO DIRECTO</v>
          </cell>
          <cell r="G5750">
            <v>2138702</v>
          </cell>
        </row>
        <row r="5752">
          <cell r="A5752" t="str">
            <v>2. COSTOS INDIRECTOS</v>
          </cell>
        </row>
        <row r="5754">
          <cell r="A5754" t="str">
            <v>DESCRIPCIÓN</v>
          </cell>
          <cell r="F5754" t="str">
            <v>PORCENTAJE</v>
          </cell>
          <cell r="G5754" t="str">
            <v>VALOR TOTAL</v>
          </cell>
        </row>
        <row r="5755">
          <cell r="A5755" t="str">
            <v>ADMINISTRACION</v>
          </cell>
          <cell r="F5755">
            <v>0.2432</v>
          </cell>
          <cell r="G5755">
            <v>520132.32640000002</v>
          </cell>
        </row>
        <row r="5756">
          <cell r="A5756" t="str">
            <v>IMPREVISTOS</v>
          </cell>
          <cell r="F5756" t="str">
            <v/>
          </cell>
          <cell r="G5756" t="str">
            <v/>
          </cell>
        </row>
        <row r="5757">
          <cell r="A5757" t="str">
            <v>UTILIDADES</v>
          </cell>
          <cell r="F5757">
            <v>0.05</v>
          </cell>
          <cell r="G5757">
            <v>106935.1</v>
          </cell>
        </row>
        <row r="5758">
          <cell r="A5758" t="str">
            <v>TOTAL COSTO INDIRECTO</v>
          </cell>
          <cell r="F5758">
            <v>0.29320000000000002</v>
          </cell>
          <cell r="G5758">
            <v>627067</v>
          </cell>
        </row>
        <row r="5760">
          <cell r="A5760" t="str">
            <v>PRECIO UNITARIO TOTAL APROXIMADO AL PESO</v>
          </cell>
          <cell r="G5760">
            <v>2765769</v>
          </cell>
        </row>
        <row r="5762">
          <cell r="B5762" t="str">
            <v>RESPONSABLE: SANTIAGO RODRÍGUEZ RIVAS</v>
          </cell>
        </row>
        <row r="5763">
          <cell r="B5763" t="str">
            <v>INGENIERO CIVIL PRESUPUESTADOR</v>
          </cell>
        </row>
        <row r="5764">
          <cell r="B5764" t="str">
            <v xml:space="preserve">COSTOS Y PRESUPUESTOS </v>
          </cell>
        </row>
        <row r="5765">
          <cell r="B5765" t="str">
            <v>M.P. 161037-0500005 TLM</v>
          </cell>
          <cell r="D5765" t="str">
            <v>FIRMA RESPONSABLE</v>
          </cell>
        </row>
        <row r="5766">
          <cell r="A5766" t="str">
            <v>DEPARTAMENTO DE ANTIOQUIA</v>
          </cell>
          <cell r="F5766" t="str">
            <v/>
          </cell>
        </row>
        <row r="5767">
          <cell r="A5767" t="str">
            <v>MUNICIPIO DE BRICEÑO</v>
          </cell>
        </row>
        <row r="5768">
          <cell r="A5768" t="str">
            <v>PROYECTO: PLANTA DE BENEFICIO ANIMAL DEL MUNICIPIO DE BRICEÑO - ANTIOQUIA</v>
          </cell>
        </row>
        <row r="5770">
          <cell r="A5770" t="str">
            <v>ANÁLISIS DE PRECIOS UNITARIOS</v>
          </cell>
        </row>
        <row r="5772">
          <cell r="A5772" t="str">
            <v>ITEM DE PAGO</v>
          </cell>
          <cell r="B5772" t="str">
            <v>DESCRIPCIÓN</v>
          </cell>
          <cell r="E5772" t="str">
            <v>UNIDAD</v>
          </cell>
          <cell r="F5772" t="str">
            <v>CANTIDAD</v>
          </cell>
          <cell r="G5772" t="str">
            <v>COSTO DIRECTO</v>
          </cell>
        </row>
        <row r="5773">
          <cell r="A5773" t="str">
            <v>BS</v>
          </cell>
          <cell r="B5773" t="str">
            <v>S.T.I ESPARNANCADOR NEUMÁTICO
Cilindro de 2½” de diámetro en tubería de aluminio para alta presión, con freno independiente y 3 soportes de fijación a la línea. Se entrega con una llave neumática de doble paso para abrir la res en las zonas de evisceración y corte de canal.</v>
          </cell>
          <cell r="E5773" t="str">
            <v>UNIDAD</v>
          </cell>
          <cell r="F5773">
            <v>1</v>
          </cell>
          <cell r="G5773">
            <v>13884002</v>
          </cell>
        </row>
        <row r="5775">
          <cell r="A5775" t="str">
            <v>1. COSTOS DIRECTOS</v>
          </cell>
        </row>
        <row r="5777">
          <cell r="A5777" t="str">
            <v>I. EQUIPO</v>
          </cell>
        </row>
        <row r="5778">
          <cell r="A5778" t="str">
            <v>CÓDIGO</v>
          </cell>
          <cell r="B5778" t="str">
            <v>DESCRIPCIÓN</v>
          </cell>
          <cell r="D5778" t="str">
            <v>UNIDAD</v>
          </cell>
          <cell r="E5778" t="str">
            <v>TARIFA</v>
          </cell>
          <cell r="F5778" t="str">
            <v>RENDIMIENTO</v>
          </cell>
          <cell r="G5778" t="str">
            <v>VR. UNITARIO</v>
          </cell>
        </row>
        <row r="5779">
          <cell r="A5779" t="str">
            <v/>
          </cell>
          <cell r="D5779" t="str">
            <v/>
          </cell>
          <cell r="E5779" t="str">
            <v/>
          </cell>
          <cell r="G5779" t="str">
            <v/>
          </cell>
        </row>
        <row r="5780">
          <cell r="A5780" t="str">
            <v/>
          </cell>
          <cell r="D5780" t="str">
            <v/>
          </cell>
          <cell r="E5780" t="str">
            <v/>
          </cell>
          <cell r="G5780" t="str">
            <v/>
          </cell>
        </row>
        <row r="5781">
          <cell r="A5781" t="str">
            <v/>
          </cell>
          <cell r="D5781" t="str">
            <v/>
          </cell>
          <cell r="E5781" t="str">
            <v/>
          </cell>
          <cell r="G5781" t="str">
            <v/>
          </cell>
        </row>
        <row r="5782">
          <cell r="A5782" t="str">
            <v/>
          </cell>
          <cell r="D5782" t="str">
            <v/>
          </cell>
          <cell r="E5782" t="str">
            <v/>
          </cell>
          <cell r="G5782" t="str">
            <v/>
          </cell>
        </row>
        <row r="5783">
          <cell r="A5783" t="str">
            <v/>
          </cell>
          <cell r="D5783" t="str">
            <v/>
          </cell>
          <cell r="E5783" t="str">
            <v/>
          </cell>
          <cell r="G5783" t="str">
            <v/>
          </cell>
        </row>
        <row r="5784">
          <cell r="A5784" t="str">
            <v/>
          </cell>
          <cell r="D5784" t="str">
            <v/>
          </cell>
          <cell r="E5784" t="str">
            <v/>
          </cell>
          <cell r="G5784" t="str">
            <v/>
          </cell>
        </row>
        <row r="5785">
          <cell r="A5785" t="str">
            <v/>
          </cell>
          <cell r="B5785" t="str">
            <v/>
          </cell>
          <cell r="D5785" t="str">
            <v/>
          </cell>
          <cell r="E5785" t="str">
            <v/>
          </cell>
          <cell r="F5785" t="str">
            <v/>
          </cell>
          <cell r="G5785" t="str">
            <v/>
          </cell>
        </row>
        <row r="5786">
          <cell r="F5786" t="str">
            <v>SUBTOTAL</v>
          </cell>
          <cell r="G5786" t="str">
            <v/>
          </cell>
        </row>
        <row r="5788">
          <cell r="A5788" t="str">
            <v>II. MATERIALES</v>
          </cell>
        </row>
        <row r="5789">
          <cell r="A5789" t="str">
            <v>CÓDIGO</v>
          </cell>
          <cell r="B5789" t="str">
            <v>DESCRIPCIÓN</v>
          </cell>
          <cell r="C5789" t="str">
            <v>UNIDAD</v>
          </cell>
          <cell r="D5789" t="str">
            <v>CANTIDAD</v>
          </cell>
          <cell r="E5789" t="str">
            <v>DESP.</v>
          </cell>
          <cell r="F5789" t="str">
            <v>PRECIO UNIT.</v>
          </cell>
          <cell r="G5789" t="str">
            <v>VR. UNITARIO</v>
          </cell>
        </row>
        <row r="5790">
          <cell r="A5790" t="str">
            <v>MA431</v>
          </cell>
          <cell r="B5790" t="str">
            <v>ESPARNANCADOR NEUMATICO</v>
          </cell>
          <cell r="C5790" t="str">
            <v>UNIDAD</v>
          </cell>
          <cell r="D5790">
            <v>1</v>
          </cell>
          <cell r="F5790">
            <v>13716612</v>
          </cell>
          <cell r="G5790">
            <v>13716612</v>
          </cell>
        </row>
        <row r="5791">
          <cell r="A5791" t="str">
            <v/>
          </cell>
          <cell r="C5791" t="str">
            <v/>
          </cell>
          <cell r="F5791" t="str">
            <v/>
          </cell>
          <cell r="G5791" t="str">
            <v/>
          </cell>
        </row>
        <row r="5792">
          <cell r="A5792" t="str">
            <v/>
          </cell>
          <cell r="C5792" t="str">
            <v/>
          </cell>
          <cell r="F5792" t="str">
            <v/>
          </cell>
          <cell r="G5792" t="str">
            <v/>
          </cell>
        </row>
        <row r="5793">
          <cell r="A5793" t="str">
            <v/>
          </cell>
          <cell r="C5793" t="str">
            <v/>
          </cell>
          <cell r="F5793" t="str">
            <v/>
          </cell>
          <cell r="G5793" t="str">
            <v/>
          </cell>
        </row>
        <row r="5794">
          <cell r="A5794" t="str">
            <v/>
          </cell>
          <cell r="C5794" t="str">
            <v/>
          </cell>
          <cell r="F5794" t="str">
            <v/>
          </cell>
          <cell r="G5794" t="str">
            <v/>
          </cell>
        </row>
        <row r="5795">
          <cell r="A5795" t="str">
            <v/>
          </cell>
          <cell r="C5795" t="str">
            <v/>
          </cell>
          <cell r="F5795" t="str">
            <v/>
          </cell>
          <cell r="G5795" t="str">
            <v/>
          </cell>
        </row>
        <row r="5796">
          <cell r="A5796" t="str">
            <v/>
          </cell>
          <cell r="C5796" t="str">
            <v/>
          </cell>
          <cell r="F5796" t="str">
            <v/>
          </cell>
          <cell r="G5796" t="str">
            <v/>
          </cell>
        </row>
        <row r="5797">
          <cell r="A5797" t="str">
            <v/>
          </cell>
          <cell r="C5797" t="str">
            <v/>
          </cell>
          <cell r="F5797" t="str">
            <v/>
          </cell>
          <cell r="G5797" t="str">
            <v/>
          </cell>
        </row>
        <row r="5798">
          <cell r="A5798" t="str">
            <v/>
          </cell>
          <cell r="C5798" t="str">
            <v/>
          </cell>
          <cell r="F5798" t="str">
            <v/>
          </cell>
          <cell r="G5798" t="str">
            <v/>
          </cell>
        </row>
        <row r="5799">
          <cell r="A5799" t="str">
            <v/>
          </cell>
          <cell r="C5799" t="str">
            <v/>
          </cell>
          <cell r="F5799" t="str">
            <v/>
          </cell>
          <cell r="G5799" t="str">
            <v/>
          </cell>
        </row>
        <row r="5800">
          <cell r="A5800" t="str">
            <v/>
          </cell>
          <cell r="C5800" t="str">
            <v/>
          </cell>
          <cell r="F5800" t="str">
            <v/>
          </cell>
          <cell r="G5800" t="str">
            <v/>
          </cell>
        </row>
        <row r="5801">
          <cell r="A5801" t="str">
            <v/>
          </cell>
          <cell r="C5801" t="str">
            <v/>
          </cell>
          <cell r="F5801" t="str">
            <v/>
          </cell>
          <cell r="G5801" t="str">
            <v/>
          </cell>
        </row>
        <row r="5802">
          <cell r="A5802" t="str">
            <v/>
          </cell>
          <cell r="C5802" t="str">
            <v/>
          </cell>
          <cell r="F5802" t="str">
            <v/>
          </cell>
          <cell r="G5802" t="str">
            <v/>
          </cell>
        </row>
        <row r="5803">
          <cell r="A5803" t="str">
            <v/>
          </cell>
          <cell r="C5803" t="str">
            <v/>
          </cell>
          <cell r="F5803" t="str">
            <v/>
          </cell>
          <cell r="G5803" t="str">
            <v/>
          </cell>
        </row>
        <row r="5804">
          <cell r="F5804" t="str">
            <v>SUBTOTAL</v>
          </cell>
          <cell r="G5804">
            <v>13716612</v>
          </cell>
        </row>
        <row r="5806">
          <cell r="A5806" t="str">
            <v>III. TRANSPORTES</v>
          </cell>
        </row>
        <row r="5807">
          <cell r="A5807" t="str">
            <v>CÓDIGO</v>
          </cell>
          <cell r="B5807" t="str">
            <v>DESCRIPCIÓN</v>
          </cell>
          <cell r="C5807" t="str">
            <v>TIPO</v>
          </cell>
          <cell r="D5807" t="str">
            <v>VOLUMEN/PESO</v>
          </cell>
          <cell r="E5807" t="str">
            <v>DISTANCIA</v>
          </cell>
          <cell r="F5807" t="str">
            <v>TARIFA</v>
          </cell>
          <cell r="G5807" t="str">
            <v>VR. UNITARIO</v>
          </cell>
        </row>
        <row r="5808">
          <cell r="A5808" t="str">
            <v>TR001</v>
          </cell>
          <cell r="B5808" t="str">
            <v>TRANSPORTE DE INSUMOS GENERALES</v>
          </cell>
          <cell r="C5808" t="str">
            <v>INSUMOS A CIUDAD</v>
          </cell>
          <cell r="D5808">
            <v>0.5</v>
          </cell>
          <cell r="E5808">
            <v>176.2</v>
          </cell>
          <cell r="F5808">
            <v>1900</v>
          </cell>
          <cell r="G5808">
            <v>167390</v>
          </cell>
        </row>
        <row r="5809">
          <cell r="A5809" t="str">
            <v/>
          </cell>
          <cell r="F5809" t="str">
            <v/>
          </cell>
          <cell r="G5809" t="str">
            <v/>
          </cell>
        </row>
        <row r="5810">
          <cell r="A5810" t="str">
            <v/>
          </cell>
          <cell r="F5810" t="str">
            <v/>
          </cell>
          <cell r="G5810" t="str">
            <v/>
          </cell>
        </row>
        <row r="5811">
          <cell r="F5811" t="str">
            <v>SUBTOTAL</v>
          </cell>
          <cell r="G5811">
            <v>167390</v>
          </cell>
        </row>
        <row r="5813">
          <cell r="A5813" t="str">
            <v>IV. MANO DE OBRA</v>
          </cell>
        </row>
        <row r="5814">
          <cell r="A5814" t="str">
            <v>CÓDIGO</v>
          </cell>
          <cell r="B5814" t="str">
            <v>CARGOS PERSONAL</v>
          </cell>
          <cell r="D5814" t="str">
            <v>CANTIDAD</v>
          </cell>
          <cell r="E5814" t="str">
            <v>JORNAL TOTAL</v>
          </cell>
          <cell r="F5814" t="str">
            <v>RENDIMIENTO</v>
          </cell>
          <cell r="G5814" t="str">
            <v>VR. UNITARIO</v>
          </cell>
        </row>
        <row r="5815">
          <cell r="A5815" t="str">
            <v/>
          </cell>
          <cell r="E5815" t="str">
            <v/>
          </cell>
          <cell r="G5815" t="str">
            <v/>
          </cell>
        </row>
        <row r="5816">
          <cell r="A5816" t="str">
            <v/>
          </cell>
          <cell r="E5816" t="str">
            <v/>
          </cell>
          <cell r="F5816" t="str">
            <v/>
          </cell>
          <cell r="G5816" t="str">
            <v/>
          </cell>
        </row>
        <row r="5817">
          <cell r="A5817" t="str">
            <v/>
          </cell>
          <cell r="E5817" t="str">
            <v/>
          </cell>
          <cell r="F5817" t="str">
            <v/>
          </cell>
          <cell r="G5817" t="str">
            <v/>
          </cell>
        </row>
        <row r="5818">
          <cell r="A5818" t="str">
            <v/>
          </cell>
          <cell r="E5818" t="str">
            <v/>
          </cell>
          <cell r="F5818" t="str">
            <v/>
          </cell>
          <cell r="G5818" t="str">
            <v/>
          </cell>
        </row>
        <row r="5819">
          <cell r="F5819" t="str">
            <v>SUBTOTAL</v>
          </cell>
          <cell r="G5819" t="str">
            <v/>
          </cell>
        </row>
        <row r="5821">
          <cell r="A5821" t="str">
            <v>V. SERVICIOS</v>
          </cell>
        </row>
        <row r="5822">
          <cell r="A5822" t="str">
            <v>CÓDIGO</v>
          </cell>
          <cell r="B5822" t="str">
            <v>DESCRIPCIÓN</v>
          </cell>
          <cell r="D5822" t="str">
            <v>UNIDAD</v>
          </cell>
          <cell r="E5822" t="str">
            <v>CANTIDAD</v>
          </cell>
          <cell r="F5822" t="str">
            <v>PRECIO UNIT.</v>
          </cell>
          <cell r="G5822" t="str">
            <v>VR. UNITARIO</v>
          </cell>
        </row>
        <row r="5823">
          <cell r="A5823" t="str">
            <v/>
          </cell>
          <cell r="D5823" t="str">
            <v/>
          </cell>
          <cell r="F5823" t="str">
            <v/>
          </cell>
          <cell r="G5823" t="str">
            <v/>
          </cell>
        </row>
        <row r="5824">
          <cell r="A5824" t="str">
            <v/>
          </cell>
          <cell r="D5824" t="str">
            <v/>
          </cell>
          <cell r="F5824" t="str">
            <v/>
          </cell>
          <cell r="G5824" t="str">
            <v/>
          </cell>
        </row>
        <row r="5825">
          <cell r="A5825" t="str">
            <v/>
          </cell>
          <cell r="D5825" t="str">
            <v/>
          </cell>
          <cell r="F5825" t="str">
            <v/>
          </cell>
          <cell r="G5825" t="str">
            <v/>
          </cell>
        </row>
        <row r="5826">
          <cell r="F5826" t="str">
            <v>SUBTOTAL</v>
          </cell>
          <cell r="G5826" t="str">
            <v/>
          </cell>
        </row>
        <row r="5828">
          <cell r="A5828" t="str">
            <v>TOTAL COSTO DIRECTO</v>
          </cell>
          <cell r="G5828">
            <v>13884002</v>
          </cell>
        </row>
        <row r="5830">
          <cell r="A5830" t="str">
            <v>2. COSTOS INDIRECTOS</v>
          </cell>
        </row>
        <row r="5832">
          <cell r="A5832" t="str">
            <v>DESCRIPCIÓN</v>
          </cell>
          <cell r="F5832" t="str">
            <v>PORCENTAJE</v>
          </cell>
          <cell r="G5832" t="str">
            <v>VALOR TOTAL</v>
          </cell>
        </row>
        <row r="5833">
          <cell r="A5833" t="str">
            <v>ADMINISTRACION</v>
          </cell>
          <cell r="F5833">
            <v>0.2432</v>
          </cell>
          <cell r="G5833">
            <v>3376589.2864000001</v>
          </cell>
        </row>
        <row r="5834">
          <cell r="A5834" t="str">
            <v>IMPREVISTOS</v>
          </cell>
          <cell r="F5834" t="str">
            <v/>
          </cell>
          <cell r="G5834" t="str">
            <v/>
          </cell>
        </row>
        <row r="5835">
          <cell r="A5835" t="str">
            <v>UTILIDADES</v>
          </cell>
          <cell r="F5835">
            <v>0.05</v>
          </cell>
          <cell r="G5835">
            <v>694200.10000000009</v>
          </cell>
        </row>
        <row r="5836">
          <cell r="A5836" t="str">
            <v>TOTAL COSTO INDIRECTO</v>
          </cell>
          <cell r="F5836">
            <v>0.29320000000000002</v>
          </cell>
          <cell r="G5836">
            <v>4070789</v>
          </cell>
        </row>
        <row r="5838">
          <cell r="A5838" t="str">
            <v>PRECIO UNITARIO TOTAL APROXIMADO AL PESO</v>
          </cell>
          <cell r="G5838">
            <v>17954791</v>
          </cell>
        </row>
        <row r="5840">
          <cell r="B5840" t="str">
            <v>RESPONSABLE: SANTIAGO RODRÍGUEZ RIVAS</v>
          </cell>
        </row>
        <row r="5841">
          <cell r="B5841" t="str">
            <v>INGENIERO CIVIL PRESUPUESTADOR</v>
          </cell>
        </row>
        <row r="5842">
          <cell r="B5842" t="str">
            <v xml:space="preserve">COSTOS Y PRESUPUESTOS </v>
          </cell>
        </row>
        <row r="5843">
          <cell r="B5843" t="str">
            <v>M.P. 161037-0500005 TLM</v>
          </cell>
          <cell r="D5843" t="str">
            <v>FIRMA RESPONSABLE</v>
          </cell>
        </row>
        <row r="5844">
          <cell r="A5844" t="str">
            <v>DEPARTAMENTO DE ANTIOQUIA</v>
          </cell>
          <cell r="F5844" t="str">
            <v/>
          </cell>
        </row>
        <row r="5845">
          <cell r="A5845" t="str">
            <v>MUNICIPIO DE BRICEÑO</v>
          </cell>
        </row>
        <row r="5846">
          <cell r="A5846" t="str">
            <v>PROYECTO: PLANTA DE BENEFICIO ANIMAL DEL MUNICIPIO DE BRICEÑO - ANTIOQUIA</v>
          </cell>
        </row>
        <row r="5848">
          <cell r="A5848" t="str">
            <v>ANÁLISIS DE PRECIOS UNITARIOS</v>
          </cell>
        </row>
        <row r="5850">
          <cell r="A5850" t="str">
            <v>ITEM DE PAGO</v>
          </cell>
          <cell r="B5850" t="str">
            <v>DESCRIPCIÓN</v>
          </cell>
          <cell r="E5850" t="str">
            <v>UNIDAD</v>
          </cell>
          <cell r="F5850" t="str">
            <v>CANTIDAD</v>
          </cell>
          <cell r="G5850" t="str">
            <v>COSTO DIRECTO</v>
          </cell>
        </row>
        <row r="5851">
          <cell r="A5851" t="str">
            <v>BU</v>
          </cell>
          <cell r="B5851" t="str">
            <v>S.T.C de puertas correderas para corrales en tubería negra 2" y 4" según diseño.</v>
          </cell>
          <cell r="E5851" t="str">
            <v>UNIDAD</v>
          </cell>
          <cell r="F5851">
            <v>6</v>
          </cell>
          <cell r="G5851">
            <v>3164276</v>
          </cell>
        </row>
        <row r="5853">
          <cell r="A5853" t="str">
            <v>1. COSTOS DIRECTOS</v>
          </cell>
        </row>
        <row r="5855">
          <cell r="A5855" t="str">
            <v>I. EQUIPO</v>
          </cell>
        </row>
        <row r="5856">
          <cell r="A5856" t="str">
            <v>CÓDIGO</v>
          </cell>
          <cell r="B5856" t="str">
            <v>DESCRIPCIÓN</v>
          </cell>
          <cell r="D5856" t="str">
            <v>UNIDAD</v>
          </cell>
          <cell r="E5856" t="str">
            <v>TARIFA</v>
          </cell>
          <cell r="F5856" t="str">
            <v>RENDIMIENTO</v>
          </cell>
          <cell r="G5856" t="str">
            <v>VR. UNITARIO</v>
          </cell>
        </row>
        <row r="5857">
          <cell r="A5857" t="str">
            <v/>
          </cell>
          <cell r="D5857" t="str">
            <v/>
          </cell>
          <cell r="E5857" t="str">
            <v/>
          </cell>
          <cell r="G5857" t="str">
            <v/>
          </cell>
        </row>
        <row r="5858">
          <cell r="A5858" t="str">
            <v/>
          </cell>
          <cell r="D5858" t="str">
            <v/>
          </cell>
          <cell r="E5858" t="str">
            <v/>
          </cell>
          <cell r="G5858" t="str">
            <v/>
          </cell>
        </row>
        <row r="5859">
          <cell r="A5859" t="str">
            <v/>
          </cell>
          <cell r="D5859" t="str">
            <v/>
          </cell>
          <cell r="E5859" t="str">
            <v/>
          </cell>
          <cell r="G5859" t="str">
            <v/>
          </cell>
        </row>
        <row r="5860">
          <cell r="A5860" t="str">
            <v/>
          </cell>
          <cell r="D5860" t="str">
            <v/>
          </cell>
          <cell r="E5860" t="str">
            <v/>
          </cell>
          <cell r="G5860" t="str">
            <v/>
          </cell>
        </row>
        <row r="5861">
          <cell r="A5861" t="str">
            <v/>
          </cell>
          <cell r="D5861" t="str">
            <v/>
          </cell>
          <cell r="E5861" t="str">
            <v/>
          </cell>
          <cell r="G5861" t="str">
            <v/>
          </cell>
        </row>
        <row r="5862">
          <cell r="A5862" t="str">
            <v/>
          </cell>
          <cell r="D5862" t="str">
            <v/>
          </cell>
          <cell r="E5862" t="str">
            <v/>
          </cell>
          <cell r="G5862" t="str">
            <v/>
          </cell>
        </row>
        <row r="5863">
          <cell r="A5863" t="str">
            <v>HEQ001</v>
          </cell>
          <cell r="B5863" t="str">
            <v>HERRAMIENTA MENOR (5% DE LA MANO DE OBRA)</v>
          </cell>
          <cell r="D5863" t="str">
            <v>%</v>
          </cell>
          <cell r="E5863">
            <v>0.05</v>
          </cell>
          <cell r="F5863">
            <v>192075</v>
          </cell>
          <cell r="G5863">
            <v>9603.75</v>
          </cell>
        </row>
        <row r="5864">
          <cell r="F5864" t="str">
            <v>SUBTOTAL</v>
          </cell>
          <cell r="G5864">
            <v>9603.75</v>
          </cell>
        </row>
        <row r="5866">
          <cell r="A5866" t="str">
            <v>II. MATERIALES</v>
          </cell>
        </row>
        <row r="5867">
          <cell r="A5867" t="str">
            <v>CÓDIGO</v>
          </cell>
          <cell r="B5867" t="str">
            <v>DESCRIPCIÓN</v>
          </cell>
          <cell r="C5867" t="str">
            <v>UNIDAD</v>
          </cell>
          <cell r="D5867" t="str">
            <v>CANTIDAD</v>
          </cell>
          <cell r="E5867" t="str">
            <v>DESP.</v>
          </cell>
          <cell r="F5867" t="str">
            <v>PRECIO UNIT.</v>
          </cell>
          <cell r="G5867" t="str">
            <v>VR. UNITARIO</v>
          </cell>
        </row>
        <row r="5868">
          <cell r="A5868" t="str">
            <v>MA412</v>
          </cell>
          <cell r="B5868" t="str">
            <v>puertas correderas en tubería negra 2" y 4" según diseño.</v>
          </cell>
          <cell r="C5868" t="str">
            <v>UNIDAD</v>
          </cell>
          <cell r="D5868">
            <v>1</v>
          </cell>
          <cell r="F5868">
            <v>2895641</v>
          </cell>
          <cell r="G5868">
            <v>2895641</v>
          </cell>
        </row>
        <row r="5869">
          <cell r="A5869" t="str">
            <v/>
          </cell>
          <cell r="C5869" t="str">
            <v/>
          </cell>
          <cell r="F5869" t="str">
            <v/>
          </cell>
          <cell r="G5869" t="str">
            <v/>
          </cell>
        </row>
        <row r="5870">
          <cell r="A5870" t="str">
            <v/>
          </cell>
          <cell r="C5870" t="str">
            <v/>
          </cell>
          <cell r="F5870" t="str">
            <v/>
          </cell>
          <cell r="G5870" t="str">
            <v/>
          </cell>
        </row>
        <row r="5871">
          <cell r="A5871" t="str">
            <v/>
          </cell>
          <cell r="C5871" t="str">
            <v/>
          </cell>
          <cell r="F5871" t="str">
            <v/>
          </cell>
          <cell r="G5871" t="str">
            <v/>
          </cell>
        </row>
        <row r="5872">
          <cell r="A5872" t="str">
            <v/>
          </cell>
          <cell r="C5872" t="str">
            <v/>
          </cell>
          <cell r="F5872" t="str">
            <v/>
          </cell>
          <cell r="G5872" t="str">
            <v/>
          </cell>
        </row>
        <row r="5873">
          <cell r="A5873" t="str">
            <v/>
          </cell>
          <cell r="C5873" t="str">
            <v/>
          </cell>
          <cell r="F5873" t="str">
            <v/>
          </cell>
          <cell r="G5873" t="str">
            <v/>
          </cell>
        </row>
        <row r="5874">
          <cell r="A5874" t="str">
            <v/>
          </cell>
          <cell r="C5874" t="str">
            <v/>
          </cell>
          <cell r="F5874" t="str">
            <v/>
          </cell>
          <cell r="G5874" t="str">
            <v/>
          </cell>
        </row>
        <row r="5875">
          <cell r="A5875" t="str">
            <v/>
          </cell>
          <cell r="C5875" t="str">
            <v/>
          </cell>
          <cell r="F5875" t="str">
            <v/>
          </cell>
          <cell r="G5875" t="str">
            <v/>
          </cell>
        </row>
        <row r="5876">
          <cell r="A5876" t="str">
            <v/>
          </cell>
          <cell r="C5876" t="str">
            <v/>
          </cell>
          <cell r="F5876" t="str">
            <v/>
          </cell>
          <cell r="G5876" t="str">
            <v/>
          </cell>
        </row>
        <row r="5877">
          <cell r="A5877" t="str">
            <v/>
          </cell>
          <cell r="C5877" t="str">
            <v/>
          </cell>
          <cell r="F5877" t="str">
            <v/>
          </cell>
          <cell r="G5877" t="str">
            <v/>
          </cell>
        </row>
        <row r="5878">
          <cell r="A5878" t="str">
            <v/>
          </cell>
          <cell r="C5878" t="str">
            <v/>
          </cell>
          <cell r="F5878" t="str">
            <v/>
          </cell>
          <cell r="G5878" t="str">
            <v/>
          </cell>
        </row>
        <row r="5879">
          <cell r="A5879" t="str">
            <v/>
          </cell>
          <cell r="C5879" t="str">
            <v/>
          </cell>
          <cell r="F5879" t="str">
            <v/>
          </cell>
          <cell r="G5879" t="str">
            <v/>
          </cell>
        </row>
        <row r="5880">
          <cell r="A5880" t="str">
            <v/>
          </cell>
          <cell r="C5880" t="str">
            <v/>
          </cell>
          <cell r="F5880" t="str">
            <v/>
          </cell>
          <cell r="G5880" t="str">
            <v/>
          </cell>
        </row>
        <row r="5881">
          <cell r="A5881" t="str">
            <v/>
          </cell>
          <cell r="C5881" t="str">
            <v/>
          </cell>
          <cell r="F5881" t="str">
            <v/>
          </cell>
          <cell r="G5881" t="str">
            <v/>
          </cell>
        </row>
        <row r="5882">
          <cell r="F5882" t="str">
            <v>SUBTOTAL</v>
          </cell>
          <cell r="G5882">
            <v>2895641</v>
          </cell>
        </row>
        <row r="5884">
          <cell r="A5884" t="str">
            <v>III. TRANSPORTES</v>
          </cell>
        </row>
        <row r="5885">
          <cell r="A5885" t="str">
            <v>CÓDIGO</v>
          </cell>
          <cell r="B5885" t="str">
            <v>DESCRIPCIÓN</v>
          </cell>
          <cell r="C5885" t="str">
            <v>TIPO</v>
          </cell>
          <cell r="D5885" t="str">
            <v>VOLUMEN/PESO</v>
          </cell>
          <cell r="E5885" t="str">
            <v>DISTANCIA</v>
          </cell>
          <cell r="F5885" t="str">
            <v>TARIFA</v>
          </cell>
          <cell r="G5885" t="str">
            <v>VR. UNITARIO</v>
          </cell>
        </row>
        <row r="5886">
          <cell r="A5886" t="str">
            <v>TR001</v>
          </cell>
          <cell r="B5886" t="str">
            <v>TRANSPORTE DE INSUMOS GENERALES</v>
          </cell>
          <cell r="C5886" t="str">
            <v>INSUMOS A CIUDAD</v>
          </cell>
          <cell r="D5886">
            <v>0.2</v>
          </cell>
          <cell r="E5886">
            <v>176.2</v>
          </cell>
          <cell r="F5886">
            <v>1900</v>
          </cell>
          <cell r="G5886">
            <v>66956</v>
          </cell>
        </row>
        <row r="5887">
          <cell r="A5887" t="str">
            <v/>
          </cell>
          <cell r="E5887" t="str">
            <v/>
          </cell>
          <cell r="F5887" t="str">
            <v/>
          </cell>
          <cell r="G5887" t="str">
            <v/>
          </cell>
        </row>
        <row r="5888">
          <cell r="A5888" t="str">
            <v/>
          </cell>
          <cell r="E5888" t="str">
            <v/>
          </cell>
          <cell r="F5888" t="str">
            <v/>
          </cell>
          <cell r="G5888" t="str">
            <v/>
          </cell>
        </row>
        <row r="5889">
          <cell r="F5889" t="str">
            <v>SUBTOTAL</v>
          </cell>
          <cell r="G5889">
            <v>66956</v>
          </cell>
        </row>
        <row r="5891">
          <cell r="A5891" t="str">
            <v>IV. MANO DE OBRA</v>
          </cell>
        </row>
        <row r="5892">
          <cell r="A5892" t="str">
            <v>CÓDIGO</v>
          </cell>
          <cell r="B5892" t="str">
            <v>CARGOS PERSONAL</v>
          </cell>
          <cell r="D5892" t="str">
            <v>CANTIDAD</v>
          </cell>
          <cell r="E5892" t="str">
            <v>JORNAL TOTAL</v>
          </cell>
          <cell r="F5892" t="str">
            <v>RENDIMIENTO</v>
          </cell>
          <cell r="G5892" t="str">
            <v>VR. UNITARIO</v>
          </cell>
        </row>
        <row r="5893">
          <cell r="A5893" t="str">
            <v>MO029</v>
          </cell>
          <cell r="B5893" t="str">
            <v>OFICIAL DE OBRA CIVIL</v>
          </cell>
          <cell r="D5893">
            <v>1</v>
          </cell>
          <cell r="E5893">
            <v>192075</v>
          </cell>
          <cell r="F5893">
            <v>1</v>
          </cell>
          <cell r="G5893">
            <v>192075</v>
          </cell>
        </row>
        <row r="5894">
          <cell r="A5894" t="str">
            <v/>
          </cell>
          <cell r="E5894" t="str">
            <v/>
          </cell>
          <cell r="F5894" t="str">
            <v/>
          </cell>
          <cell r="G5894" t="str">
            <v/>
          </cell>
        </row>
        <row r="5895">
          <cell r="A5895" t="str">
            <v/>
          </cell>
          <cell r="E5895" t="str">
            <v/>
          </cell>
          <cell r="F5895" t="str">
            <v/>
          </cell>
          <cell r="G5895" t="str">
            <v/>
          </cell>
        </row>
        <row r="5896">
          <cell r="A5896" t="str">
            <v/>
          </cell>
          <cell r="E5896" t="str">
            <v/>
          </cell>
          <cell r="F5896" t="str">
            <v/>
          </cell>
          <cell r="G5896" t="str">
            <v/>
          </cell>
        </row>
        <row r="5897">
          <cell r="F5897" t="str">
            <v>SUBTOTAL</v>
          </cell>
          <cell r="G5897">
            <v>192075</v>
          </cell>
        </row>
        <row r="5899">
          <cell r="A5899" t="str">
            <v>V. SERVICIOS</v>
          </cell>
        </row>
        <row r="5900">
          <cell r="A5900" t="str">
            <v>CÓDIGO</v>
          </cell>
          <cell r="B5900" t="str">
            <v>DESCRIPCIÓN</v>
          </cell>
          <cell r="D5900" t="str">
            <v>UNIDAD</v>
          </cell>
          <cell r="E5900" t="str">
            <v>CANTIDAD</v>
          </cell>
          <cell r="F5900" t="str">
            <v>PRECIO UNIT.</v>
          </cell>
          <cell r="G5900" t="str">
            <v>VR. UNITARIO</v>
          </cell>
        </row>
        <row r="5901">
          <cell r="A5901" t="str">
            <v/>
          </cell>
          <cell r="D5901" t="str">
            <v/>
          </cell>
          <cell r="F5901" t="str">
            <v/>
          </cell>
          <cell r="G5901" t="str">
            <v/>
          </cell>
        </row>
        <row r="5902">
          <cell r="A5902" t="str">
            <v/>
          </cell>
          <cell r="D5902" t="str">
            <v/>
          </cell>
          <cell r="F5902" t="str">
            <v/>
          </cell>
          <cell r="G5902" t="str">
            <v/>
          </cell>
        </row>
        <row r="5903">
          <cell r="A5903" t="str">
            <v/>
          </cell>
          <cell r="D5903" t="str">
            <v/>
          </cell>
          <cell r="F5903" t="str">
            <v/>
          </cell>
          <cell r="G5903" t="str">
            <v/>
          </cell>
        </row>
        <row r="5904">
          <cell r="F5904" t="str">
            <v>SUBTOTAL</v>
          </cell>
          <cell r="G5904" t="str">
            <v/>
          </cell>
        </row>
        <row r="5906">
          <cell r="A5906" t="str">
            <v>TOTAL COSTO DIRECTO</v>
          </cell>
          <cell r="G5906">
            <v>3164276</v>
          </cell>
        </row>
        <row r="5908">
          <cell r="A5908" t="str">
            <v>2. COSTOS INDIRECTOS</v>
          </cell>
        </row>
        <row r="5910">
          <cell r="A5910" t="str">
            <v>DESCRIPCIÓN</v>
          </cell>
          <cell r="F5910" t="str">
            <v>PORCENTAJE</v>
          </cell>
          <cell r="G5910" t="str">
            <v>VALOR TOTAL</v>
          </cell>
        </row>
        <row r="5911">
          <cell r="A5911" t="str">
            <v>ADMINISTRACION</v>
          </cell>
          <cell r="F5911">
            <v>0.2432</v>
          </cell>
          <cell r="G5911">
            <v>769551.92319999996</v>
          </cell>
        </row>
        <row r="5912">
          <cell r="A5912" t="str">
            <v>IMPREVISTOS</v>
          </cell>
          <cell r="F5912" t="str">
            <v/>
          </cell>
          <cell r="G5912" t="str">
            <v/>
          </cell>
        </row>
        <row r="5913">
          <cell r="A5913" t="str">
            <v>UTILIDADES</v>
          </cell>
          <cell r="F5913">
            <v>0.05</v>
          </cell>
          <cell r="G5913">
            <v>158213.80000000002</v>
          </cell>
        </row>
        <row r="5914">
          <cell r="A5914" t="str">
            <v>TOTAL COSTO INDIRECTO</v>
          </cell>
          <cell r="F5914">
            <v>0.29320000000000002</v>
          </cell>
          <cell r="G5914">
            <v>927766</v>
          </cell>
        </row>
        <row r="5916">
          <cell r="A5916" t="str">
            <v>PRECIO UNITARIO TOTAL APROXIMADO AL PESO</v>
          </cell>
          <cell r="G5916">
            <v>4092042</v>
          </cell>
        </row>
        <row r="5918">
          <cell r="B5918" t="str">
            <v>RESPONSABLE: SANTIAGO RODRÍGUEZ RIVAS</v>
          </cell>
        </row>
        <row r="5919">
          <cell r="B5919" t="str">
            <v>INGENIERO CIVIL PRESUPUESTADOR</v>
          </cell>
        </row>
        <row r="5920">
          <cell r="B5920" t="str">
            <v xml:space="preserve">COSTOS Y PRESUPUESTOS </v>
          </cell>
        </row>
        <row r="5921">
          <cell r="B5921" t="str">
            <v>M.P. 161037-0500005 TLM</v>
          </cell>
          <cell r="D5921" t="str">
            <v>FIRMA RESPONSABLE</v>
          </cell>
        </row>
        <row r="5922">
          <cell r="A5922" t="str">
            <v>DEPARTAMENTO DE ANTIOQUIA</v>
          </cell>
          <cell r="F5922" t="str">
            <v/>
          </cell>
        </row>
        <row r="5923">
          <cell r="A5923" t="str">
            <v>MUNICIPIO DE BRICEÑO</v>
          </cell>
        </row>
        <row r="5924">
          <cell r="A5924" t="str">
            <v>PROYECTO: PLANTA DE BENEFICIO ANIMAL DEL MUNICIPIO DE BRICEÑO - ANTIOQUIA</v>
          </cell>
        </row>
        <row r="5926">
          <cell r="A5926" t="str">
            <v>ANÁLISIS DE PRECIOS UNITARIOS</v>
          </cell>
        </row>
        <row r="5928">
          <cell r="A5928" t="str">
            <v>ITEM DE PAGO</v>
          </cell>
          <cell r="B5928" t="str">
            <v>DESCRIPCIÓN</v>
          </cell>
          <cell r="E5928" t="str">
            <v>UNIDAD</v>
          </cell>
          <cell r="F5928" t="str">
            <v>CANTIDAD</v>
          </cell>
          <cell r="G5928" t="str">
            <v>COSTO DIRECTO</v>
          </cell>
        </row>
        <row r="5929">
          <cell r="A5929" t="str">
            <v>BT</v>
          </cell>
          <cell r="B5929" t="str">
            <v>S.T.I CARRO BUGGY MULTIUSOS
Fabricado en Lámina inoxidable calibre 16 referencia 304, con tapa en acero inoxidable y manija. Ruedas industriales. Dimensiones: 80 x 80 x 80</v>
          </cell>
          <cell r="E5929" t="str">
            <v>UNIDAD</v>
          </cell>
          <cell r="F5929">
            <v>1</v>
          </cell>
          <cell r="G5929">
            <v>8319161</v>
          </cell>
        </row>
        <row r="5931">
          <cell r="A5931" t="str">
            <v>1. COSTOS DIRECTOS</v>
          </cell>
        </row>
        <row r="5933">
          <cell r="A5933" t="str">
            <v>I. EQUIPO</v>
          </cell>
        </row>
        <row r="5934">
          <cell r="A5934" t="str">
            <v>CÓDIGO</v>
          </cell>
          <cell r="B5934" t="str">
            <v>DESCRIPCIÓN</v>
          </cell>
          <cell r="D5934" t="str">
            <v>UNIDAD</v>
          </cell>
          <cell r="E5934" t="str">
            <v>TARIFA</v>
          </cell>
          <cell r="F5934" t="str">
            <v>RENDIMIENTO</v>
          </cell>
          <cell r="G5934" t="str">
            <v>VR. UNITARIO</v>
          </cell>
        </row>
        <row r="5935">
          <cell r="A5935" t="str">
            <v/>
          </cell>
          <cell r="D5935" t="str">
            <v/>
          </cell>
          <cell r="E5935" t="str">
            <v/>
          </cell>
          <cell r="G5935" t="str">
            <v/>
          </cell>
        </row>
        <row r="5936">
          <cell r="A5936" t="str">
            <v/>
          </cell>
          <cell r="D5936" t="str">
            <v/>
          </cell>
          <cell r="E5936" t="str">
            <v/>
          </cell>
          <cell r="G5936" t="str">
            <v/>
          </cell>
        </row>
        <row r="5937">
          <cell r="A5937" t="str">
            <v/>
          </cell>
          <cell r="D5937" t="str">
            <v/>
          </cell>
          <cell r="E5937" t="str">
            <v/>
          </cell>
          <cell r="G5937" t="str">
            <v/>
          </cell>
        </row>
        <row r="5938">
          <cell r="A5938" t="str">
            <v/>
          </cell>
          <cell r="D5938" t="str">
            <v/>
          </cell>
          <cell r="E5938" t="str">
            <v/>
          </cell>
          <cell r="G5938" t="str">
            <v/>
          </cell>
        </row>
        <row r="5939">
          <cell r="A5939" t="str">
            <v/>
          </cell>
          <cell r="D5939" t="str">
            <v/>
          </cell>
          <cell r="E5939" t="str">
            <v/>
          </cell>
          <cell r="G5939" t="str">
            <v/>
          </cell>
        </row>
        <row r="5940">
          <cell r="A5940" t="str">
            <v/>
          </cell>
          <cell r="D5940" t="str">
            <v/>
          </cell>
          <cell r="E5940" t="str">
            <v/>
          </cell>
          <cell r="G5940" t="str">
            <v/>
          </cell>
        </row>
        <row r="5941">
          <cell r="A5941" t="str">
            <v/>
          </cell>
          <cell r="B5941" t="str">
            <v/>
          </cell>
          <cell r="D5941" t="str">
            <v/>
          </cell>
          <cell r="E5941" t="str">
            <v/>
          </cell>
          <cell r="F5941" t="str">
            <v/>
          </cell>
          <cell r="G5941" t="str">
            <v/>
          </cell>
        </row>
        <row r="5942">
          <cell r="F5942" t="str">
            <v>SUBTOTAL</v>
          </cell>
          <cell r="G5942" t="str">
            <v/>
          </cell>
        </row>
        <row r="5944">
          <cell r="A5944" t="str">
            <v>II. MATERIALES</v>
          </cell>
        </row>
        <row r="5945">
          <cell r="A5945" t="str">
            <v>CÓDIGO</v>
          </cell>
          <cell r="B5945" t="str">
            <v>DESCRIPCIÓN</v>
          </cell>
          <cell r="C5945" t="str">
            <v>UNIDAD</v>
          </cell>
          <cell r="D5945" t="str">
            <v>CANTIDAD</v>
          </cell>
          <cell r="E5945" t="str">
            <v>DESP.</v>
          </cell>
          <cell r="F5945" t="str">
            <v>PRECIO UNIT.</v>
          </cell>
          <cell r="G5945" t="str">
            <v>VR. UNITARIO</v>
          </cell>
        </row>
        <row r="5946">
          <cell r="A5946" t="str">
            <v>MA432</v>
          </cell>
          <cell r="B5946" t="str">
            <v>CARRO BUGGY MULTIUSOS</v>
          </cell>
          <cell r="C5946" t="str">
            <v>UNIDAD</v>
          </cell>
          <cell r="D5946">
            <v>1</v>
          </cell>
          <cell r="F5946">
            <v>8252204.7999999998</v>
          </cell>
          <cell r="G5946">
            <v>8252204.7999999998</v>
          </cell>
        </row>
        <row r="5947">
          <cell r="A5947" t="str">
            <v/>
          </cell>
          <cell r="C5947" t="str">
            <v/>
          </cell>
          <cell r="F5947" t="str">
            <v/>
          </cell>
          <cell r="G5947" t="str">
            <v/>
          </cell>
        </row>
        <row r="5948">
          <cell r="A5948" t="str">
            <v/>
          </cell>
          <cell r="C5948" t="str">
            <v/>
          </cell>
          <cell r="F5948" t="str">
            <v/>
          </cell>
          <cell r="G5948" t="str">
            <v/>
          </cell>
        </row>
        <row r="5949">
          <cell r="A5949" t="str">
            <v/>
          </cell>
          <cell r="C5949" t="str">
            <v/>
          </cell>
          <cell r="F5949" t="str">
            <v/>
          </cell>
          <cell r="G5949" t="str">
            <v/>
          </cell>
        </row>
        <row r="5950">
          <cell r="A5950" t="str">
            <v/>
          </cell>
          <cell r="C5950" t="str">
            <v/>
          </cell>
          <cell r="F5950" t="str">
            <v/>
          </cell>
          <cell r="G5950" t="str">
            <v/>
          </cell>
        </row>
        <row r="5951">
          <cell r="A5951" t="str">
            <v/>
          </cell>
          <cell r="C5951" t="str">
            <v/>
          </cell>
          <cell r="F5951" t="str">
            <v/>
          </cell>
          <cell r="G5951" t="str">
            <v/>
          </cell>
        </row>
        <row r="5952">
          <cell r="A5952" t="str">
            <v/>
          </cell>
          <cell r="C5952" t="str">
            <v/>
          </cell>
          <cell r="F5952" t="str">
            <v/>
          </cell>
          <cell r="G5952" t="str">
            <v/>
          </cell>
        </row>
        <row r="5953">
          <cell r="A5953" t="str">
            <v/>
          </cell>
          <cell r="C5953" t="str">
            <v/>
          </cell>
          <cell r="F5953" t="str">
            <v/>
          </cell>
          <cell r="G5953" t="str">
            <v/>
          </cell>
        </row>
        <row r="5954">
          <cell r="A5954" t="str">
            <v/>
          </cell>
          <cell r="C5954" t="str">
            <v/>
          </cell>
          <cell r="F5954" t="str">
            <v/>
          </cell>
          <cell r="G5954" t="str">
            <v/>
          </cell>
        </row>
        <row r="5955">
          <cell r="A5955" t="str">
            <v/>
          </cell>
          <cell r="C5955" t="str">
            <v/>
          </cell>
          <cell r="F5955" t="str">
            <v/>
          </cell>
          <cell r="G5955" t="str">
            <v/>
          </cell>
        </row>
        <row r="5956">
          <cell r="A5956" t="str">
            <v/>
          </cell>
          <cell r="C5956" t="str">
            <v/>
          </cell>
          <cell r="F5956" t="str">
            <v/>
          </cell>
          <cell r="G5956" t="str">
            <v/>
          </cell>
        </row>
        <row r="5957">
          <cell r="A5957" t="str">
            <v/>
          </cell>
          <cell r="C5957" t="str">
            <v/>
          </cell>
          <cell r="F5957" t="str">
            <v/>
          </cell>
          <cell r="G5957" t="str">
            <v/>
          </cell>
        </row>
        <row r="5958">
          <cell r="A5958" t="str">
            <v/>
          </cell>
          <cell r="C5958" t="str">
            <v/>
          </cell>
          <cell r="F5958" t="str">
            <v/>
          </cell>
          <cell r="G5958" t="str">
            <v/>
          </cell>
        </row>
        <row r="5959">
          <cell r="A5959" t="str">
            <v/>
          </cell>
          <cell r="C5959" t="str">
            <v/>
          </cell>
          <cell r="F5959" t="str">
            <v/>
          </cell>
          <cell r="G5959" t="str">
            <v/>
          </cell>
        </row>
        <row r="5960">
          <cell r="F5960" t="str">
            <v>SUBTOTAL</v>
          </cell>
          <cell r="G5960">
            <v>8252204.7999999998</v>
          </cell>
        </row>
        <row r="5962">
          <cell r="A5962" t="str">
            <v>III. TRANSPORTES</v>
          </cell>
        </row>
        <row r="5963">
          <cell r="A5963" t="str">
            <v>CÓDIGO</v>
          </cell>
          <cell r="B5963" t="str">
            <v>DESCRIPCIÓN</v>
          </cell>
          <cell r="C5963" t="str">
            <v>TIPO</v>
          </cell>
          <cell r="D5963" t="str">
            <v>VOLUMEN/PESO</v>
          </cell>
          <cell r="E5963" t="str">
            <v>DISTANCIA</v>
          </cell>
          <cell r="F5963" t="str">
            <v>TARIFA</v>
          </cell>
          <cell r="G5963" t="str">
            <v>VR. UNITARIO</v>
          </cell>
        </row>
        <row r="5964">
          <cell r="A5964" t="str">
            <v>TR001</v>
          </cell>
          <cell r="B5964" t="str">
            <v>TRANSPORTE DE INSUMOS GENERALES</v>
          </cell>
          <cell r="C5964" t="str">
            <v>INSUMOS A CIUDAD</v>
          </cell>
          <cell r="D5964">
            <v>0.2</v>
          </cell>
          <cell r="E5964">
            <v>176.2</v>
          </cell>
          <cell r="F5964">
            <v>1900</v>
          </cell>
          <cell r="G5964">
            <v>66956</v>
          </cell>
        </row>
        <row r="5965">
          <cell r="A5965" t="str">
            <v/>
          </cell>
          <cell r="F5965" t="str">
            <v/>
          </cell>
          <cell r="G5965" t="str">
            <v/>
          </cell>
        </row>
        <row r="5966">
          <cell r="A5966" t="str">
            <v/>
          </cell>
          <cell r="E5966" t="str">
            <v/>
          </cell>
          <cell r="F5966" t="str">
            <v/>
          </cell>
          <cell r="G5966" t="str">
            <v/>
          </cell>
        </row>
        <row r="5967">
          <cell r="F5967" t="str">
            <v>SUBTOTAL</v>
          </cell>
          <cell r="G5967">
            <v>66956</v>
          </cell>
        </row>
        <row r="5969">
          <cell r="A5969" t="str">
            <v>IV. MANO DE OBRA</v>
          </cell>
        </row>
        <row r="5970">
          <cell r="A5970" t="str">
            <v>CÓDIGO</v>
          </cell>
          <cell r="B5970" t="str">
            <v>CARGOS PERSONAL</v>
          </cell>
          <cell r="D5970" t="str">
            <v>CANTIDAD</v>
          </cell>
          <cell r="E5970" t="str">
            <v>JORNAL TOTAL</v>
          </cell>
          <cell r="F5970" t="str">
            <v>RENDIMIENTO</v>
          </cell>
          <cell r="G5970" t="str">
            <v>VR. UNITARIO</v>
          </cell>
        </row>
        <row r="5971">
          <cell r="A5971" t="str">
            <v/>
          </cell>
          <cell r="E5971" t="str">
            <v/>
          </cell>
          <cell r="G5971" t="str">
            <v/>
          </cell>
        </row>
        <row r="5972">
          <cell r="A5972" t="str">
            <v/>
          </cell>
          <cell r="E5972" t="str">
            <v/>
          </cell>
          <cell r="F5972" t="str">
            <v/>
          </cell>
          <cell r="G5972" t="str">
            <v/>
          </cell>
        </row>
        <row r="5973">
          <cell r="A5973" t="str">
            <v/>
          </cell>
          <cell r="E5973" t="str">
            <v/>
          </cell>
          <cell r="F5973" t="str">
            <v/>
          </cell>
          <cell r="G5973" t="str">
            <v/>
          </cell>
        </row>
        <row r="5974">
          <cell r="A5974" t="str">
            <v/>
          </cell>
          <cell r="E5974" t="str">
            <v/>
          </cell>
          <cell r="F5974" t="str">
            <v/>
          </cell>
          <cell r="G5974" t="str">
            <v/>
          </cell>
        </row>
        <row r="5975">
          <cell r="F5975" t="str">
            <v>SUBTOTAL</v>
          </cell>
          <cell r="G5975" t="str">
            <v/>
          </cell>
        </row>
        <row r="5977">
          <cell r="A5977" t="str">
            <v>V. SERVICIOS</v>
          </cell>
        </row>
        <row r="5978">
          <cell r="A5978" t="str">
            <v>CÓDIGO</v>
          </cell>
          <cell r="B5978" t="str">
            <v>DESCRIPCIÓN</v>
          </cell>
          <cell r="D5978" t="str">
            <v>UNIDAD</v>
          </cell>
          <cell r="E5978" t="str">
            <v>CANTIDAD</v>
          </cell>
          <cell r="F5978" t="str">
            <v>PRECIO UNIT.</v>
          </cell>
          <cell r="G5978" t="str">
            <v>VR. UNITARIO</v>
          </cell>
        </row>
        <row r="5979">
          <cell r="A5979" t="str">
            <v/>
          </cell>
          <cell r="D5979" t="str">
            <v/>
          </cell>
          <cell r="F5979" t="str">
            <v/>
          </cell>
          <cell r="G5979" t="str">
            <v/>
          </cell>
        </row>
        <row r="5980">
          <cell r="A5980" t="str">
            <v/>
          </cell>
          <cell r="D5980" t="str">
            <v/>
          </cell>
          <cell r="F5980" t="str">
            <v/>
          </cell>
          <cell r="G5980" t="str">
            <v/>
          </cell>
        </row>
        <row r="5981">
          <cell r="A5981" t="str">
            <v/>
          </cell>
          <cell r="D5981" t="str">
            <v/>
          </cell>
          <cell r="F5981" t="str">
            <v/>
          </cell>
          <cell r="G5981" t="str">
            <v/>
          </cell>
        </row>
        <row r="5982">
          <cell r="F5982" t="str">
            <v>SUBTOTAL</v>
          </cell>
          <cell r="G5982" t="str">
            <v/>
          </cell>
        </row>
        <row r="5984">
          <cell r="A5984" t="str">
            <v>TOTAL COSTO DIRECTO</v>
          </cell>
          <cell r="G5984">
            <v>8319161</v>
          </cell>
        </row>
        <row r="5986">
          <cell r="A5986" t="str">
            <v>2. COSTOS INDIRECTOS</v>
          </cell>
        </row>
        <row r="5988">
          <cell r="A5988" t="str">
            <v>DESCRIPCIÓN</v>
          </cell>
          <cell r="F5988" t="str">
            <v>PORCENTAJE</v>
          </cell>
          <cell r="G5988" t="str">
            <v>VALOR TOTAL</v>
          </cell>
        </row>
        <row r="5989">
          <cell r="A5989" t="str">
            <v>ADMINISTRACION</v>
          </cell>
          <cell r="F5989">
            <v>0.2432</v>
          </cell>
          <cell r="G5989">
            <v>2023219.9552</v>
          </cell>
        </row>
        <row r="5990">
          <cell r="A5990" t="str">
            <v>IMPREVISTOS</v>
          </cell>
          <cell r="F5990" t="str">
            <v/>
          </cell>
          <cell r="G5990" t="str">
            <v/>
          </cell>
        </row>
        <row r="5991">
          <cell r="A5991" t="str">
            <v>UTILIDADES</v>
          </cell>
          <cell r="F5991">
            <v>0.05</v>
          </cell>
          <cell r="G5991">
            <v>415958.05000000005</v>
          </cell>
        </row>
        <row r="5992">
          <cell r="A5992" t="str">
            <v>TOTAL COSTO INDIRECTO</v>
          </cell>
          <cell r="F5992">
            <v>0.29320000000000002</v>
          </cell>
          <cell r="G5992">
            <v>2439178</v>
          </cell>
        </row>
        <row r="5994">
          <cell r="A5994" t="str">
            <v>PRECIO UNITARIO TOTAL APROXIMADO AL PESO</v>
          </cell>
          <cell r="G5994">
            <v>10758339</v>
          </cell>
        </row>
        <row r="5996">
          <cell r="B5996" t="str">
            <v>RESPONSABLE: SANTIAGO RODRÍGUEZ RIVAS</v>
          </cell>
        </row>
        <row r="5997">
          <cell r="B5997" t="str">
            <v>INGENIERO CIVIL PRESUPUESTADOR</v>
          </cell>
        </row>
        <row r="5998">
          <cell r="B5998" t="str">
            <v xml:space="preserve">COSTOS Y PRESUPUESTOS </v>
          </cell>
        </row>
        <row r="5999">
          <cell r="B5999" t="str">
            <v>M.P. 161037-0500005 TLM</v>
          </cell>
          <cell r="D5999" t="str">
            <v>FIRMA RESPONSABLE</v>
          </cell>
        </row>
        <row r="6000">
          <cell r="A6000" t="str">
            <v>DEPARTAMENTO DE ANTIOQUIA</v>
          </cell>
          <cell r="F6000" t="str">
            <v/>
          </cell>
        </row>
        <row r="6001">
          <cell r="A6001" t="str">
            <v>MUNICIPIO DE BRICEÑO</v>
          </cell>
        </row>
        <row r="6002">
          <cell r="A6002" t="str">
            <v>PROYECTO: PLANTA DE BENEFICIO ANIMAL DEL MUNICIPIO DE BRICEÑO - ANTIOQUIA</v>
          </cell>
        </row>
        <row r="6004">
          <cell r="A6004" t="str">
            <v>ANÁLISIS DE PRECIOS UNITARIOS</v>
          </cell>
        </row>
        <row r="6006">
          <cell r="A6006" t="str">
            <v>ITEM DE PAGO</v>
          </cell>
          <cell r="B6006" t="str">
            <v>DESCRIPCIÓN</v>
          </cell>
          <cell r="E6006" t="str">
            <v>UNIDAD</v>
          </cell>
          <cell r="F6006" t="str">
            <v>CANTIDAD</v>
          </cell>
          <cell r="G6006" t="str">
            <v>COSTO DIRECTO</v>
          </cell>
        </row>
        <row r="6007">
          <cell r="A6007" t="str">
            <v>BV</v>
          </cell>
          <cell r="B6007" t="str">
            <v>S.T.I Trampa de grasas de 500 LT</v>
          </cell>
          <cell r="E6007" t="str">
            <v>UNIDAD</v>
          </cell>
          <cell r="F6007">
            <v>1</v>
          </cell>
          <cell r="G6007">
            <v>812495</v>
          </cell>
        </row>
        <row r="6009">
          <cell r="A6009" t="str">
            <v>1. COSTOS DIRECTOS</v>
          </cell>
        </row>
        <row r="6011">
          <cell r="A6011" t="str">
            <v>I. EQUIPO</v>
          </cell>
        </row>
        <row r="6012">
          <cell r="A6012" t="str">
            <v>CÓDIGO</v>
          </cell>
          <cell r="B6012" t="str">
            <v>DESCRIPCIÓN</v>
          </cell>
          <cell r="D6012" t="str">
            <v>UNIDAD</v>
          </cell>
          <cell r="E6012" t="str">
            <v>TARIFA</v>
          </cell>
          <cell r="F6012" t="str">
            <v>RENDIMIENTO</v>
          </cell>
          <cell r="G6012" t="str">
            <v>VR. UNITARIO</v>
          </cell>
        </row>
        <row r="6013">
          <cell r="A6013" t="str">
            <v/>
          </cell>
          <cell r="D6013" t="str">
            <v/>
          </cell>
          <cell r="E6013" t="str">
            <v/>
          </cell>
          <cell r="G6013" t="str">
            <v/>
          </cell>
        </row>
        <row r="6014">
          <cell r="A6014" t="str">
            <v/>
          </cell>
          <cell r="D6014" t="str">
            <v/>
          </cell>
          <cell r="E6014" t="str">
            <v/>
          </cell>
          <cell r="G6014" t="str">
            <v/>
          </cell>
        </row>
        <row r="6015">
          <cell r="A6015" t="str">
            <v/>
          </cell>
          <cell r="D6015" t="str">
            <v/>
          </cell>
          <cell r="E6015" t="str">
            <v/>
          </cell>
          <cell r="G6015" t="str">
            <v/>
          </cell>
        </row>
        <row r="6016">
          <cell r="A6016" t="str">
            <v/>
          </cell>
          <cell r="D6016" t="str">
            <v/>
          </cell>
          <cell r="E6016" t="str">
            <v/>
          </cell>
          <cell r="G6016" t="str">
            <v/>
          </cell>
        </row>
        <row r="6017">
          <cell r="A6017" t="str">
            <v/>
          </cell>
          <cell r="D6017" t="str">
            <v/>
          </cell>
          <cell r="E6017" t="str">
            <v/>
          </cell>
          <cell r="G6017" t="str">
            <v/>
          </cell>
        </row>
        <row r="6018">
          <cell r="A6018" t="str">
            <v/>
          </cell>
          <cell r="D6018" t="str">
            <v/>
          </cell>
          <cell r="E6018" t="str">
            <v/>
          </cell>
          <cell r="G6018" t="str">
            <v/>
          </cell>
        </row>
        <row r="6019">
          <cell r="A6019" t="str">
            <v>HEQ001</v>
          </cell>
          <cell r="B6019" t="str">
            <v>HERRAMIENTA MENOR (5% DE LA MANO DE OBRA)</v>
          </cell>
          <cell r="D6019" t="str">
            <v>%</v>
          </cell>
          <cell r="E6019">
            <v>0.05</v>
          </cell>
          <cell r="F6019">
            <v>210370.5</v>
          </cell>
          <cell r="G6019">
            <v>10518.525000000001</v>
          </cell>
        </row>
        <row r="6020">
          <cell r="F6020" t="str">
            <v>SUBTOTAL</v>
          </cell>
          <cell r="G6020">
            <v>10518.525000000001</v>
          </cell>
        </row>
        <row r="6022">
          <cell r="A6022" t="str">
            <v>II. MATERIALES</v>
          </cell>
        </row>
        <row r="6023">
          <cell r="A6023" t="str">
            <v>CÓDIGO</v>
          </cell>
          <cell r="B6023" t="str">
            <v>DESCRIPCIÓN</v>
          </cell>
          <cell r="C6023" t="str">
            <v>UNIDAD</v>
          </cell>
          <cell r="D6023" t="str">
            <v>CANTIDAD</v>
          </cell>
          <cell r="E6023" t="str">
            <v>DESP.</v>
          </cell>
          <cell r="F6023" t="str">
            <v>PRECIO UNIT.</v>
          </cell>
          <cell r="G6023" t="str">
            <v>VR. UNITARIO</v>
          </cell>
        </row>
        <row r="6024">
          <cell r="A6024" t="str">
            <v>MA032</v>
          </cell>
          <cell r="B6024" t="str">
            <v xml:space="preserve">Trampa de grasas 500Lt </v>
          </cell>
          <cell r="C6024" t="str">
            <v>Unidad</v>
          </cell>
          <cell r="D6024">
            <v>1</v>
          </cell>
          <cell r="F6024">
            <v>524650</v>
          </cell>
          <cell r="G6024">
            <v>524650</v>
          </cell>
        </row>
        <row r="6025">
          <cell r="A6025" t="str">
            <v/>
          </cell>
          <cell r="C6025" t="str">
            <v/>
          </cell>
          <cell r="F6025" t="str">
            <v/>
          </cell>
          <cell r="G6025" t="str">
            <v/>
          </cell>
        </row>
        <row r="6026">
          <cell r="A6026" t="str">
            <v/>
          </cell>
          <cell r="C6026" t="str">
            <v/>
          </cell>
          <cell r="F6026" t="str">
            <v/>
          </cell>
          <cell r="G6026" t="str">
            <v/>
          </cell>
        </row>
        <row r="6027">
          <cell r="A6027" t="str">
            <v/>
          </cell>
          <cell r="C6027" t="str">
            <v/>
          </cell>
          <cell r="F6027" t="str">
            <v/>
          </cell>
          <cell r="G6027" t="str">
            <v/>
          </cell>
        </row>
        <row r="6028">
          <cell r="A6028" t="str">
            <v/>
          </cell>
          <cell r="C6028" t="str">
            <v/>
          </cell>
          <cell r="F6028" t="str">
            <v/>
          </cell>
          <cell r="G6028" t="str">
            <v/>
          </cell>
        </row>
        <row r="6029">
          <cell r="A6029" t="str">
            <v/>
          </cell>
          <cell r="C6029" t="str">
            <v/>
          </cell>
          <cell r="F6029" t="str">
            <v/>
          </cell>
          <cell r="G6029" t="str">
            <v/>
          </cell>
        </row>
        <row r="6030">
          <cell r="A6030" t="str">
            <v/>
          </cell>
          <cell r="C6030" t="str">
            <v/>
          </cell>
          <cell r="F6030" t="str">
            <v/>
          </cell>
          <cell r="G6030" t="str">
            <v/>
          </cell>
        </row>
        <row r="6031">
          <cell r="A6031" t="str">
            <v/>
          </cell>
          <cell r="C6031" t="str">
            <v/>
          </cell>
          <cell r="F6031" t="str">
            <v/>
          </cell>
          <cell r="G6031" t="str">
            <v/>
          </cell>
        </row>
        <row r="6032">
          <cell r="A6032" t="str">
            <v/>
          </cell>
          <cell r="C6032" t="str">
            <v/>
          </cell>
          <cell r="F6032" t="str">
            <v/>
          </cell>
          <cell r="G6032" t="str">
            <v/>
          </cell>
        </row>
        <row r="6033">
          <cell r="A6033" t="str">
            <v/>
          </cell>
          <cell r="C6033" t="str">
            <v/>
          </cell>
          <cell r="F6033" t="str">
            <v/>
          </cell>
          <cell r="G6033" t="str">
            <v/>
          </cell>
        </row>
        <row r="6034">
          <cell r="A6034" t="str">
            <v/>
          </cell>
          <cell r="C6034" t="str">
            <v/>
          </cell>
          <cell r="F6034" t="str">
            <v/>
          </cell>
          <cell r="G6034" t="str">
            <v/>
          </cell>
        </row>
        <row r="6035">
          <cell r="A6035" t="str">
            <v/>
          </cell>
          <cell r="C6035" t="str">
            <v/>
          </cell>
          <cell r="F6035" t="str">
            <v/>
          </cell>
          <cell r="G6035" t="str">
            <v/>
          </cell>
        </row>
        <row r="6036">
          <cell r="A6036" t="str">
            <v/>
          </cell>
          <cell r="C6036" t="str">
            <v/>
          </cell>
          <cell r="F6036" t="str">
            <v/>
          </cell>
          <cell r="G6036" t="str">
            <v/>
          </cell>
        </row>
        <row r="6037">
          <cell r="A6037" t="str">
            <v/>
          </cell>
          <cell r="C6037" t="str">
            <v/>
          </cell>
          <cell r="F6037" t="str">
            <v/>
          </cell>
          <cell r="G6037" t="str">
            <v/>
          </cell>
        </row>
        <row r="6038">
          <cell r="F6038" t="str">
            <v>SUBTOTAL</v>
          </cell>
          <cell r="G6038">
            <v>524650</v>
          </cell>
        </row>
        <row r="6040">
          <cell r="A6040" t="str">
            <v>III. TRANSPORTES</v>
          </cell>
        </row>
        <row r="6041">
          <cell r="A6041" t="str">
            <v>CÓDIGO</v>
          </cell>
          <cell r="B6041" t="str">
            <v>DESCRIPCIÓN</v>
          </cell>
          <cell r="C6041" t="str">
            <v>TIPO</v>
          </cell>
          <cell r="D6041" t="str">
            <v>VOLUMEN/PESO</v>
          </cell>
          <cell r="E6041" t="str">
            <v>DISTANCIA</v>
          </cell>
          <cell r="F6041" t="str">
            <v>TARIFA</v>
          </cell>
          <cell r="G6041" t="str">
            <v>VR. UNITARIO</v>
          </cell>
        </row>
        <row r="6042">
          <cell r="A6042" t="str">
            <v>TR001</v>
          </cell>
          <cell r="B6042" t="str">
            <v>TRANSPORTE DE INSUMOS GENERALES</v>
          </cell>
          <cell r="C6042" t="str">
            <v>INSUMOS A CIUDAD</v>
          </cell>
          <cell r="D6042">
            <v>0.2</v>
          </cell>
          <cell r="E6042">
            <v>176.2</v>
          </cell>
          <cell r="F6042">
            <v>1900</v>
          </cell>
          <cell r="G6042">
            <v>66956</v>
          </cell>
        </row>
        <row r="6043">
          <cell r="A6043" t="str">
            <v/>
          </cell>
          <cell r="E6043" t="str">
            <v/>
          </cell>
          <cell r="F6043" t="str">
            <v/>
          </cell>
          <cell r="G6043" t="str">
            <v/>
          </cell>
        </row>
        <row r="6044">
          <cell r="A6044" t="str">
            <v/>
          </cell>
          <cell r="E6044" t="str">
            <v/>
          </cell>
          <cell r="F6044" t="str">
            <v/>
          </cell>
          <cell r="G6044" t="str">
            <v/>
          </cell>
        </row>
        <row r="6045">
          <cell r="F6045" t="str">
            <v>SUBTOTAL</v>
          </cell>
          <cell r="G6045">
            <v>66956</v>
          </cell>
        </row>
        <row r="6047">
          <cell r="A6047" t="str">
            <v>IV. MANO DE OBRA</v>
          </cell>
        </row>
        <row r="6048">
          <cell r="A6048" t="str">
            <v>CÓDIGO</v>
          </cell>
          <cell r="B6048" t="str">
            <v>CARGOS PERSONAL</v>
          </cell>
          <cell r="D6048" t="str">
            <v>CANTIDAD</v>
          </cell>
          <cell r="E6048" t="str">
            <v>JORNAL TOTAL</v>
          </cell>
          <cell r="F6048" t="str">
            <v>RENDIMIENTO</v>
          </cell>
          <cell r="G6048" t="str">
            <v>VR. UNITARIO</v>
          </cell>
        </row>
        <row r="6049">
          <cell r="A6049" t="str">
            <v>MO029</v>
          </cell>
          <cell r="B6049" t="str">
            <v>OFICIAL DE OBRA CIVIL</v>
          </cell>
          <cell r="D6049">
            <v>1</v>
          </cell>
          <cell r="E6049">
            <v>192075</v>
          </cell>
          <cell r="F6049">
            <v>2</v>
          </cell>
          <cell r="G6049">
            <v>96037.5</v>
          </cell>
        </row>
        <row r="6050">
          <cell r="A6050" t="str">
            <v>MO031</v>
          </cell>
          <cell r="B6050" t="str">
            <v>AYUDANTE ENTENDIDO</v>
          </cell>
          <cell r="D6050">
            <v>2</v>
          </cell>
          <cell r="E6050">
            <v>114333</v>
          </cell>
          <cell r="F6050">
            <v>2</v>
          </cell>
          <cell r="G6050">
            <v>114333</v>
          </cell>
        </row>
        <row r="6051">
          <cell r="A6051" t="str">
            <v/>
          </cell>
          <cell r="E6051" t="str">
            <v/>
          </cell>
          <cell r="F6051" t="str">
            <v/>
          </cell>
          <cell r="G6051" t="str">
            <v/>
          </cell>
        </row>
        <row r="6052">
          <cell r="A6052" t="str">
            <v/>
          </cell>
          <cell r="E6052" t="str">
            <v/>
          </cell>
          <cell r="F6052" t="str">
            <v/>
          </cell>
          <cell r="G6052" t="str">
            <v/>
          </cell>
        </row>
        <row r="6053">
          <cell r="F6053" t="str">
            <v>SUBTOTAL</v>
          </cell>
          <cell r="G6053">
            <v>210370.5</v>
          </cell>
        </row>
        <row r="6055">
          <cell r="A6055" t="str">
            <v>V. SERVICIOS</v>
          </cell>
        </row>
        <row r="6056">
          <cell r="A6056" t="str">
            <v>CÓDIGO</v>
          </cell>
          <cell r="B6056" t="str">
            <v>DESCRIPCIÓN</v>
          </cell>
          <cell r="D6056" t="str">
            <v>UNIDAD</v>
          </cell>
          <cell r="E6056" t="str">
            <v>CANTIDAD</v>
          </cell>
          <cell r="F6056" t="str">
            <v>PRECIO UNIT.</v>
          </cell>
          <cell r="G6056" t="str">
            <v>VR. UNITARIO</v>
          </cell>
        </row>
        <row r="6057">
          <cell r="A6057" t="str">
            <v/>
          </cell>
          <cell r="D6057" t="str">
            <v/>
          </cell>
          <cell r="F6057" t="str">
            <v/>
          </cell>
          <cell r="G6057" t="str">
            <v/>
          </cell>
        </row>
        <row r="6058">
          <cell r="A6058" t="str">
            <v/>
          </cell>
          <cell r="D6058" t="str">
            <v/>
          </cell>
          <cell r="F6058" t="str">
            <v/>
          </cell>
          <cell r="G6058" t="str">
            <v/>
          </cell>
        </row>
        <row r="6059">
          <cell r="A6059" t="str">
            <v/>
          </cell>
          <cell r="D6059" t="str">
            <v/>
          </cell>
          <cell r="F6059" t="str">
            <v/>
          </cell>
          <cell r="G6059" t="str">
            <v/>
          </cell>
        </row>
        <row r="6060">
          <cell r="F6060" t="str">
            <v>SUBTOTAL</v>
          </cell>
          <cell r="G6060" t="str">
            <v/>
          </cell>
        </row>
        <row r="6062">
          <cell r="A6062" t="str">
            <v>TOTAL COSTO DIRECTO</v>
          </cell>
          <cell r="G6062">
            <v>812495</v>
          </cell>
        </row>
        <row r="6064">
          <cell r="A6064" t="str">
            <v>2. COSTOS INDIRECTOS</v>
          </cell>
        </row>
        <row r="6066">
          <cell r="A6066" t="str">
            <v>DESCRIPCIÓN</v>
          </cell>
          <cell r="F6066" t="str">
            <v>PORCENTAJE</v>
          </cell>
          <cell r="G6066" t="str">
            <v>VALOR TOTAL</v>
          </cell>
        </row>
        <row r="6067">
          <cell r="A6067" t="str">
            <v>ADMINISTRACION</v>
          </cell>
          <cell r="F6067">
            <v>0.2432</v>
          </cell>
          <cell r="G6067">
            <v>197598.78399999999</v>
          </cell>
        </row>
        <row r="6068">
          <cell r="A6068" t="str">
            <v>IMPREVISTOS</v>
          </cell>
          <cell r="F6068" t="str">
            <v/>
          </cell>
          <cell r="G6068" t="str">
            <v/>
          </cell>
        </row>
        <row r="6069">
          <cell r="A6069" t="str">
            <v>UTILIDADES</v>
          </cell>
          <cell r="F6069">
            <v>0.05</v>
          </cell>
          <cell r="G6069">
            <v>40624.75</v>
          </cell>
        </row>
        <row r="6070">
          <cell r="A6070" t="str">
            <v>TOTAL COSTO INDIRECTO</v>
          </cell>
          <cell r="F6070">
            <v>0.29320000000000002</v>
          </cell>
          <cell r="G6070">
            <v>238224</v>
          </cell>
        </row>
        <row r="6072">
          <cell r="A6072" t="str">
            <v>PRECIO UNITARIO TOTAL APROXIMADO AL PESO</v>
          </cell>
          <cell r="G6072">
            <v>1050719</v>
          </cell>
        </row>
        <row r="6074">
          <cell r="B6074" t="str">
            <v>RESPONSABLE: SANTIAGO RODRÍGUEZ RIVAS</v>
          </cell>
        </row>
        <row r="6075">
          <cell r="B6075" t="str">
            <v>INGENIERO CIVIL PRESUPUESTADOR</v>
          </cell>
        </row>
        <row r="6076">
          <cell r="B6076" t="str">
            <v xml:space="preserve">COSTOS Y PRESUPUESTOS </v>
          </cell>
        </row>
        <row r="6077">
          <cell r="B6077" t="str">
            <v>M.P. 161037-0500005 TLM</v>
          </cell>
          <cell r="D6077" t="str">
            <v>FIRMA RESPONSABLE</v>
          </cell>
        </row>
        <row r="6078">
          <cell r="A6078" t="str">
            <v>DEPARTAMENTO DE ANTIOQUIA</v>
          </cell>
          <cell r="F6078" t="str">
            <v/>
          </cell>
        </row>
        <row r="6079">
          <cell r="A6079" t="str">
            <v>MUNICIPIO DE BRICEÑO</v>
          </cell>
        </row>
        <row r="6080">
          <cell r="A6080" t="str">
            <v>PROYECTO: PLANTA DE BENEFICIO ANIMAL DEL MUNICIPIO DE BRICEÑO - ANTIOQUIA</v>
          </cell>
        </row>
        <row r="6082">
          <cell r="A6082" t="str">
            <v>ANÁLISIS DE PRECIOS UNITARIOS</v>
          </cell>
        </row>
        <row r="6084">
          <cell r="A6084" t="str">
            <v>ITEM DE PAGO</v>
          </cell>
          <cell r="B6084" t="str">
            <v>DESCRIPCIÓN</v>
          </cell>
          <cell r="E6084" t="str">
            <v>UNIDAD</v>
          </cell>
          <cell r="F6084" t="str">
            <v>CANTIDAD</v>
          </cell>
          <cell r="G6084" t="str">
            <v>COSTO DIRECTO</v>
          </cell>
        </row>
        <row r="6085">
          <cell r="A6085" t="str">
            <v>BW</v>
          </cell>
          <cell r="B6085" t="str">
            <v>S.T.I RED TUBERÍA SANITARIA 3"</v>
          </cell>
          <cell r="E6085" t="str">
            <v>M</v>
          </cell>
          <cell r="F6085">
            <v>49.13</v>
          </cell>
          <cell r="G6085">
            <v>38721</v>
          </cell>
        </row>
        <row r="6087">
          <cell r="A6087" t="str">
            <v>1. COSTOS DIRECTOS</v>
          </cell>
        </row>
        <row r="6089">
          <cell r="A6089" t="str">
            <v>I. EQUIPO</v>
          </cell>
        </row>
        <row r="6090">
          <cell r="A6090" t="str">
            <v>CÓDIGO</v>
          </cell>
          <cell r="B6090" t="str">
            <v>DESCRIPCIÓN</v>
          </cell>
          <cell r="D6090" t="str">
            <v>UNIDAD</v>
          </cell>
          <cell r="E6090" t="str">
            <v>TARIFA</v>
          </cell>
          <cell r="F6090" t="str">
            <v>RENDIMIENTO</v>
          </cell>
          <cell r="G6090" t="str">
            <v>VR. UNITARIO</v>
          </cell>
        </row>
        <row r="6091">
          <cell r="A6091" t="str">
            <v/>
          </cell>
          <cell r="D6091" t="str">
            <v/>
          </cell>
          <cell r="E6091" t="str">
            <v/>
          </cell>
          <cell r="G6091" t="str">
            <v/>
          </cell>
        </row>
        <row r="6092">
          <cell r="A6092" t="str">
            <v/>
          </cell>
          <cell r="D6092" t="str">
            <v/>
          </cell>
          <cell r="E6092" t="str">
            <v/>
          </cell>
          <cell r="G6092" t="str">
            <v/>
          </cell>
        </row>
        <row r="6093">
          <cell r="A6093" t="str">
            <v/>
          </cell>
          <cell r="D6093" t="str">
            <v/>
          </cell>
          <cell r="E6093" t="str">
            <v/>
          </cell>
          <cell r="G6093" t="str">
            <v/>
          </cell>
        </row>
        <row r="6094">
          <cell r="A6094" t="str">
            <v/>
          </cell>
          <cell r="D6094" t="str">
            <v/>
          </cell>
          <cell r="E6094" t="str">
            <v/>
          </cell>
          <cell r="G6094" t="str">
            <v/>
          </cell>
        </row>
        <row r="6095">
          <cell r="A6095" t="str">
            <v/>
          </cell>
          <cell r="D6095" t="str">
            <v/>
          </cell>
          <cell r="E6095" t="str">
            <v/>
          </cell>
          <cell r="G6095" t="str">
            <v/>
          </cell>
        </row>
        <row r="6096">
          <cell r="A6096" t="str">
            <v/>
          </cell>
          <cell r="D6096" t="str">
            <v/>
          </cell>
          <cell r="E6096" t="str">
            <v/>
          </cell>
          <cell r="G6096" t="str">
            <v/>
          </cell>
        </row>
        <row r="6097">
          <cell r="A6097" t="str">
            <v>HEQ001</v>
          </cell>
          <cell r="B6097" t="str">
            <v>HERRAMIENTA MENOR (5% DE LA MANO DE OBRA)</v>
          </cell>
          <cell r="D6097" t="str">
            <v>%</v>
          </cell>
          <cell r="E6097">
            <v>0.05</v>
          </cell>
          <cell r="F6097">
            <v>15474.84</v>
          </cell>
          <cell r="G6097">
            <v>773.74200000000008</v>
          </cell>
        </row>
        <row r="6098">
          <cell r="F6098" t="str">
            <v>SUBTOTAL</v>
          </cell>
          <cell r="G6098">
            <v>773.74200000000008</v>
          </cell>
        </row>
        <row r="6100">
          <cell r="A6100" t="str">
            <v>II. MATERIALES</v>
          </cell>
        </row>
        <row r="6101">
          <cell r="A6101" t="str">
            <v>CÓDIGO</v>
          </cell>
          <cell r="B6101" t="str">
            <v>DESCRIPCIÓN</v>
          </cell>
          <cell r="C6101" t="str">
            <v>UNIDAD</v>
          </cell>
          <cell r="D6101" t="str">
            <v>CANTIDAD</v>
          </cell>
          <cell r="E6101" t="str">
            <v>DESP.</v>
          </cell>
          <cell r="F6101" t="str">
            <v>PRECIO UNIT.</v>
          </cell>
          <cell r="G6101" t="str">
            <v>VR. UNITARIO</v>
          </cell>
        </row>
        <row r="6102">
          <cell r="A6102" t="str">
            <v>MA366</v>
          </cell>
          <cell r="B6102" t="str">
            <v>YEE SANITARIA DE 2" A 4"</v>
          </cell>
          <cell r="C6102" t="str">
            <v>UND</v>
          </cell>
          <cell r="D6102">
            <v>0.13</v>
          </cell>
          <cell r="F6102">
            <v>22900</v>
          </cell>
          <cell r="G6102">
            <v>2977</v>
          </cell>
        </row>
        <row r="6103">
          <cell r="A6103" t="str">
            <v>MA115</v>
          </cell>
          <cell r="B6103" t="str">
            <v>Tubería PVC-S 3"</v>
          </cell>
          <cell r="C6103" t="str">
            <v>ml</v>
          </cell>
          <cell r="D6103">
            <v>1</v>
          </cell>
          <cell r="F6103">
            <v>10035</v>
          </cell>
          <cell r="G6103">
            <v>10035</v>
          </cell>
        </row>
        <row r="6104">
          <cell r="A6104" t="str">
            <v>MA364</v>
          </cell>
          <cell r="B6104" t="str">
            <v>SOLDADURA PVC LIQUIDA 1/4</v>
          </cell>
          <cell r="C6104" t="str">
            <v>UND</v>
          </cell>
          <cell r="D6104">
            <v>0.06</v>
          </cell>
          <cell r="F6104">
            <v>95900</v>
          </cell>
          <cell r="G6104">
            <v>5754</v>
          </cell>
        </row>
        <row r="6105">
          <cell r="A6105" t="str">
            <v>MA365</v>
          </cell>
          <cell r="B6105" t="str">
            <v>LIMPIADOR PVC 1/4</v>
          </cell>
          <cell r="C6105" t="str">
            <v>UND</v>
          </cell>
          <cell r="D6105">
            <v>0.06</v>
          </cell>
          <cell r="F6105">
            <v>56200</v>
          </cell>
          <cell r="G6105">
            <v>3372</v>
          </cell>
        </row>
        <row r="6106">
          <cell r="A6106" t="str">
            <v/>
          </cell>
          <cell r="C6106" t="str">
            <v/>
          </cell>
          <cell r="F6106" t="str">
            <v/>
          </cell>
          <cell r="G6106" t="str">
            <v/>
          </cell>
        </row>
        <row r="6107">
          <cell r="A6107" t="str">
            <v/>
          </cell>
          <cell r="C6107" t="str">
            <v/>
          </cell>
          <cell r="F6107" t="str">
            <v/>
          </cell>
          <cell r="G6107" t="str">
            <v/>
          </cell>
        </row>
        <row r="6108">
          <cell r="A6108" t="str">
            <v/>
          </cell>
          <cell r="C6108" t="str">
            <v/>
          </cell>
          <cell r="F6108" t="str">
            <v/>
          </cell>
          <cell r="G6108" t="str">
            <v/>
          </cell>
        </row>
        <row r="6109">
          <cell r="A6109" t="str">
            <v/>
          </cell>
          <cell r="C6109" t="str">
            <v/>
          </cell>
          <cell r="F6109" t="str">
            <v/>
          </cell>
          <cell r="G6109" t="str">
            <v/>
          </cell>
        </row>
        <row r="6110">
          <cell r="A6110" t="str">
            <v/>
          </cell>
          <cell r="C6110" t="str">
            <v/>
          </cell>
          <cell r="F6110" t="str">
            <v/>
          </cell>
          <cell r="G6110" t="str">
            <v/>
          </cell>
        </row>
        <row r="6111">
          <cell r="A6111" t="str">
            <v/>
          </cell>
          <cell r="C6111" t="str">
            <v/>
          </cell>
          <cell r="F6111" t="str">
            <v/>
          </cell>
          <cell r="G6111" t="str">
            <v/>
          </cell>
        </row>
        <row r="6112">
          <cell r="A6112" t="str">
            <v/>
          </cell>
          <cell r="C6112" t="str">
            <v/>
          </cell>
          <cell r="F6112" t="str">
            <v/>
          </cell>
          <cell r="G6112" t="str">
            <v/>
          </cell>
        </row>
        <row r="6113">
          <cell r="A6113" t="str">
            <v/>
          </cell>
          <cell r="C6113" t="str">
            <v/>
          </cell>
          <cell r="F6113" t="str">
            <v/>
          </cell>
          <cell r="G6113" t="str">
            <v/>
          </cell>
        </row>
        <row r="6114">
          <cell r="A6114" t="str">
            <v/>
          </cell>
          <cell r="C6114" t="str">
            <v/>
          </cell>
          <cell r="F6114" t="str">
            <v/>
          </cell>
          <cell r="G6114" t="str">
            <v/>
          </cell>
        </row>
        <row r="6115">
          <cell r="A6115" t="str">
            <v/>
          </cell>
          <cell r="C6115" t="str">
            <v/>
          </cell>
          <cell r="F6115" t="str">
            <v/>
          </cell>
          <cell r="G6115" t="str">
            <v/>
          </cell>
        </row>
        <row r="6116">
          <cell r="F6116" t="str">
            <v>SUBTOTAL</v>
          </cell>
          <cell r="G6116">
            <v>22138</v>
          </cell>
        </row>
        <row r="6118">
          <cell r="A6118" t="str">
            <v>III. TRANSPORTES</v>
          </cell>
        </row>
        <row r="6119">
          <cell r="A6119" t="str">
            <v>CÓDIGO</v>
          </cell>
          <cell r="B6119" t="str">
            <v>DESCRIPCIÓN</v>
          </cell>
          <cell r="C6119" t="str">
            <v>TIPO</v>
          </cell>
          <cell r="D6119" t="str">
            <v>VOLUMEN/PESO</v>
          </cell>
          <cell r="E6119" t="str">
            <v>DISTANCIA</v>
          </cell>
          <cell r="F6119" t="str">
            <v>TARIFA</v>
          </cell>
          <cell r="G6119" t="str">
            <v>VR. UNITARIO</v>
          </cell>
        </row>
        <row r="6120">
          <cell r="A6120" t="str">
            <v>TR001</v>
          </cell>
          <cell r="B6120" t="str">
            <v>TRANSPORTE DE INSUMOS GENERALES</v>
          </cell>
          <cell r="C6120" t="str">
            <v>INSUMOS A CIUDAD</v>
          </cell>
          <cell r="D6120">
            <v>1E-3</v>
          </cell>
          <cell r="E6120">
            <v>176.2</v>
          </cell>
          <cell r="F6120">
            <v>1900</v>
          </cell>
          <cell r="G6120">
            <v>334.78</v>
          </cell>
        </row>
        <row r="6121">
          <cell r="A6121" t="str">
            <v/>
          </cell>
          <cell r="E6121" t="str">
            <v/>
          </cell>
          <cell r="F6121" t="str">
            <v/>
          </cell>
          <cell r="G6121" t="str">
            <v/>
          </cell>
        </row>
        <row r="6122">
          <cell r="A6122" t="str">
            <v/>
          </cell>
          <cell r="E6122" t="str">
            <v/>
          </cell>
          <cell r="F6122" t="str">
            <v/>
          </cell>
          <cell r="G6122" t="str">
            <v/>
          </cell>
        </row>
        <row r="6123">
          <cell r="F6123" t="str">
            <v>SUBTOTAL</v>
          </cell>
          <cell r="G6123">
            <v>334.78</v>
          </cell>
        </row>
        <row r="6125">
          <cell r="A6125" t="str">
            <v>IV. MANO DE OBRA</v>
          </cell>
        </row>
        <row r="6126">
          <cell r="A6126" t="str">
            <v>CÓDIGO</v>
          </cell>
          <cell r="B6126" t="str">
            <v>CARGOS PERSONAL</v>
          </cell>
          <cell r="D6126" t="str">
            <v>CANTIDAD</v>
          </cell>
          <cell r="E6126" t="str">
            <v>JORNAL TOTAL</v>
          </cell>
          <cell r="F6126" t="str">
            <v>RENDIMIENTO</v>
          </cell>
          <cell r="G6126" t="str">
            <v>VR. UNITARIO</v>
          </cell>
        </row>
        <row r="6127">
          <cell r="A6127" t="str">
            <v>MO029</v>
          </cell>
          <cell r="B6127" t="str">
            <v>OFICIAL DE OBRA CIVIL</v>
          </cell>
          <cell r="D6127">
            <v>1</v>
          </cell>
          <cell r="E6127">
            <v>192075</v>
          </cell>
          <cell r="F6127">
            <v>25</v>
          </cell>
          <cell r="G6127">
            <v>7683</v>
          </cell>
        </row>
        <row r="6128">
          <cell r="A6128" t="str">
            <v>MO032</v>
          </cell>
          <cell r="B6128" t="str">
            <v>AYUDANTE RASO</v>
          </cell>
          <cell r="D6128">
            <v>2</v>
          </cell>
          <cell r="E6128">
            <v>97398</v>
          </cell>
          <cell r="F6128">
            <v>25</v>
          </cell>
          <cell r="G6128">
            <v>7791.84</v>
          </cell>
        </row>
        <row r="6129">
          <cell r="A6129" t="str">
            <v/>
          </cell>
          <cell r="E6129" t="str">
            <v/>
          </cell>
          <cell r="F6129" t="str">
            <v/>
          </cell>
          <cell r="G6129" t="str">
            <v/>
          </cell>
        </row>
        <row r="6130">
          <cell r="A6130" t="str">
            <v/>
          </cell>
          <cell r="E6130" t="str">
            <v/>
          </cell>
          <cell r="F6130" t="str">
            <v/>
          </cell>
          <cell r="G6130" t="str">
            <v/>
          </cell>
        </row>
        <row r="6131">
          <cell r="F6131" t="str">
            <v>SUBTOTAL</v>
          </cell>
          <cell r="G6131">
            <v>15474.84</v>
          </cell>
        </row>
        <row r="6133">
          <cell r="A6133" t="str">
            <v>V. SERVICIOS</v>
          </cell>
        </row>
        <row r="6134">
          <cell r="A6134" t="str">
            <v>CÓDIGO</v>
          </cell>
          <cell r="B6134" t="str">
            <v>DESCRIPCIÓN</v>
          </cell>
          <cell r="D6134" t="str">
            <v>UNIDAD</v>
          </cell>
          <cell r="E6134" t="str">
            <v>CANTIDAD</v>
          </cell>
          <cell r="F6134" t="str">
            <v>PRECIO UNIT.</v>
          </cell>
          <cell r="G6134" t="str">
            <v>VR. UNITARIO</v>
          </cell>
        </row>
        <row r="6135">
          <cell r="A6135" t="str">
            <v/>
          </cell>
          <cell r="D6135" t="str">
            <v/>
          </cell>
          <cell r="F6135" t="str">
            <v/>
          </cell>
          <cell r="G6135" t="str">
            <v/>
          </cell>
        </row>
        <row r="6136">
          <cell r="A6136" t="str">
            <v/>
          </cell>
          <cell r="D6136" t="str">
            <v/>
          </cell>
          <cell r="F6136" t="str">
            <v/>
          </cell>
          <cell r="G6136" t="str">
            <v/>
          </cell>
        </row>
        <row r="6137">
          <cell r="A6137" t="str">
            <v/>
          </cell>
          <cell r="D6137" t="str">
            <v/>
          </cell>
          <cell r="F6137" t="str">
            <v/>
          </cell>
          <cell r="G6137" t="str">
            <v/>
          </cell>
        </row>
        <row r="6138">
          <cell r="F6138" t="str">
            <v>SUBTOTAL</v>
          </cell>
          <cell r="G6138" t="str">
            <v/>
          </cell>
        </row>
        <row r="6140">
          <cell r="A6140" t="str">
            <v>TOTAL COSTO DIRECTO</v>
          </cell>
          <cell r="G6140">
            <v>38721</v>
          </cell>
        </row>
        <row r="6142">
          <cell r="A6142" t="str">
            <v>2. COSTOS INDIRECTOS</v>
          </cell>
        </row>
        <row r="6144">
          <cell r="A6144" t="str">
            <v>DESCRIPCIÓN</v>
          </cell>
          <cell r="F6144" t="str">
            <v>PORCENTAJE</v>
          </cell>
          <cell r="G6144" t="str">
            <v>VALOR TOTAL</v>
          </cell>
        </row>
        <row r="6145">
          <cell r="A6145" t="str">
            <v>ADMINISTRACION</v>
          </cell>
          <cell r="F6145">
            <v>0.2432</v>
          </cell>
          <cell r="G6145">
            <v>9416.9472000000005</v>
          </cell>
        </row>
        <row r="6146">
          <cell r="A6146" t="str">
            <v>IMPREVISTOS</v>
          </cell>
          <cell r="F6146" t="str">
            <v/>
          </cell>
          <cell r="G6146" t="str">
            <v/>
          </cell>
        </row>
        <row r="6147">
          <cell r="A6147" t="str">
            <v>UTILIDADES</v>
          </cell>
          <cell r="F6147">
            <v>0.05</v>
          </cell>
          <cell r="G6147">
            <v>1936.0500000000002</v>
          </cell>
        </row>
        <row r="6148">
          <cell r="A6148" t="str">
            <v>TOTAL COSTO INDIRECTO</v>
          </cell>
          <cell r="F6148">
            <v>0.29320000000000002</v>
          </cell>
          <cell r="G6148">
            <v>11353</v>
          </cell>
        </row>
        <row r="6150">
          <cell r="A6150" t="str">
            <v>PRECIO UNITARIO TOTAL APROXIMADO AL PESO</v>
          </cell>
          <cell r="G6150">
            <v>50074</v>
          </cell>
        </row>
        <row r="6152">
          <cell r="B6152" t="str">
            <v>RESPONSABLE: SANTIAGO RODRÍGUEZ RIVAS</v>
          </cell>
        </row>
        <row r="6153">
          <cell r="B6153" t="str">
            <v>INGENIERO CIVIL PRESUPUESTADOR</v>
          </cell>
        </row>
        <row r="6154">
          <cell r="B6154" t="str">
            <v xml:space="preserve">COSTOS Y PRESUPUESTOS </v>
          </cell>
        </row>
        <row r="6155">
          <cell r="B6155" t="str">
            <v>M.P. 161037-0500005 TLM</v>
          </cell>
          <cell r="D6155" t="str">
            <v>FIRMA RESPONSABLE</v>
          </cell>
        </row>
        <row r="6156">
          <cell r="A6156" t="str">
            <v>DEPARTAMENTO DE ANTIOQUIA</v>
          </cell>
          <cell r="F6156" t="str">
            <v/>
          </cell>
        </row>
        <row r="6157">
          <cell r="A6157" t="str">
            <v>MUNICIPIO DE BRICEÑO</v>
          </cell>
        </row>
        <row r="6158">
          <cell r="A6158" t="str">
            <v>PROYECTO: PLANTA DE BENEFICIO ANIMAL DEL MUNICIPIO DE BRICEÑO - ANTIOQUIA</v>
          </cell>
        </row>
        <row r="6160">
          <cell r="A6160" t="str">
            <v>ANÁLISIS DE PRECIOS UNITARIOS</v>
          </cell>
        </row>
        <row r="6162">
          <cell r="A6162" t="str">
            <v>ITEM DE PAGO</v>
          </cell>
          <cell r="B6162" t="str">
            <v>DESCRIPCIÓN</v>
          </cell>
          <cell r="E6162" t="str">
            <v>UNIDAD</v>
          </cell>
          <cell r="F6162" t="str">
            <v>CANTIDAD</v>
          </cell>
          <cell r="G6162" t="str">
            <v>COSTO DIRECTO</v>
          </cell>
        </row>
        <row r="6163">
          <cell r="A6163" t="str">
            <v>BX</v>
          </cell>
          <cell r="B6163" t="str">
            <v>S.T.I PUNTO HIDRAULICO 1/2".</v>
          </cell>
          <cell r="E6163" t="str">
            <v>UNIDAD</v>
          </cell>
          <cell r="F6163">
            <v>36</v>
          </cell>
          <cell r="G6163">
            <v>51052</v>
          </cell>
        </row>
        <row r="6165">
          <cell r="A6165" t="str">
            <v>1. COSTOS DIRECTOS</v>
          </cell>
        </row>
        <row r="6167">
          <cell r="A6167" t="str">
            <v>I. EQUIPO</v>
          </cell>
        </row>
        <row r="6168">
          <cell r="A6168" t="str">
            <v>CÓDIGO</v>
          </cell>
          <cell r="B6168" t="str">
            <v>DESCRIPCIÓN</v>
          </cell>
          <cell r="D6168" t="str">
            <v>UNIDAD</v>
          </cell>
          <cell r="E6168" t="str">
            <v>TARIFA</v>
          </cell>
          <cell r="F6168" t="str">
            <v>RENDIMIENTO</v>
          </cell>
          <cell r="G6168" t="str">
            <v>VR. UNITARIO</v>
          </cell>
        </row>
        <row r="6169">
          <cell r="A6169" t="str">
            <v/>
          </cell>
          <cell r="D6169" t="str">
            <v/>
          </cell>
          <cell r="E6169" t="str">
            <v/>
          </cell>
          <cell r="G6169" t="str">
            <v/>
          </cell>
        </row>
        <row r="6170">
          <cell r="A6170" t="str">
            <v/>
          </cell>
          <cell r="D6170" t="str">
            <v/>
          </cell>
          <cell r="E6170" t="str">
            <v/>
          </cell>
          <cell r="G6170" t="str">
            <v/>
          </cell>
        </row>
        <row r="6171">
          <cell r="A6171" t="str">
            <v/>
          </cell>
          <cell r="D6171" t="str">
            <v/>
          </cell>
          <cell r="E6171" t="str">
            <v/>
          </cell>
          <cell r="G6171" t="str">
            <v/>
          </cell>
        </row>
        <row r="6172">
          <cell r="A6172" t="str">
            <v/>
          </cell>
          <cell r="D6172" t="str">
            <v/>
          </cell>
          <cell r="E6172" t="str">
            <v/>
          </cell>
          <cell r="G6172" t="str">
            <v/>
          </cell>
        </row>
        <row r="6173">
          <cell r="A6173" t="str">
            <v/>
          </cell>
          <cell r="D6173" t="str">
            <v/>
          </cell>
          <cell r="E6173" t="str">
            <v/>
          </cell>
          <cell r="G6173" t="str">
            <v/>
          </cell>
        </row>
        <row r="6174">
          <cell r="A6174" t="str">
            <v/>
          </cell>
          <cell r="D6174" t="str">
            <v/>
          </cell>
          <cell r="E6174" t="str">
            <v/>
          </cell>
          <cell r="G6174" t="str">
            <v/>
          </cell>
        </row>
        <row r="6175">
          <cell r="A6175" t="str">
            <v>HEQ001</v>
          </cell>
          <cell r="B6175" t="str">
            <v>HERRAMIENTA MENOR (5% DE LA MANO DE OBRA)</v>
          </cell>
          <cell r="D6175" t="str">
            <v>%</v>
          </cell>
          <cell r="E6175">
            <v>0.05</v>
          </cell>
          <cell r="F6175">
            <v>38687.1</v>
          </cell>
          <cell r="G6175">
            <v>1934.355</v>
          </cell>
        </row>
        <row r="6176">
          <cell r="F6176" t="str">
            <v>SUBTOTAL</v>
          </cell>
          <cell r="G6176">
            <v>1934.355</v>
          </cell>
        </row>
        <row r="6178">
          <cell r="A6178" t="str">
            <v>II. MATERIALES</v>
          </cell>
        </row>
        <row r="6179">
          <cell r="A6179" t="str">
            <v>CÓDIGO</v>
          </cell>
          <cell r="B6179" t="str">
            <v>DESCRIPCIÓN</v>
          </cell>
          <cell r="C6179" t="str">
            <v>UNIDAD</v>
          </cell>
          <cell r="D6179" t="str">
            <v>CANTIDAD</v>
          </cell>
          <cell r="E6179" t="str">
            <v>DESP.</v>
          </cell>
          <cell r="F6179" t="str">
            <v>PRECIO UNIT.</v>
          </cell>
          <cell r="G6179" t="str">
            <v>VR. UNITARIO</v>
          </cell>
        </row>
        <row r="6180">
          <cell r="A6180" t="str">
            <v>MA370</v>
          </cell>
          <cell r="B6180" t="str">
            <v>TUBO PVC-P 1/2" RDE 9</v>
          </cell>
          <cell r="C6180" t="str">
            <v>ML</v>
          </cell>
          <cell r="D6180">
            <v>1.0029999999999999</v>
          </cell>
          <cell r="F6180">
            <v>3183.335</v>
          </cell>
          <cell r="G6180">
            <v>3192.8850049999996</v>
          </cell>
        </row>
        <row r="6181">
          <cell r="A6181" t="str">
            <v>MA371</v>
          </cell>
          <cell r="B6181" t="str">
            <v>CODO 90 PVC-P 1/2"</v>
          </cell>
          <cell r="C6181" t="str">
            <v>UND</v>
          </cell>
          <cell r="D6181">
            <v>2</v>
          </cell>
          <cell r="F6181">
            <v>510</v>
          </cell>
          <cell r="G6181">
            <v>1020</v>
          </cell>
        </row>
        <row r="6182">
          <cell r="A6182" t="str">
            <v>MA372</v>
          </cell>
          <cell r="B6182" t="str">
            <v>TEE PVC-P 1/2"</v>
          </cell>
          <cell r="C6182" t="str">
            <v>UND</v>
          </cell>
          <cell r="D6182">
            <v>1</v>
          </cell>
          <cell r="F6182">
            <v>845</v>
          </cell>
          <cell r="G6182">
            <v>845</v>
          </cell>
        </row>
        <row r="6183">
          <cell r="A6183" t="str">
            <v>MA373</v>
          </cell>
          <cell r="B6183" t="str">
            <v>TAPÓN ROSCAR PVC-P 1/2"</v>
          </cell>
          <cell r="C6183" t="str">
            <v>UND</v>
          </cell>
          <cell r="D6183">
            <v>1</v>
          </cell>
          <cell r="F6183">
            <v>475</v>
          </cell>
          <cell r="G6183">
            <v>475</v>
          </cell>
        </row>
        <row r="6184">
          <cell r="A6184" t="str">
            <v>MA364</v>
          </cell>
          <cell r="B6184" t="str">
            <v>SOLDADURA PVC LIQUIDA 1/4</v>
          </cell>
          <cell r="C6184" t="str">
            <v>UND</v>
          </cell>
          <cell r="D6184">
            <v>0.03</v>
          </cell>
          <cell r="F6184">
            <v>95900</v>
          </cell>
          <cell r="G6184">
            <v>2877</v>
          </cell>
        </row>
        <row r="6185">
          <cell r="A6185" t="str">
            <v>MA365</v>
          </cell>
          <cell r="B6185" t="str">
            <v>LIMPIADOR PVC 1/4</v>
          </cell>
          <cell r="C6185" t="str">
            <v>UND</v>
          </cell>
          <cell r="D6185">
            <v>0.03</v>
          </cell>
          <cell r="F6185">
            <v>56200</v>
          </cell>
          <cell r="G6185">
            <v>1686</v>
          </cell>
        </row>
        <row r="6186">
          <cell r="A6186" t="str">
            <v/>
          </cell>
          <cell r="C6186" t="str">
            <v/>
          </cell>
          <cell r="F6186" t="str">
            <v/>
          </cell>
          <cell r="G6186" t="str">
            <v/>
          </cell>
        </row>
        <row r="6187">
          <cell r="A6187" t="str">
            <v/>
          </cell>
          <cell r="C6187" t="str">
            <v/>
          </cell>
          <cell r="F6187" t="str">
            <v/>
          </cell>
          <cell r="G6187" t="str">
            <v/>
          </cell>
        </row>
        <row r="6188">
          <cell r="A6188" t="str">
            <v/>
          </cell>
          <cell r="C6188" t="str">
            <v/>
          </cell>
          <cell r="F6188" t="str">
            <v/>
          </cell>
          <cell r="G6188" t="str">
            <v/>
          </cell>
        </row>
        <row r="6189">
          <cell r="A6189" t="str">
            <v/>
          </cell>
          <cell r="C6189" t="str">
            <v/>
          </cell>
          <cell r="F6189" t="str">
            <v/>
          </cell>
          <cell r="G6189" t="str">
            <v/>
          </cell>
        </row>
        <row r="6190">
          <cell r="A6190" t="str">
            <v/>
          </cell>
          <cell r="C6190" t="str">
            <v/>
          </cell>
          <cell r="F6190" t="str">
            <v/>
          </cell>
          <cell r="G6190" t="str">
            <v/>
          </cell>
        </row>
        <row r="6191">
          <cell r="A6191" t="str">
            <v/>
          </cell>
          <cell r="C6191" t="str">
            <v/>
          </cell>
          <cell r="F6191" t="str">
            <v/>
          </cell>
          <cell r="G6191" t="str">
            <v/>
          </cell>
        </row>
        <row r="6192">
          <cell r="A6192" t="str">
            <v/>
          </cell>
          <cell r="C6192" t="str">
            <v/>
          </cell>
          <cell r="F6192" t="str">
            <v/>
          </cell>
          <cell r="G6192" t="str">
            <v/>
          </cell>
        </row>
        <row r="6193">
          <cell r="A6193" t="str">
            <v/>
          </cell>
          <cell r="C6193" t="str">
            <v/>
          </cell>
          <cell r="F6193" t="str">
            <v/>
          </cell>
          <cell r="G6193" t="str">
            <v/>
          </cell>
        </row>
        <row r="6194">
          <cell r="F6194" t="str">
            <v>SUBTOTAL</v>
          </cell>
          <cell r="G6194">
            <v>10095.885005</v>
          </cell>
        </row>
        <row r="6196">
          <cell r="A6196" t="str">
            <v>III. TRANSPORTES</v>
          </cell>
        </row>
        <row r="6197">
          <cell r="A6197" t="str">
            <v>CÓDIGO</v>
          </cell>
          <cell r="B6197" t="str">
            <v>DESCRIPCIÓN</v>
          </cell>
          <cell r="C6197" t="str">
            <v>TIPO</v>
          </cell>
          <cell r="D6197" t="str">
            <v>VOLUMEN/PESO</v>
          </cell>
          <cell r="E6197" t="str">
            <v>DISTANCIA</v>
          </cell>
          <cell r="F6197" t="str">
            <v>TARIFA</v>
          </cell>
          <cell r="G6197" t="str">
            <v>VR. UNITARIO</v>
          </cell>
        </row>
        <row r="6198">
          <cell r="A6198" t="str">
            <v>TR001</v>
          </cell>
          <cell r="B6198" t="str">
            <v>TRANSPORTE DE INSUMOS GENERALES</v>
          </cell>
          <cell r="C6198" t="str">
            <v>INSUMOS A CIUDAD</v>
          </cell>
          <cell r="D6198">
            <v>1E-3</v>
          </cell>
          <cell r="E6198">
            <v>176.2</v>
          </cell>
          <cell r="F6198">
            <v>1900</v>
          </cell>
          <cell r="G6198">
            <v>334.78</v>
          </cell>
        </row>
        <row r="6199">
          <cell r="A6199" t="str">
            <v/>
          </cell>
          <cell r="E6199" t="str">
            <v/>
          </cell>
          <cell r="F6199" t="str">
            <v/>
          </cell>
          <cell r="G6199" t="str">
            <v/>
          </cell>
        </row>
        <row r="6200">
          <cell r="A6200" t="str">
            <v/>
          </cell>
          <cell r="E6200" t="str">
            <v/>
          </cell>
          <cell r="F6200" t="str">
            <v/>
          </cell>
          <cell r="G6200" t="str">
            <v/>
          </cell>
        </row>
        <row r="6201">
          <cell r="F6201" t="str">
            <v>SUBTOTAL</v>
          </cell>
          <cell r="G6201">
            <v>334.78</v>
          </cell>
        </row>
        <row r="6203">
          <cell r="A6203" t="str">
            <v>IV. MANO DE OBRA</v>
          </cell>
        </row>
        <row r="6204">
          <cell r="A6204" t="str">
            <v>CÓDIGO</v>
          </cell>
          <cell r="B6204" t="str">
            <v>CARGOS PERSONAL</v>
          </cell>
          <cell r="D6204" t="str">
            <v>CANTIDAD</v>
          </cell>
          <cell r="E6204" t="str">
            <v>JORNAL TOTAL</v>
          </cell>
          <cell r="F6204" t="str">
            <v>RENDIMIENTO</v>
          </cell>
          <cell r="G6204" t="str">
            <v>VR. UNITARIO</v>
          </cell>
        </row>
        <row r="6205">
          <cell r="A6205" t="str">
            <v>MO029</v>
          </cell>
          <cell r="B6205" t="str">
            <v>OFICIAL DE OBRA CIVIL</v>
          </cell>
          <cell r="D6205">
            <v>1</v>
          </cell>
          <cell r="E6205">
            <v>192075</v>
          </cell>
          <cell r="F6205">
            <v>10</v>
          </cell>
          <cell r="G6205">
            <v>19207.5</v>
          </cell>
        </row>
        <row r="6206">
          <cell r="A6206" t="str">
            <v>MO032</v>
          </cell>
          <cell r="B6206" t="str">
            <v>AYUDANTE RASO</v>
          </cell>
          <cell r="D6206">
            <v>2</v>
          </cell>
          <cell r="E6206">
            <v>97398</v>
          </cell>
          <cell r="F6206">
            <v>10</v>
          </cell>
          <cell r="G6206">
            <v>19479.599999999999</v>
          </cell>
        </row>
        <row r="6207">
          <cell r="A6207" t="str">
            <v/>
          </cell>
          <cell r="E6207" t="str">
            <v/>
          </cell>
          <cell r="F6207" t="str">
            <v/>
          </cell>
          <cell r="G6207" t="str">
            <v/>
          </cell>
        </row>
        <row r="6208">
          <cell r="A6208" t="str">
            <v/>
          </cell>
          <cell r="E6208" t="str">
            <v/>
          </cell>
          <cell r="F6208" t="str">
            <v/>
          </cell>
          <cell r="G6208" t="str">
            <v/>
          </cell>
        </row>
        <row r="6209">
          <cell r="F6209" t="str">
            <v>SUBTOTAL</v>
          </cell>
          <cell r="G6209">
            <v>38687.1</v>
          </cell>
        </row>
        <row r="6211">
          <cell r="A6211" t="str">
            <v>V. SERVICIOS</v>
          </cell>
        </row>
        <row r="6212">
          <cell r="A6212" t="str">
            <v>CÓDIGO</v>
          </cell>
          <cell r="B6212" t="str">
            <v>DESCRIPCIÓN</v>
          </cell>
          <cell r="D6212" t="str">
            <v>UNIDAD</v>
          </cell>
          <cell r="E6212" t="str">
            <v>CANTIDAD</v>
          </cell>
          <cell r="F6212" t="str">
            <v>PRECIO UNIT.</v>
          </cell>
          <cell r="G6212" t="str">
            <v>VR. UNITARIO</v>
          </cell>
        </row>
        <row r="6213">
          <cell r="A6213" t="str">
            <v/>
          </cell>
          <cell r="D6213" t="str">
            <v/>
          </cell>
          <cell r="F6213" t="str">
            <v/>
          </cell>
          <cell r="G6213" t="str">
            <v/>
          </cell>
        </row>
        <row r="6214">
          <cell r="A6214" t="str">
            <v/>
          </cell>
          <cell r="D6214" t="str">
            <v/>
          </cell>
          <cell r="F6214" t="str">
            <v/>
          </cell>
          <cell r="G6214" t="str">
            <v/>
          </cell>
        </row>
        <row r="6215">
          <cell r="A6215" t="str">
            <v/>
          </cell>
          <cell r="D6215" t="str">
            <v/>
          </cell>
          <cell r="F6215" t="str">
            <v/>
          </cell>
          <cell r="G6215" t="str">
            <v/>
          </cell>
        </row>
        <row r="6216">
          <cell r="F6216" t="str">
            <v>SUBTOTAL</v>
          </cell>
          <cell r="G6216" t="str">
            <v/>
          </cell>
        </row>
        <row r="6218">
          <cell r="A6218" t="str">
            <v>TOTAL COSTO DIRECTO</v>
          </cell>
          <cell r="G6218">
            <v>51052</v>
          </cell>
        </row>
        <row r="6220">
          <cell r="A6220" t="str">
            <v>2. COSTOS INDIRECTOS</v>
          </cell>
        </row>
        <row r="6222">
          <cell r="A6222" t="str">
            <v>DESCRIPCIÓN</v>
          </cell>
          <cell r="F6222" t="str">
            <v>PORCENTAJE</v>
          </cell>
          <cell r="G6222" t="str">
            <v>VALOR TOTAL</v>
          </cell>
        </row>
        <row r="6223">
          <cell r="A6223" t="str">
            <v>ADMINISTRACION</v>
          </cell>
          <cell r="F6223">
            <v>0.2432</v>
          </cell>
          <cell r="G6223">
            <v>12415.8464</v>
          </cell>
        </row>
        <row r="6224">
          <cell r="A6224" t="str">
            <v>IMPREVISTOS</v>
          </cell>
          <cell r="F6224" t="str">
            <v/>
          </cell>
          <cell r="G6224" t="str">
            <v/>
          </cell>
        </row>
        <row r="6225">
          <cell r="A6225" t="str">
            <v>UTILIDADES</v>
          </cell>
          <cell r="F6225">
            <v>0.05</v>
          </cell>
          <cell r="G6225">
            <v>2552.6000000000004</v>
          </cell>
        </row>
        <row r="6226">
          <cell r="A6226" t="str">
            <v>TOTAL COSTO INDIRECTO</v>
          </cell>
          <cell r="F6226">
            <v>0.29320000000000002</v>
          </cell>
          <cell r="G6226">
            <v>14968</v>
          </cell>
        </row>
        <row r="6228">
          <cell r="A6228" t="str">
            <v>PRECIO UNITARIO TOTAL APROXIMADO AL PESO</v>
          </cell>
          <cell r="G6228">
            <v>66020</v>
          </cell>
        </row>
        <row r="6230">
          <cell r="B6230" t="str">
            <v>RESPONSABLE: SANTIAGO RODRÍGUEZ RIVAS</v>
          </cell>
        </row>
        <row r="6231">
          <cell r="B6231" t="str">
            <v>INGENIERO CIVIL PRESUPUESTADOR</v>
          </cell>
        </row>
        <row r="6232">
          <cell r="B6232" t="str">
            <v xml:space="preserve">COSTOS Y PRESUPUESTOS </v>
          </cell>
        </row>
        <row r="6233">
          <cell r="B6233" t="str">
            <v>M.P. 161037-0500005 TLM</v>
          </cell>
          <cell r="D6233" t="str">
            <v>FIRMA RESPONSABLE</v>
          </cell>
        </row>
        <row r="6234">
          <cell r="A6234" t="str">
            <v>DEPARTAMENTO DE ANTIOQUIA</v>
          </cell>
          <cell r="F6234" t="str">
            <v/>
          </cell>
        </row>
        <row r="6235">
          <cell r="A6235" t="str">
            <v>MUNICIPIO DE BRICEÑO</v>
          </cell>
        </row>
        <row r="6236">
          <cell r="A6236" t="str">
            <v>PROYECTO: PLANTA DE BENEFICIO ANIMAL DEL MUNICIPIO DE BRICEÑO - ANTIOQUIA</v>
          </cell>
        </row>
        <row r="6238">
          <cell r="A6238" t="str">
            <v>ANÁLISIS DE PRECIOS UNITARIOS</v>
          </cell>
        </row>
        <row r="6240">
          <cell r="A6240" t="str">
            <v>ITEM DE PAGO</v>
          </cell>
          <cell r="B6240" t="str">
            <v>DESCRIPCIÓN</v>
          </cell>
          <cell r="E6240" t="str">
            <v>UNIDAD</v>
          </cell>
          <cell r="F6240" t="str">
            <v>CANTIDAD</v>
          </cell>
          <cell r="G6240" t="str">
            <v>COSTO DIRECTO</v>
          </cell>
        </row>
        <row r="6241">
          <cell r="A6241" t="str">
            <v>BY</v>
          </cell>
          <cell r="B6241" t="str">
            <v>S.T.I RED TUBERÍA HIDRAULICA 1".</v>
          </cell>
          <cell r="E6241" t="str">
            <v>M</v>
          </cell>
          <cell r="F6241">
            <v>37.090000000000003</v>
          </cell>
          <cell r="G6241">
            <v>25572</v>
          </cell>
        </row>
        <row r="6243">
          <cell r="A6243" t="str">
            <v>1. COSTOS DIRECTOS</v>
          </cell>
        </row>
        <row r="6245">
          <cell r="A6245" t="str">
            <v>I. EQUIPO</v>
          </cell>
        </row>
        <row r="6246">
          <cell r="A6246" t="str">
            <v>CÓDIGO</v>
          </cell>
          <cell r="B6246" t="str">
            <v>DESCRIPCIÓN</v>
          </cell>
          <cell r="D6246" t="str">
            <v>UNIDAD</v>
          </cell>
          <cell r="E6246" t="str">
            <v>TARIFA</v>
          </cell>
          <cell r="F6246" t="str">
            <v>RENDIMIENTO</v>
          </cell>
          <cell r="G6246" t="str">
            <v>VR. UNITARIO</v>
          </cell>
        </row>
        <row r="6247">
          <cell r="A6247" t="str">
            <v/>
          </cell>
          <cell r="D6247" t="str">
            <v/>
          </cell>
          <cell r="E6247" t="str">
            <v/>
          </cell>
          <cell r="G6247" t="str">
            <v/>
          </cell>
        </row>
        <row r="6248">
          <cell r="A6248" t="str">
            <v/>
          </cell>
          <cell r="D6248" t="str">
            <v/>
          </cell>
          <cell r="E6248" t="str">
            <v/>
          </cell>
          <cell r="G6248" t="str">
            <v/>
          </cell>
        </row>
        <row r="6249">
          <cell r="A6249" t="str">
            <v/>
          </cell>
          <cell r="D6249" t="str">
            <v/>
          </cell>
          <cell r="E6249" t="str">
            <v/>
          </cell>
          <cell r="G6249" t="str">
            <v/>
          </cell>
        </row>
        <row r="6250">
          <cell r="A6250" t="str">
            <v/>
          </cell>
          <cell r="D6250" t="str">
            <v/>
          </cell>
          <cell r="E6250" t="str">
            <v/>
          </cell>
          <cell r="G6250" t="str">
            <v/>
          </cell>
        </row>
        <row r="6251">
          <cell r="A6251" t="str">
            <v/>
          </cell>
          <cell r="D6251" t="str">
            <v/>
          </cell>
          <cell r="E6251" t="str">
            <v/>
          </cell>
          <cell r="G6251" t="str">
            <v/>
          </cell>
        </row>
        <row r="6252">
          <cell r="A6252" t="str">
            <v/>
          </cell>
          <cell r="D6252" t="str">
            <v/>
          </cell>
          <cell r="E6252" t="str">
            <v/>
          </cell>
          <cell r="G6252" t="str">
            <v/>
          </cell>
        </row>
        <row r="6253">
          <cell r="A6253" t="str">
            <v>HEQ001</v>
          </cell>
          <cell r="B6253" t="str">
            <v>HERRAMIENTA MENOR (5% DE LA MANO DE OBRA)</v>
          </cell>
          <cell r="D6253" t="str">
            <v>%</v>
          </cell>
          <cell r="E6253">
            <v>0.05</v>
          </cell>
          <cell r="F6253">
            <v>15474.84</v>
          </cell>
          <cell r="G6253">
            <v>773.74200000000008</v>
          </cell>
        </row>
        <row r="6254">
          <cell r="F6254" t="str">
            <v>SUBTOTAL</v>
          </cell>
          <cell r="G6254">
            <v>773.74200000000008</v>
          </cell>
        </row>
        <row r="6256">
          <cell r="A6256" t="str">
            <v>II. MATERIALES</v>
          </cell>
        </row>
        <row r="6257">
          <cell r="A6257" t="str">
            <v>CÓDIGO</v>
          </cell>
          <cell r="B6257" t="str">
            <v>DESCRIPCIÓN</v>
          </cell>
          <cell r="C6257" t="str">
            <v>UNIDAD</v>
          </cell>
          <cell r="D6257" t="str">
            <v>CANTIDAD</v>
          </cell>
          <cell r="E6257" t="str">
            <v>DESP.</v>
          </cell>
          <cell r="F6257" t="str">
            <v>PRECIO UNIT.</v>
          </cell>
          <cell r="G6257" t="str">
            <v>VR. UNITARIO</v>
          </cell>
        </row>
        <row r="6258">
          <cell r="A6258" t="str">
            <v>MA108</v>
          </cell>
          <cell r="B6258" t="str">
            <v>Tubería PRESIÓN PVC RDE 21 1"</v>
          </cell>
          <cell r="C6258" t="str">
            <v>ml</v>
          </cell>
          <cell r="D6258">
            <v>1</v>
          </cell>
          <cell r="F6258">
            <v>5689</v>
          </cell>
          <cell r="G6258">
            <v>5689</v>
          </cell>
        </row>
        <row r="6259">
          <cell r="A6259" t="str">
            <v>MA026</v>
          </cell>
          <cell r="B6259" t="str">
            <v>CODO 90 PVC-P 1"</v>
          </cell>
          <cell r="C6259" t="str">
            <v>Unidad</v>
          </cell>
          <cell r="D6259">
            <v>0.16</v>
          </cell>
          <cell r="F6259">
            <v>2900</v>
          </cell>
          <cell r="G6259">
            <v>464</v>
          </cell>
        </row>
        <row r="6260">
          <cell r="A6260" t="str">
            <v>MA364</v>
          </cell>
          <cell r="B6260" t="str">
            <v>SOLDADURA PVC LIQUIDA 1/4</v>
          </cell>
          <cell r="C6260" t="str">
            <v>UND</v>
          </cell>
          <cell r="D6260">
            <v>0.02</v>
          </cell>
          <cell r="F6260">
            <v>95900</v>
          </cell>
          <cell r="G6260">
            <v>1918</v>
          </cell>
        </row>
        <row r="6261">
          <cell r="A6261" t="str">
            <v>MA365</v>
          </cell>
          <cell r="B6261" t="str">
            <v>LIMPIADOR PVC 1/4</v>
          </cell>
          <cell r="C6261" t="str">
            <v>UND</v>
          </cell>
          <cell r="D6261">
            <v>0.02</v>
          </cell>
          <cell r="F6261">
            <v>56200</v>
          </cell>
          <cell r="G6261">
            <v>1124</v>
          </cell>
        </row>
        <row r="6262">
          <cell r="A6262" t="str">
            <v>MA024</v>
          </cell>
          <cell r="B6262" t="str">
            <v>UNIÓN PVC-P 1"</v>
          </cell>
          <cell r="C6262" t="str">
            <v>Und.</v>
          </cell>
          <cell r="D6262">
            <v>0.16</v>
          </cell>
          <cell r="F6262">
            <v>800</v>
          </cell>
          <cell r="G6262">
            <v>128</v>
          </cell>
        </row>
        <row r="6263">
          <cell r="A6263" t="str">
            <v/>
          </cell>
          <cell r="C6263" t="str">
            <v/>
          </cell>
          <cell r="F6263" t="str">
            <v/>
          </cell>
          <cell r="G6263" t="str">
            <v/>
          </cell>
        </row>
        <row r="6264">
          <cell r="A6264" t="str">
            <v/>
          </cell>
          <cell r="C6264" t="str">
            <v/>
          </cell>
          <cell r="F6264" t="str">
            <v/>
          </cell>
          <cell r="G6264" t="str">
            <v/>
          </cell>
        </row>
        <row r="6265">
          <cell r="A6265" t="str">
            <v/>
          </cell>
          <cell r="C6265" t="str">
            <v/>
          </cell>
          <cell r="F6265" t="str">
            <v/>
          </cell>
          <cell r="G6265" t="str">
            <v/>
          </cell>
        </row>
        <row r="6266">
          <cell r="A6266" t="str">
            <v/>
          </cell>
          <cell r="C6266" t="str">
            <v/>
          </cell>
          <cell r="F6266" t="str">
            <v/>
          </cell>
          <cell r="G6266" t="str">
            <v/>
          </cell>
        </row>
        <row r="6267">
          <cell r="A6267" t="str">
            <v/>
          </cell>
          <cell r="C6267" t="str">
            <v/>
          </cell>
          <cell r="F6267" t="str">
            <v/>
          </cell>
          <cell r="G6267" t="str">
            <v/>
          </cell>
        </row>
        <row r="6268">
          <cell r="A6268" t="str">
            <v/>
          </cell>
          <cell r="C6268" t="str">
            <v/>
          </cell>
          <cell r="F6268" t="str">
            <v/>
          </cell>
          <cell r="G6268" t="str">
            <v/>
          </cell>
        </row>
        <row r="6269">
          <cell r="A6269" t="str">
            <v/>
          </cell>
          <cell r="C6269" t="str">
            <v/>
          </cell>
          <cell r="F6269" t="str">
            <v/>
          </cell>
          <cell r="G6269" t="str">
            <v/>
          </cell>
        </row>
        <row r="6270">
          <cell r="A6270" t="str">
            <v/>
          </cell>
          <cell r="C6270" t="str">
            <v/>
          </cell>
          <cell r="F6270" t="str">
            <v/>
          </cell>
          <cell r="G6270" t="str">
            <v/>
          </cell>
        </row>
        <row r="6271">
          <cell r="A6271" t="str">
            <v/>
          </cell>
          <cell r="C6271" t="str">
            <v/>
          </cell>
          <cell r="F6271" t="str">
            <v/>
          </cell>
          <cell r="G6271" t="str">
            <v/>
          </cell>
        </row>
        <row r="6272">
          <cell r="F6272" t="str">
            <v>SUBTOTAL</v>
          </cell>
          <cell r="G6272">
            <v>9323</v>
          </cell>
        </row>
        <row r="6274">
          <cell r="A6274" t="str">
            <v>III. TRANSPORTES</v>
          </cell>
        </row>
        <row r="6275">
          <cell r="A6275" t="str">
            <v>CÓDIGO</v>
          </cell>
          <cell r="B6275" t="str">
            <v>DESCRIPCIÓN</v>
          </cell>
          <cell r="C6275" t="str">
            <v>TIPO</v>
          </cell>
          <cell r="D6275" t="str">
            <v>VOLUMEN/PESO</v>
          </cell>
          <cell r="E6275" t="str">
            <v>DISTANCIA</v>
          </cell>
          <cell r="F6275" t="str">
            <v>TARIFA</v>
          </cell>
          <cell r="G6275" t="str">
            <v>VR. UNITARIO</v>
          </cell>
        </row>
        <row r="6276">
          <cell r="A6276" t="str">
            <v/>
          </cell>
          <cell r="E6276" t="str">
            <v/>
          </cell>
          <cell r="F6276" t="str">
            <v/>
          </cell>
          <cell r="G6276" t="str">
            <v/>
          </cell>
        </row>
        <row r="6277">
          <cell r="A6277" t="str">
            <v/>
          </cell>
          <cell r="E6277" t="str">
            <v/>
          </cell>
          <cell r="F6277" t="str">
            <v/>
          </cell>
          <cell r="G6277" t="str">
            <v/>
          </cell>
        </row>
        <row r="6278">
          <cell r="A6278" t="str">
            <v/>
          </cell>
          <cell r="E6278" t="str">
            <v/>
          </cell>
          <cell r="F6278" t="str">
            <v/>
          </cell>
          <cell r="G6278" t="str">
            <v/>
          </cell>
        </row>
        <row r="6279">
          <cell r="F6279" t="str">
            <v>SUBTOTAL</v>
          </cell>
          <cell r="G6279" t="str">
            <v/>
          </cell>
        </row>
        <row r="6281">
          <cell r="A6281" t="str">
            <v>IV. MANO DE OBRA</v>
          </cell>
        </row>
        <row r="6282">
          <cell r="A6282" t="str">
            <v>CÓDIGO</v>
          </cell>
          <cell r="B6282" t="str">
            <v>CARGOS PERSONAL</v>
          </cell>
          <cell r="D6282" t="str">
            <v>CANTIDAD</v>
          </cell>
          <cell r="E6282" t="str">
            <v>JORNAL TOTAL</v>
          </cell>
          <cell r="F6282" t="str">
            <v>RENDIMIENTO</v>
          </cell>
          <cell r="G6282" t="str">
            <v>VR. UNITARIO</v>
          </cell>
        </row>
        <row r="6283">
          <cell r="A6283" t="str">
            <v>MO029</v>
          </cell>
          <cell r="B6283" t="str">
            <v>OFICIAL DE OBRA CIVIL</v>
          </cell>
          <cell r="D6283">
            <v>1</v>
          </cell>
          <cell r="E6283">
            <v>192075</v>
          </cell>
          <cell r="F6283">
            <v>25</v>
          </cell>
          <cell r="G6283">
            <v>7683</v>
          </cell>
        </row>
        <row r="6284">
          <cell r="A6284" t="str">
            <v>MO032</v>
          </cell>
          <cell r="B6284" t="str">
            <v>AYUDANTE RASO</v>
          </cell>
          <cell r="D6284">
            <v>2</v>
          </cell>
          <cell r="E6284">
            <v>97398</v>
          </cell>
          <cell r="F6284">
            <v>25</v>
          </cell>
          <cell r="G6284">
            <v>7791.84</v>
          </cell>
        </row>
        <row r="6285">
          <cell r="A6285" t="str">
            <v/>
          </cell>
          <cell r="E6285" t="str">
            <v/>
          </cell>
          <cell r="F6285" t="str">
            <v/>
          </cell>
          <cell r="G6285" t="str">
            <v/>
          </cell>
        </row>
        <row r="6286">
          <cell r="A6286" t="str">
            <v/>
          </cell>
          <cell r="E6286" t="str">
            <v/>
          </cell>
          <cell r="F6286" t="str">
            <v/>
          </cell>
          <cell r="G6286" t="str">
            <v/>
          </cell>
        </row>
        <row r="6287">
          <cell r="F6287" t="str">
            <v>SUBTOTAL</v>
          </cell>
          <cell r="G6287">
            <v>15474.84</v>
          </cell>
        </row>
        <row r="6289">
          <cell r="A6289" t="str">
            <v>V. SERVICIOS</v>
          </cell>
        </row>
        <row r="6290">
          <cell r="A6290" t="str">
            <v>CÓDIGO</v>
          </cell>
          <cell r="B6290" t="str">
            <v>DESCRIPCIÓN</v>
          </cell>
          <cell r="D6290" t="str">
            <v>UNIDAD</v>
          </cell>
          <cell r="E6290" t="str">
            <v>CANTIDAD</v>
          </cell>
          <cell r="F6290" t="str">
            <v>PRECIO UNIT.</v>
          </cell>
          <cell r="G6290" t="str">
            <v>VR. UNITARIO</v>
          </cell>
        </row>
        <row r="6291">
          <cell r="A6291" t="str">
            <v/>
          </cell>
          <cell r="D6291" t="str">
            <v/>
          </cell>
          <cell r="F6291" t="str">
            <v/>
          </cell>
          <cell r="G6291" t="str">
            <v/>
          </cell>
        </row>
        <row r="6292">
          <cell r="A6292" t="str">
            <v/>
          </cell>
          <cell r="D6292" t="str">
            <v/>
          </cell>
          <cell r="F6292" t="str">
            <v/>
          </cell>
          <cell r="G6292" t="str">
            <v/>
          </cell>
        </row>
        <row r="6293">
          <cell r="A6293" t="str">
            <v/>
          </cell>
          <cell r="D6293" t="str">
            <v/>
          </cell>
          <cell r="F6293" t="str">
            <v/>
          </cell>
          <cell r="G6293" t="str">
            <v/>
          </cell>
        </row>
        <row r="6294">
          <cell r="F6294" t="str">
            <v>SUBTOTAL</v>
          </cell>
          <cell r="G6294" t="str">
            <v/>
          </cell>
        </row>
        <row r="6296">
          <cell r="A6296" t="str">
            <v>TOTAL COSTO DIRECTO</v>
          </cell>
          <cell r="G6296">
            <v>25572</v>
          </cell>
        </row>
        <row r="6298">
          <cell r="A6298" t="str">
            <v>2. COSTOS INDIRECTOS</v>
          </cell>
        </row>
        <row r="6300">
          <cell r="A6300" t="str">
            <v>DESCRIPCIÓN</v>
          </cell>
          <cell r="F6300" t="str">
            <v>PORCENTAJE</v>
          </cell>
          <cell r="G6300" t="str">
            <v>VALOR TOTAL</v>
          </cell>
        </row>
        <row r="6301">
          <cell r="A6301" t="str">
            <v>ADMINISTRACION</v>
          </cell>
          <cell r="F6301">
            <v>0.2432</v>
          </cell>
          <cell r="G6301">
            <v>6219.1103999999996</v>
          </cell>
        </row>
        <row r="6302">
          <cell r="A6302" t="str">
            <v>IMPREVISTOS</v>
          </cell>
          <cell r="F6302" t="str">
            <v/>
          </cell>
          <cell r="G6302" t="str">
            <v/>
          </cell>
        </row>
        <row r="6303">
          <cell r="A6303" t="str">
            <v>UTILIDADES</v>
          </cell>
          <cell r="F6303">
            <v>0.05</v>
          </cell>
          <cell r="G6303">
            <v>1278.6000000000001</v>
          </cell>
        </row>
        <row r="6304">
          <cell r="A6304" t="str">
            <v>TOTAL COSTO INDIRECTO</v>
          </cell>
          <cell r="F6304">
            <v>0.29320000000000002</v>
          </cell>
          <cell r="G6304">
            <v>7498</v>
          </cell>
        </row>
        <row r="6306">
          <cell r="A6306" t="str">
            <v>PRECIO UNITARIO TOTAL APROXIMADO AL PESO</v>
          </cell>
          <cell r="G6306">
            <v>33070</v>
          </cell>
        </row>
        <row r="6308">
          <cell r="B6308" t="str">
            <v>RESPONSABLE: SANTIAGO RODRÍGUEZ RIVAS</v>
          </cell>
        </row>
        <row r="6309">
          <cell r="B6309" t="str">
            <v>INGENIERO CIVIL PRESUPUESTADOR</v>
          </cell>
        </row>
        <row r="6310">
          <cell r="B6310" t="str">
            <v xml:space="preserve">COSTOS Y PRESUPUESTOS </v>
          </cell>
        </row>
        <row r="6311">
          <cell r="B6311" t="str">
            <v>M.P. 161037-0500005 TLM</v>
          </cell>
          <cell r="D6311" t="str">
            <v>FIRMA RESPONSABLE</v>
          </cell>
        </row>
        <row r="6312">
          <cell r="A6312" t="str">
            <v>DEPARTAMENTO DE ANTIOQUIA</v>
          </cell>
          <cell r="F6312" t="str">
            <v/>
          </cell>
        </row>
        <row r="6313">
          <cell r="A6313" t="str">
            <v>MUNICIPIO DE BRICEÑO</v>
          </cell>
        </row>
        <row r="6314">
          <cell r="A6314" t="str">
            <v>PROYECTO: PLANTA DE BENEFICIO ANIMAL DEL MUNICIPIO DE BRICEÑO - ANTIOQUIA</v>
          </cell>
        </row>
        <row r="6316">
          <cell r="A6316" t="str">
            <v>ANÁLISIS DE PRECIOS UNITARIOS</v>
          </cell>
        </row>
        <row r="6318">
          <cell r="A6318" t="str">
            <v>ITEM DE PAGO</v>
          </cell>
          <cell r="B6318" t="str">
            <v>DESCRIPCIÓN</v>
          </cell>
          <cell r="E6318" t="str">
            <v>UNIDAD</v>
          </cell>
          <cell r="F6318" t="str">
            <v>CANTIDAD</v>
          </cell>
          <cell r="G6318" t="str">
            <v>COSTO DIRECTO</v>
          </cell>
        </row>
        <row r="6319">
          <cell r="A6319" t="str">
            <v>BZ</v>
          </cell>
          <cell r="B6319" t="str">
            <v>S.T.I METRO LINEAL DE PLATAFORMA DE INSPECCION DE PORCINOS</v>
          </cell>
          <cell r="E6319" t="str">
            <v>METRO</v>
          </cell>
          <cell r="F6319">
            <v>3</v>
          </cell>
          <cell r="G6319">
            <v>4664800</v>
          </cell>
        </row>
        <row r="6321">
          <cell r="A6321" t="str">
            <v>1. COSTOS DIRECTOS</v>
          </cell>
        </row>
        <row r="6323">
          <cell r="A6323" t="str">
            <v>I. EQUIPO</v>
          </cell>
        </row>
        <row r="6324">
          <cell r="A6324" t="str">
            <v>CÓDIGO</v>
          </cell>
          <cell r="B6324" t="str">
            <v>DESCRIPCIÓN</v>
          </cell>
          <cell r="D6324" t="str">
            <v>UNIDAD</v>
          </cell>
          <cell r="E6324" t="str">
            <v>TARIFA</v>
          </cell>
          <cell r="F6324" t="str">
            <v>RENDIMIENTO</v>
          </cell>
          <cell r="G6324" t="str">
            <v>VR. UNITARIO</v>
          </cell>
        </row>
        <row r="6325">
          <cell r="A6325" t="str">
            <v/>
          </cell>
          <cell r="D6325" t="str">
            <v/>
          </cell>
          <cell r="E6325" t="str">
            <v/>
          </cell>
          <cell r="G6325" t="str">
            <v/>
          </cell>
        </row>
        <row r="6326">
          <cell r="A6326" t="str">
            <v/>
          </cell>
          <cell r="D6326" t="str">
            <v/>
          </cell>
          <cell r="E6326" t="str">
            <v/>
          </cell>
          <cell r="G6326" t="str">
            <v/>
          </cell>
        </row>
        <row r="6327">
          <cell r="A6327" t="str">
            <v/>
          </cell>
          <cell r="D6327" t="str">
            <v/>
          </cell>
          <cell r="E6327" t="str">
            <v/>
          </cell>
          <cell r="G6327" t="str">
            <v/>
          </cell>
        </row>
        <row r="6328">
          <cell r="A6328" t="str">
            <v/>
          </cell>
          <cell r="D6328" t="str">
            <v/>
          </cell>
          <cell r="E6328" t="str">
            <v/>
          </cell>
          <cell r="G6328" t="str">
            <v/>
          </cell>
        </row>
        <row r="6329">
          <cell r="A6329" t="str">
            <v/>
          </cell>
          <cell r="D6329" t="str">
            <v/>
          </cell>
          <cell r="E6329" t="str">
            <v/>
          </cell>
          <cell r="G6329" t="str">
            <v/>
          </cell>
        </row>
        <row r="6330">
          <cell r="A6330" t="str">
            <v/>
          </cell>
          <cell r="D6330" t="str">
            <v/>
          </cell>
          <cell r="E6330" t="str">
            <v/>
          </cell>
          <cell r="G6330" t="str">
            <v/>
          </cell>
        </row>
        <row r="6331">
          <cell r="A6331" t="str">
            <v/>
          </cell>
          <cell r="B6331" t="str">
            <v/>
          </cell>
          <cell r="D6331" t="str">
            <v/>
          </cell>
          <cell r="E6331" t="str">
            <v/>
          </cell>
          <cell r="F6331" t="str">
            <v/>
          </cell>
          <cell r="G6331" t="str">
            <v/>
          </cell>
        </row>
        <row r="6332">
          <cell r="F6332" t="str">
            <v>SUBTOTAL</v>
          </cell>
          <cell r="G6332" t="str">
            <v/>
          </cell>
        </row>
        <row r="6334">
          <cell r="A6334" t="str">
            <v>II. MATERIALES</v>
          </cell>
        </row>
        <row r="6335">
          <cell r="A6335" t="str">
            <v>CÓDIGO</v>
          </cell>
          <cell r="B6335" t="str">
            <v>DESCRIPCIÓN</v>
          </cell>
          <cell r="C6335" t="str">
            <v>UNIDAD</v>
          </cell>
          <cell r="D6335" t="str">
            <v>CANTIDAD</v>
          </cell>
          <cell r="E6335" t="str">
            <v>DESP.</v>
          </cell>
          <cell r="F6335" t="str">
            <v>PRECIO UNIT.</v>
          </cell>
          <cell r="G6335" t="str">
            <v>VR. UNITARIO</v>
          </cell>
        </row>
        <row r="6336">
          <cell r="A6336" t="str">
            <v>MA433</v>
          </cell>
          <cell r="B6336" t="str">
            <v>METRO LINEAL DE PLATAFORMA DE INSPECCION DE PORCINOS</v>
          </cell>
          <cell r="C6336" t="str">
            <v>UNIDAD</v>
          </cell>
          <cell r="D6336">
            <v>1</v>
          </cell>
          <cell r="F6336">
            <v>4664800</v>
          </cell>
          <cell r="G6336">
            <v>4664800</v>
          </cell>
        </row>
        <row r="6337">
          <cell r="A6337" t="str">
            <v/>
          </cell>
          <cell r="C6337" t="str">
            <v/>
          </cell>
          <cell r="F6337" t="str">
            <v/>
          </cell>
          <cell r="G6337" t="str">
            <v/>
          </cell>
        </row>
        <row r="6338">
          <cell r="A6338" t="str">
            <v/>
          </cell>
          <cell r="C6338" t="str">
            <v/>
          </cell>
          <cell r="F6338" t="str">
            <v/>
          </cell>
          <cell r="G6338" t="str">
            <v/>
          </cell>
        </row>
        <row r="6339">
          <cell r="A6339" t="str">
            <v/>
          </cell>
          <cell r="C6339" t="str">
            <v/>
          </cell>
          <cell r="F6339" t="str">
            <v/>
          </cell>
          <cell r="G6339" t="str">
            <v/>
          </cell>
        </row>
        <row r="6340">
          <cell r="A6340" t="str">
            <v/>
          </cell>
          <cell r="C6340" t="str">
            <v/>
          </cell>
          <cell r="F6340" t="str">
            <v/>
          </cell>
          <cell r="G6340" t="str">
            <v/>
          </cell>
        </row>
        <row r="6341">
          <cell r="A6341" t="str">
            <v/>
          </cell>
          <cell r="C6341" t="str">
            <v/>
          </cell>
          <cell r="F6341" t="str">
            <v/>
          </cell>
          <cell r="G6341" t="str">
            <v/>
          </cell>
        </row>
        <row r="6342">
          <cell r="A6342" t="str">
            <v/>
          </cell>
          <cell r="C6342" t="str">
            <v/>
          </cell>
          <cell r="F6342" t="str">
            <v/>
          </cell>
          <cell r="G6342" t="str">
            <v/>
          </cell>
        </row>
        <row r="6343">
          <cell r="A6343" t="str">
            <v/>
          </cell>
          <cell r="C6343" t="str">
            <v/>
          </cell>
          <cell r="F6343" t="str">
            <v/>
          </cell>
          <cell r="G6343" t="str">
            <v/>
          </cell>
        </row>
        <row r="6344">
          <cell r="A6344" t="str">
            <v/>
          </cell>
          <cell r="C6344" t="str">
            <v/>
          </cell>
          <cell r="F6344" t="str">
            <v/>
          </cell>
          <cell r="G6344" t="str">
            <v/>
          </cell>
        </row>
        <row r="6345">
          <cell r="A6345" t="str">
            <v/>
          </cell>
          <cell r="C6345" t="str">
            <v/>
          </cell>
          <cell r="F6345" t="str">
            <v/>
          </cell>
          <cell r="G6345" t="str">
            <v/>
          </cell>
        </row>
        <row r="6346">
          <cell r="A6346" t="str">
            <v/>
          </cell>
          <cell r="C6346" t="str">
            <v/>
          </cell>
          <cell r="F6346" t="str">
            <v/>
          </cell>
          <cell r="G6346" t="str">
            <v/>
          </cell>
        </row>
        <row r="6347">
          <cell r="A6347" t="str">
            <v/>
          </cell>
          <cell r="C6347" t="str">
            <v/>
          </cell>
          <cell r="F6347" t="str">
            <v/>
          </cell>
          <cell r="G6347" t="str">
            <v/>
          </cell>
        </row>
        <row r="6348">
          <cell r="A6348" t="str">
            <v/>
          </cell>
          <cell r="C6348" t="str">
            <v/>
          </cell>
          <cell r="F6348" t="str">
            <v/>
          </cell>
          <cell r="G6348" t="str">
            <v/>
          </cell>
        </row>
        <row r="6349">
          <cell r="A6349" t="str">
            <v/>
          </cell>
          <cell r="C6349" t="str">
            <v/>
          </cell>
          <cell r="F6349" t="str">
            <v/>
          </cell>
          <cell r="G6349" t="str">
            <v/>
          </cell>
        </row>
        <row r="6350">
          <cell r="F6350" t="str">
            <v>SUBTOTAL</v>
          </cell>
          <cell r="G6350">
            <v>4664800</v>
          </cell>
        </row>
        <row r="6352">
          <cell r="A6352" t="str">
            <v>III. TRANSPORTES</v>
          </cell>
        </row>
        <row r="6353">
          <cell r="A6353" t="str">
            <v>CÓDIGO</v>
          </cell>
          <cell r="B6353" t="str">
            <v>DESCRIPCIÓN</v>
          </cell>
          <cell r="C6353" t="str">
            <v>TIPO</v>
          </cell>
          <cell r="D6353" t="str">
            <v>VOLUMEN/PESO</v>
          </cell>
          <cell r="E6353" t="str">
            <v>DISTANCIA</v>
          </cell>
          <cell r="F6353" t="str">
            <v>TARIFA</v>
          </cell>
          <cell r="G6353" t="str">
            <v>VR. UNITARIO</v>
          </cell>
        </row>
        <row r="6354">
          <cell r="A6354" t="str">
            <v/>
          </cell>
          <cell r="F6354" t="str">
            <v/>
          </cell>
          <cell r="G6354" t="str">
            <v/>
          </cell>
        </row>
        <row r="6355">
          <cell r="A6355" t="str">
            <v/>
          </cell>
          <cell r="E6355" t="str">
            <v/>
          </cell>
          <cell r="F6355" t="str">
            <v/>
          </cell>
          <cell r="G6355" t="str">
            <v/>
          </cell>
        </row>
        <row r="6356">
          <cell r="A6356" t="str">
            <v/>
          </cell>
          <cell r="E6356" t="str">
            <v/>
          </cell>
          <cell r="F6356" t="str">
            <v/>
          </cell>
          <cell r="G6356" t="str">
            <v/>
          </cell>
        </row>
        <row r="6357">
          <cell r="F6357" t="str">
            <v>SUBTOTAL</v>
          </cell>
          <cell r="G6357" t="str">
            <v/>
          </cell>
        </row>
        <row r="6359">
          <cell r="A6359" t="str">
            <v>IV. MANO DE OBRA</v>
          </cell>
        </row>
        <row r="6360">
          <cell r="A6360" t="str">
            <v>CÓDIGO</v>
          </cell>
          <cell r="B6360" t="str">
            <v>CARGOS PERSONAL</v>
          </cell>
          <cell r="D6360" t="str">
            <v>CANTIDAD</v>
          </cell>
          <cell r="E6360" t="str">
            <v>JORNAL TOTAL</v>
          </cell>
          <cell r="F6360" t="str">
            <v>RENDIMIENTO</v>
          </cell>
          <cell r="G6360" t="str">
            <v>VR. UNITARIO</v>
          </cell>
        </row>
        <row r="6361">
          <cell r="A6361" t="str">
            <v/>
          </cell>
          <cell r="E6361" t="str">
            <v/>
          </cell>
          <cell r="G6361" t="str">
            <v/>
          </cell>
        </row>
        <row r="6362">
          <cell r="A6362" t="str">
            <v/>
          </cell>
          <cell r="E6362" t="str">
            <v/>
          </cell>
          <cell r="F6362" t="str">
            <v/>
          </cell>
          <cell r="G6362" t="str">
            <v/>
          </cell>
        </row>
        <row r="6363">
          <cell r="A6363" t="str">
            <v/>
          </cell>
          <cell r="E6363" t="str">
            <v/>
          </cell>
          <cell r="F6363" t="str">
            <v/>
          </cell>
          <cell r="G6363" t="str">
            <v/>
          </cell>
        </row>
        <row r="6364">
          <cell r="A6364" t="str">
            <v/>
          </cell>
          <cell r="E6364" t="str">
            <v/>
          </cell>
          <cell r="F6364" t="str">
            <v/>
          </cell>
          <cell r="G6364" t="str">
            <v/>
          </cell>
        </row>
        <row r="6365">
          <cell r="F6365" t="str">
            <v>SUBTOTAL</v>
          </cell>
          <cell r="G6365" t="str">
            <v/>
          </cell>
        </row>
        <row r="6367">
          <cell r="A6367" t="str">
            <v>V. SERVICIOS</v>
          </cell>
        </row>
        <row r="6368">
          <cell r="A6368" t="str">
            <v>CÓDIGO</v>
          </cell>
          <cell r="B6368" t="str">
            <v>DESCRIPCIÓN</v>
          </cell>
          <cell r="D6368" t="str">
            <v>UNIDAD</v>
          </cell>
          <cell r="E6368" t="str">
            <v>CANTIDAD</v>
          </cell>
          <cell r="F6368" t="str">
            <v>PRECIO UNIT.</v>
          </cell>
          <cell r="G6368" t="str">
            <v>VR. UNITARIO</v>
          </cell>
        </row>
        <row r="6369">
          <cell r="A6369" t="str">
            <v/>
          </cell>
          <cell r="D6369" t="str">
            <v/>
          </cell>
          <cell r="F6369" t="str">
            <v/>
          </cell>
          <cell r="G6369" t="str">
            <v/>
          </cell>
        </row>
        <row r="6370">
          <cell r="A6370" t="str">
            <v/>
          </cell>
          <cell r="D6370" t="str">
            <v/>
          </cell>
          <cell r="F6370" t="str">
            <v/>
          </cell>
          <cell r="G6370" t="str">
            <v/>
          </cell>
        </row>
        <row r="6371">
          <cell r="A6371" t="str">
            <v/>
          </cell>
          <cell r="D6371" t="str">
            <v/>
          </cell>
          <cell r="F6371" t="str">
            <v/>
          </cell>
          <cell r="G6371" t="str">
            <v/>
          </cell>
        </row>
        <row r="6372">
          <cell r="F6372" t="str">
            <v>SUBTOTAL</v>
          </cell>
          <cell r="G6372" t="str">
            <v/>
          </cell>
        </row>
        <row r="6374">
          <cell r="A6374" t="str">
            <v>TOTAL COSTO DIRECTO</v>
          </cell>
          <cell r="G6374">
            <v>4664800</v>
          </cell>
        </row>
        <row r="6376">
          <cell r="A6376" t="str">
            <v>2. COSTOS INDIRECTOS</v>
          </cell>
        </row>
        <row r="6378">
          <cell r="A6378" t="str">
            <v>DESCRIPCIÓN</v>
          </cell>
          <cell r="F6378" t="str">
            <v>PORCENTAJE</v>
          </cell>
          <cell r="G6378" t="str">
            <v>VALOR TOTAL</v>
          </cell>
        </row>
        <row r="6379">
          <cell r="A6379" t="str">
            <v>ADMINISTRACION</v>
          </cell>
          <cell r="F6379">
            <v>0.2432</v>
          </cell>
          <cell r="G6379">
            <v>1134479.3600000001</v>
          </cell>
        </row>
        <row r="6380">
          <cell r="A6380" t="str">
            <v>IMPREVISTOS</v>
          </cell>
          <cell r="F6380" t="str">
            <v/>
          </cell>
          <cell r="G6380" t="str">
            <v/>
          </cell>
        </row>
        <row r="6381">
          <cell r="A6381" t="str">
            <v>UTILIDADES</v>
          </cell>
          <cell r="F6381">
            <v>0.05</v>
          </cell>
          <cell r="G6381">
            <v>233240</v>
          </cell>
        </row>
        <row r="6382">
          <cell r="A6382" t="str">
            <v>TOTAL COSTO INDIRECTO</v>
          </cell>
          <cell r="F6382">
            <v>0.29320000000000002</v>
          </cell>
          <cell r="G6382">
            <v>1367719</v>
          </cell>
        </row>
        <row r="6384">
          <cell r="A6384" t="str">
            <v>PRECIO UNITARIO TOTAL APROXIMADO AL PESO</v>
          </cell>
          <cell r="G6384">
            <v>6032519</v>
          </cell>
        </row>
        <row r="6386">
          <cell r="B6386" t="str">
            <v>RESPONSABLE: SANTIAGO RODRÍGUEZ RIVAS</v>
          </cell>
        </row>
        <row r="6387">
          <cell r="B6387" t="str">
            <v>INGENIERO CIVIL PRESUPUESTADOR</v>
          </cell>
        </row>
        <row r="6388">
          <cell r="B6388" t="str">
            <v xml:space="preserve">COSTOS Y PRESUPUESTOS </v>
          </cell>
        </row>
        <row r="6389">
          <cell r="B6389" t="str">
            <v>M.P. 161037-0500005 TLM</v>
          </cell>
          <cell r="D6389" t="str">
            <v>FIRMA RESPONSABLE</v>
          </cell>
        </row>
        <row r="6390">
          <cell r="A6390" t="str">
            <v>DEPARTAMENTO DE ANTIOQUIA</v>
          </cell>
          <cell r="F6390" t="str">
            <v/>
          </cell>
        </row>
        <row r="6391">
          <cell r="A6391" t="str">
            <v>MUNICIPIO DE BRICEÑO</v>
          </cell>
        </row>
        <row r="6392">
          <cell r="A6392" t="str">
            <v>PROYECTO: PLANTA DE BENEFICIO ANIMAL DEL MUNICIPIO DE BRICEÑO - ANTIOQUIA</v>
          </cell>
        </row>
        <row r="6394">
          <cell r="A6394" t="str">
            <v>ANÁLISIS DE PRECIOS UNITARIOS</v>
          </cell>
        </row>
        <row r="6396">
          <cell r="A6396" t="str">
            <v>ITEM DE PAGO</v>
          </cell>
          <cell r="B6396" t="str">
            <v>DESCRIPCIÓN</v>
          </cell>
          <cell r="E6396" t="str">
            <v>UNIDAD</v>
          </cell>
          <cell r="F6396" t="str">
            <v>CANTIDAD</v>
          </cell>
          <cell r="G6396" t="str">
            <v>COSTO DIRECTO</v>
          </cell>
        </row>
        <row r="6397">
          <cell r="A6397" t="str">
            <v>CA</v>
          </cell>
          <cell r="B6397" t="str">
            <v>S.T.I PLATAFORMA PARA EVISCERACION (VICERAS BLANCAS) ACERO INOXIDABLE</v>
          </cell>
          <cell r="E6397" t="str">
            <v>UNIDAD</v>
          </cell>
          <cell r="F6397">
            <v>1</v>
          </cell>
          <cell r="G6397">
            <v>7930160</v>
          </cell>
        </row>
        <row r="6399">
          <cell r="A6399" t="str">
            <v>1. COSTOS DIRECTOS</v>
          </cell>
        </row>
        <row r="6401">
          <cell r="A6401" t="str">
            <v>I. EQUIPO</v>
          </cell>
        </row>
        <row r="6402">
          <cell r="A6402" t="str">
            <v>CÓDIGO</v>
          </cell>
          <cell r="B6402" t="str">
            <v>DESCRIPCIÓN</v>
          </cell>
          <cell r="D6402" t="str">
            <v>UNIDAD</v>
          </cell>
          <cell r="E6402" t="str">
            <v>TARIFA</v>
          </cell>
          <cell r="F6402" t="str">
            <v>RENDIMIENTO</v>
          </cell>
          <cell r="G6402" t="str">
            <v>VR. UNITARIO</v>
          </cell>
        </row>
        <row r="6403">
          <cell r="A6403" t="str">
            <v/>
          </cell>
          <cell r="D6403" t="str">
            <v/>
          </cell>
          <cell r="E6403" t="str">
            <v/>
          </cell>
          <cell r="G6403" t="str">
            <v/>
          </cell>
        </row>
        <row r="6404">
          <cell r="A6404" t="str">
            <v/>
          </cell>
          <cell r="D6404" t="str">
            <v/>
          </cell>
          <cell r="E6404" t="str">
            <v/>
          </cell>
          <cell r="G6404" t="str">
            <v/>
          </cell>
        </row>
        <row r="6405">
          <cell r="A6405" t="str">
            <v/>
          </cell>
          <cell r="D6405" t="str">
            <v/>
          </cell>
          <cell r="E6405" t="str">
            <v/>
          </cell>
          <cell r="G6405" t="str">
            <v/>
          </cell>
        </row>
        <row r="6406">
          <cell r="A6406" t="str">
            <v/>
          </cell>
          <cell r="D6406" t="str">
            <v/>
          </cell>
          <cell r="E6406" t="str">
            <v/>
          </cell>
          <cell r="G6406" t="str">
            <v/>
          </cell>
        </row>
        <row r="6407">
          <cell r="A6407" t="str">
            <v/>
          </cell>
          <cell r="D6407" t="str">
            <v/>
          </cell>
          <cell r="E6407" t="str">
            <v/>
          </cell>
          <cell r="G6407" t="str">
            <v/>
          </cell>
        </row>
        <row r="6408">
          <cell r="A6408" t="str">
            <v/>
          </cell>
          <cell r="D6408" t="str">
            <v/>
          </cell>
          <cell r="E6408" t="str">
            <v/>
          </cell>
          <cell r="G6408" t="str">
            <v/>
          </cell>
        </row>
        <row r="6409">
          <cell r="A6409" t="str">
            <v/>
          </cell>
          <cell r="B6409" t="str">
            <v/>
          </cell>
          <cell r="D6409" t="str">
            <v/>
          </cell>
          <cell r="E6409" t="str">
            <v/>
          </cell>
          <cell r="F6409" t="str">
            <v/>
          </cell>
          <cell r="G6409" t="str">
            <v/>
          </cell>
        </row>
        <row r="6410">
          <cell r="F6410" t="str">
            <v>SUBTOTAL</v>
          </cell>
          <cell r="G6410" t="str">
            <v/>
          </cell>
        </row>
        <row r="6412">
          <cell r="A6412" t="str">
            <v>II. MATERIALES</v>
          </cell>
        </row>
        <row r="6413">
          <cell r="A6413" t="str">
            <v>CÓDIGO</v>
          </cell>
          <cell r="B6413" t="str">
            <v>DESCRIPCIÓN</v>
          </cell>
          <cell r="C6413" t="str">
            <v>UNIDAD</v>
          </cell>
          <cell r="D6413" t="str">
            <v>CANTIDAD</v>
          </cell>
          <cell r="E6413" t="str">
            <v>DESP.</v>
          </cell>
          <cell r="F6413" t="str">
            <v>PRECIO UNIT.</v>
          </cell>
          <cell r="G6413" t="str">
            <v>VR. UNITARIO</v>
          </cell>
        </row>
        <row r="6414">
          <cell r="A6414" t="str">
            <v>MA434</v>
          </cell>
          <cell r="B6414" t="str">
            <v>PLATAFORMA PARA EVISCERACION (VICERAS BLANCAS) ACERO INOXIDABLE</v>
          </cell>
          <cell r="C6414" t="str">
            <v>UNIDAD</v>
          </cell>
          <cell r="D6414">
            <v>1</v>
          </cell>
          <cell r="F6414">
            <v>7930159.9999999991</v>
          </cell>
          <cell r="G6414">
            <v>7930159.9999999991</v>
          </cell>
        </row>
        <row r="6415">
          <cell r="A6415" t="str">
            <v/>
          </cell>
          <cell r="C6415" t="str">
            <v/>
          </cell>
          <cell r="F6415" t="str">
            <v/>
          </cell>
          <cell r="G6415" t="str">
            <v/>
          </cell>
        </row>
        <row r="6416">
          <cell r="A6416" t="str">
            <v/>
          </cell>
          <cell r="C6416" t="str">
            <v/>
          </cell>
          <cell r="F6416" t="str">
            <v/>
          </cell>
          <cell r="G6416" t="str">
            <v/>
          </cell>
        </row>
        <row r="6417">
          <cell r="A6417" t="str">
            <v/>
          </cell>
          <cell r="C6417" t="str">
            <v/>
          </cell>
          <cell r="F6417" t="str">
            <v/>
          </cell>
          <cell r="G6417" t="str">
            <v/>
          </cell>
        </row>
        <row r="6418">
          <cell r="A6418" t="str">
            <v/>
          </cell>
          <cell r="C6418" t="str">
            <v/>
          </cell>
          <cell r="F6418" t="str">
            <v/>
          </cell>
          <cell r="G6418" t="str">
            <v/>
          </cell>
        </row>
        <row r="6419">
          <cell r="A6419" t="str">
            <v/>
          </cell>
          <cell r="C6419" t="str">
            <v/>
          </cell>
          <cell r="F6419" t="str">
            <v/>
          </cell>
          <cell r="G6419" t="str">
            <v/>
          </cell>
        </row>
        <row r="6420">
          <cell r="A6420" t="str">
            <v/>
          </cell>
          <cell r="C6420" t="str">
            <v/>
          </cell>
          <cell r="F6420" t="str">
            <v/>
          </cell>
          <cell r="G6420" t="str">
            <v/>
          </cell>
        </row>
        <row r="6421">
          <cell r="A6421" t="str">
            <v/>
          </cell>
          <cell r="C6421" t="str">
            <v/>
          </cell>
          <cell r="F6421" t="str">
            <v/>
          </cell>
          <cell r="G6421" t="str">
            <v/>
          </cell>
        </row>
        <row r="6422">
          <cell r="A6422" t="str">
            <v/>
          </cell>
          <cell r="C6422" t="str">
            <v/>
          </cell>
          <cell r="F6422" t="str">
            <v/>
          </cell>
          <cell r="G6422" t="str">
            <v/>
          </cell>
        </row>
        <row r="6423">
          <cell r="A6423" t="str">
            <v/>
          </cell>
          <cell r="C6423" t="str">
            <v/>
          </cell>
          <cell r="F6423" t="str">
            <v/>
          </cell>
          <cell r="G6423" t="str">
            <v/>
          </cell>
        </row>
        <row r="6424">
          <cell r="A6424" t="str">
            <v/>
          </cell>
          <cell r="C6424" t="str">
            <v/>
          </cell>
          <cell r="F6424" t="str">
            <v/>
          </cell>
          <cell r="G6424" t="str">
            <v/>
          </cell>
        </row>
        <row r="6425">
          <cell r="A6425" t="str">
            <v/>
          </cell>
          <cell r="C6425" t="str">
            <v/>
          </cell>
          <cell r="F6425" t="str">
            <v/>
          </cell>
          <cell r="G6425" t="str">
            <v/>
          </cell>
        </row>
        <row r="6426">
          <cell r="A6426" t="str">
            <v/>
          </cell>
          <cell r="C6426" t="str">
            <v/>
          </cell>
          <cell r="F6426" t="str">
            <v/>
          </cell>
          <cell r="G6426" t="str">
            <v/>
          </cell>
        </row>
        <row r="6427">
          <cell r="A6427" t="str">
            <v/>
          </cell>
          <cell r="C6427" t="str">
            <v/>
          </cell>
          <cell r="F6427" t="str">
            <v/>
          </cell>
          <cell r="G6427" t="str">
            <v/>
          </cell>
        </row>
        <row r="6428">
          <cell r="F6428" t="str">
            <v>SUBTOTAL</v>
          </cell>
          <cell r="G6428">
            <v>7930159.9999999991</v>
          </cell>
        </row>
        <row r="6430">
          <cell r="A6430" t="str">
            <v>III. TRANSPORTES</v>
          </cell>
        </row>
        <row r="6431">
          <cell r="A6431" t="str">
            <v>CÓDIGO</v>
          </cell>
          <cell r="B6431" t="str">
            <v>DESCRIPCIÓN</v>
          </cell>
          <cell r="C6431" t="str">
            <v>TIPO</v>
          </cell>
          <cell r="D6431" t="str">
            <v>VOLUMEN/PESO</v>
          </cell>
          <cell r="E6431" t="str">
            <v>DISTANCIA</v>
          </cell>
          <cell r="F6431" t="str">
            <v>TARIFA</v>
          </cell>
          <cell r="G6431" t="str">
            <v>VR. UNITARIO</v>
          </cell>
        </row>
        <row r="6432">
          <cell r="A6432" t="str">
            <v/>
          </cell>
          <cell r="F6432" t="str">
            <v/>
          </cell>
          <cell r="G6432" t="str">
            <v/>
          </cell>
        </row>
        <row r="6433">
          <cell r="A6433" t="str">
            <v/>
          </cell>
          <cell r="F6433" t="str">
            <v/>
          </cell>
          <cell r="G6433" t="str">
            <v/>
          </cell>
        </row>
        <row r="6434">
          <cell r="A6434" t="str">
            <v/>
          </cell>
          <cell r="E6434" t="str">
            <v/>
          </cell>
          <cell r="F6434" t="str">
            <v/>
          </cell>
          <cell r="G6434" t="str">
            <v/>
          </cell>
        </row>
        <row r="6435">
          <cell r="F6435" t="str">
            <v>SUBTOTAL</v>
          </cell>
          <cell r="G6435" t="str">
            <v/>
          </cell>
        </row>
        <row r="6437">
          <cell r="A6437" t="str">
            <v>IV. MANO DE OBRA</v>
          </cell>
        </row>
        <row r="6438">
          <cell r="A6438" t="str">
            <v>CÓDIGO</v>
          </cell>
          <cell r="B6438" t="str">
            <v>CARGOS PERSONAL</v>
          </cell>
          <cell r="D6438" t="str">
            <v>CANTIDAD</v>
          </cell>
          <cell r="E6438" t="str">
            <v>JORNAL TOTAL</v>
          </cell>
          <cell r="F6438" t="str">
            <v>RENDIMIENTO</v>
          </cell>
          <cell r="G6438" t="str">
            <v>VR. UNITARIO</v>
          </cell>
        </row>
        <row r="6439">
          <cell r="A6439" t="str">
            <v/>
          </cell>
          <cell r="E6439" t="str">
            <v/>
          </cell>
          <cell r="G6439" t="str">
            <v/>
          </cell>
        </row>
        <row r="6440">
          <cell r="A6440" t="str">
            <v/>
          </cell>
          <cell r="E6440" t="str">
            <v/>
          </cell>
          <cell r="F6440" t="str">
            <v/>
          </cell>
          <cell r="G6440" t="str">
            <v/>
          </cell>
        </row>
        <row r="6441">
          <cell r="A6441" t="str">
            <v/>
          </cell>
          <cell r="E6441" t="str">
            <v/>
          </cell>
          <cell r="F6441" t="str">
            <v/>
          </cell>
          <cell r="G6441" t="str">
            <v/>
          </cell>
        </row>
        <row r="6442">
          <cell r="A6442" t="str">
            <v/>
          </cell>
          <cell r="E6442" t="str">
            <v/>
          </cell>
          <cell r="F6442" t="str">
            <v/>
          </cell>
          <cell r="G6442" t="str">
            <v/>
          </cell>
        </row>
        <row r="6443">
          <cell r="F6443" t="str">
            <v>SUBTOTAL</v>
          </cell>
          <cell r="G6443" t="str">
            <v/>
          </cell>
        </row>
        <row r="6445">
          <cell r="A6445" t="str">
            <v>V. SERVICIOS</v>
          </cell>
        </row>
        <row r="6446">
          <cell r="A6446" t="str">
            <v>CÓDIGO</v>
          </cell>
          <cell r="B6446" t="str">
            <v>DESCRIPCIÓN</v>
          </cell>
          <cell r="D6446" t="str">
            <v>UNIDAD</v>
          </cell>
          <cell r="E6446" t="str">
            <v>CANTIDAD</v>
          </cell>
          <cell r="F6446" t="str">
            <v>PRECIO UNIT.</v>
          </cell>
          <cell r="G6446" t="str">
            <v>VR. UNITARIO</v>
          </cell>
        </row>
        <row r="6447">
          <cell r="A6447" t="str">
            <v/>
          </cell>
          <cell r="D6447" t="str">
            <v/>
          </cell>
          <cell r="F6447" t="str">
            <v/>
          </cell>
          <cell r="G6447" t="str">
            <v/>
          </cell>
        </row>
        <row r="6448">
          <cell r="A6448" t="str">
            <v/>
          </cell>
          <cell r="D6448" t="str">
            <v/>
          </cell>
          <cell r="F6448" t="str">
            <v/>
          </cell>
          <cell r="G6448" t="str">
            <v/>
          </cell>
        </row>
        <row r="6449">
          <cell r="A6449" t="str">
            <v/>
          </cell>
          <cell r="D6449" t="str">
            <v/>
          </cell>
          <cell r="F6449" t="str">
            <v/>
          </cell>
          <cell r="G6449" t="str">
            <v/>
          </cell>
        </row>
        <row r="6450">
          <cell r="F6450" t="str">
            <v>SUBTOTAL</v>
          </cell>
          <cell r="G6450" t="str">
            <v/>
          </cell>
        </row>
        <row r="6452">
          <cell r="A6452" t="str">
            <v>TOTAL COSTO DIRECTO</v>
          </cell>
          <cell r="G6452">
            <v>7930160</v>
          </cell>
        </row>
        <row r="6454">
          <cell r="A6454" t="str">
            <v>2. COSTOS INDIRECTOS</v>
          </cell>
        </row>
        <row r="6456">
          <cell r="A6456" t="str">
            <v>DESCRIPCIÓN</v>
          </cell>
          <cell r="F6456" t="str">
            <v>PORCENTAJE</v>
          </cell>
          <cell r="G6456" t="str">
            <v>VALOR TOTAL</v>
          </cell>
        </row>
        <row r="6457">
          <cell r="A6457" t="str">
            <v>ADMINISTRACION</v>
          </cell>
          <cell r="F6457">
            <v>0.2432</v>
          </cell>
          <cell r="G6457">
            <v>1928614.912</v>
          </cell>
        </row>
        <row r="6458">
          <cell r="A6458" t="str">
            <v>IMPREVISTOS</v>
          </cell>
          <cell r="F6458" t="str">
            <v/>
          </cell>
          <cell r="G6458" t="str">
            <v/>
          </cell>
        </row>
        <row r="6459">
          <cell r="A6459" t="str">
            <v>UTILIDADES</v>
          </cell>
          <cell r="F6459">
            <v>0.05</v>
          </cell>
          <cell r="G6459">
            <v>396508</v>
          </cell>
        </row>
        <row r="6460">
          <cell r="A6460" t="str">
            <v>TOTAL COSTO INDIRECTO</v>
          </cell>
          <cell r="F6460">
            <v>0.29320000000000002</v>
          </cell>
          <cell r="G6460">
            <v>2325123</v>
          </cell>
        </row>
        <row r="6462">
          <cell r="A6462" t="str">
            <v>PRECIO UNITARIO TOTAL APROXIMADO AL PESO</v>
          </cell>
          <cell r="G6462">
            <v>10255283</v>
          </cell>
        </row>
        <row r="6464">
          <cell r="B6464" t="str">
            <v>RESPONSABLE: SANTIAGO RODRÍGUEZ RIVAS</v>
          </cell>
        </row>
        <row r="6465">
          <cell r="B6465" t="str">
            <v>INGENIERO CIVIL PRESUPUESTADOR</v>
          </cell>
        </row>
        <row r="6466">
          <cell r="B6466" t="str">
            <v xml:space="preserve">COSTOS Y PRESUPUESTOS </v>
          </cell>
        </row>
        <row r="6467">
          <cell r="B6467" t="str">
            <v>M.P. 161037-0500005 TLM</v>
          </cell>
          <cell r="D6467" t="str">
            <v>FIRMA RESPONSABLE</v>
          </cell>
        </row>
        <row r="6468">
          <cell r="A6468" t="str">
            <v>DEPARTAMENTO DE ANTIOQUIA</v>
          </cell>
          <cell r="F6468" t="str">
            <v/>
          </cell>
        </row>
        <row r="6469">
          <cell r="A6469" t="str">
            <v>MUNICIPIO DE BRICEÑO</v>
          </cell>
        </row>
        <row r="6470">
          <cell r="A6470" t="str">
            <v>PROYECTO: PLANTA DE BENEFICIO ANIMAL DEL MUNICIPIO DE BRICEÑO - ANTIOQUIA</v>
          </cell>
        </row>
        <row r="6472">
          <cell r="A6472" t="str">
            <v>ANÁLISIS DE PRECIOS UNITARIOS</v>
          </cell>
        </row>
        <row r="6474">
          <cell r="A6474" t="str">
            <v>ITEM DE PAGO</v>
          </cell>
          <cell r="B6474" t="str">
            <v>DESCRIPCIÓN</v>
          </cell>
          <cell r="E6474" t="str">
            <v>UNIDAD</v>
          </cell>
          <cell r="F6474" t="str">
            <v>CANTIDAD</v>
          </cell>
          <cell r="G6474" t="str">
            <v>COSTO DIRECTO</v>
          </cell>
        </row>
        <row r="6475">
          <cell r="A6475" t="str">
            <v>CP</v>
          </cell>
          <cell r="B6475" t="str">
            <v>Báscula Porcina Electrónica capacidad para 500kg.</v>
          </cell>
          <cell r="E6475" t="str">
            <v>UNIDAD</v>
          </cell>
          <cell r="F6475">
            <v>1</v>
          </cell>
          <cell r="G6475">
            <v>11228177</v>
          </cell>
        </row>
        <row r="6477">
          <cell r="A6477" t="str">
            <v>1. COSTOS DIRECTOS</v>
          </cell>
        </row>
        <row r="6479">
          <cell r="A6479" t="str">
            <v>I. EQUIPO</v>
          </cell>
        </row>
        <row r="6480">
          <cell r="A6480" t="str">
            <v>CÓDIGO</v>
          </cell>
          <cell r="B6480" t="str">
            <v>DESCRIPCIÓN</v>
          </cell>
          <cell r="D6480" t="str">
            <v>UNIDAD</v>
          </cell>
          <cell r="E6480" t="str">
            <v>TARIFA</v>
          </cell>
          <cell r="F6480" t="str">
            <v>RENDIMIENTO</v>
          </cell>
          <cell r="G6480" t="str">
            <v>VR. UNITARIO</v>
          </cell>
        </row>
        <row r="6481">
          <cell r="A6481" t="str">
            <v/>
          </cell>
          <cell r="D6481" t="str">
            <v/>
          </cell>
          <cell r="E6481" t="str">
            <v/>
          </cell>
          <cell r="G6481" t="str">
            <v/>
          </cell>
        </row>
        <row r="6482">
          <cell r="A6482" t="str">
            <v/>
          </cell>
          <cell r="D6482" t="str">
            <v/>
          </cell>
          <cell r="E6482" t="str">
            <v/>
          </cell>
          <cell r="G6482" t="str">
            <v/>
          </cell>
        </row>
        <row r="6483">
          <cell r="A6483" t="str">
            <v/>
          </cell>
          <cell r="D6483" t="str">
            <v/>
          </cell>
          <cell r="E6483" t="str">
            <v/>
          </cell>
          <cell r="G6483" t="str">
            <v/>
          </cell>
        </row>
        <row r="6484">
          <cell r="A6484" t="str">
            <v/>
          </cell>
          <cell r="D6484" t="str">
            <v/>
          </cell>
          <cell r="E6484" t="str">
            <v/>
          </cell>
          <cell r="G6484" t="str">
            <v/>
          </cell>
        </row>
        <row r="6485">
          <cell r="A6485" t="str">
            <v/>
          </cell>
          <cell r="D6485" t="str">
            <v/>
          </cell>
          <cell r="E6485" t="str">
            <v/>
          </cell>
          <cell r="G6485" t="str">
            <v/>
          </cell>
        </row>
        <row r="6486">
          <cell r="A6486" t="str">
            <v/>
          </cell>
          <cell r="D6486" t="str">
            <v/>
          </cell>
          <cell r="E6486" t="str">
            <v/>
          </cell>
          <cell r="G6486" t="str">
            <v/>
          </cell>
        </row>
        <row r="6487">
          <cell r="A6487" t="str">
            <v>HEQ001</v>
          </cell>
          <cell r="B6487" t="str">
            <v>HERRAMIENTA MENOR (5% DE LA MANO DE OBRA)</v>
          </cell>
          <cell r="D6487" t="str">
            <v>%</v>
          </cell>
          <cell r="E6487">
            <v>0.05</v>
          </cell>
          <cell r="F6487">
            <v>289473</v>
          </cell>
          <cell r="G6487">
            <v>14473.650000000001</v>
          </cell>
        </row>
        <row r="6488">
          <cell r="F6488" t="str">
            <v>SUBTOTAL</v>
          </cell>
          <cell r="G6488">
            <v>14473.650000000001</v>
          </cell>
        </row>
        <row r="6490">
          <cell r="A6490" t="str">
            <v>II. MATERIALES</v>
          </cell>
        </row>
        <row r="6491">
          <cell r="A6491" t="str">
            <v>CÓDIGO</v>
          </cell>
          <cell r="B6491" t="str">
            <v>DESCRIPCIÓN</v>
          </cell>
          <cell r="C6491" t="str">
            <v>UNIDAD</v>
          </cell>
          <cell r="D6491" t="str">
            <v>CANTIDAD</v>
          </cell>
          <cell r="E6491" t="str">
            <v>DESP.</v>
          </cell>
          <cell r="F6491" t="str">
            <v>PRECIO UNIT.</v>
          </cell>
          <cell r="G6491" t="str">
            <v>VR. UNITARIO</v>
          </cell>
        </row>
        <row r="6492">
          <cell r="A6492" t="str">
            <v>MA398</v>
          </cell>
          <cell r="B6492" t="str">
            <v>Báscula Porcina Electrónica CAP 500KG</v>
          </cell>
          <cell r="C6492" t="str">
            <v>UNIDAD</v>
          </cell>
          <cell r="D6492">
            <v>1</v>
          </cell>
          <cell r="F6492">
            <v>10589450</v>
          </cell>
          <cell r="G6492">
            <v>10589450</v>
          </cell>
        </row>
        <row r="6493">
          <cell r="A6493" t="str">
            <v/>
          </cell>
          <cell r="C6493" t="str">
            <v/>
          </cell>
          <cell r="F6493" t="str">
            <v/>
          </cell>
          <cell r="G6493" t="str">
            <v/>
          </cell>
        </row>
        <row r="6494">
          <cell r="A6494" t="str">
            <v/>
          </cell>
          <cell r="C6494" t="str">
            <v/>
          </cell>
          <cell r="F6494" t="str">
            <v/>
          </cell>
          <cell r="G6494" t="str">
            <v/>
          </cell>
        </row>
        <row r="6495">
          <cell r="A6495" t="str">
            <v/>
          </cell>
          <cell r="C6495" t="str">
            <v/>
          </cell>
          <cell r="F6495" t="str">
            <v/>
          </cell>
          <cell r="G6495" t="str">
            <v/>
          </cell>
        </row>
        <row r="6496">
          <cell r="A6496" t="str">
            <v/>
          </cell>
          <cell r="C6496" t="str">
            <v/>
          </cell>
          <cell r="F6496" t="str">
            <v/>
          </cell>
          <cell r="G6496" t="str">
            <v/>
          </cell>
        </row>
        <row r="6497">
          <cell r="A6497" t="str">
            <v/>
          </cell>
          <cell r="C6497" t="str">
            <v/>
          </cell>
          <cell r="F6497" t="str">
            <v/>
          </cell>
          <cell r="G6497" t="str">
            <v/>
          </cell>
        </row>
        <row r="6498">
          <cell r="A6498" t="str">
            <v/>
          </cell>
          <cell r="C6498" t="str">
            <v/>
          </cell>
          <cell r="F6498" t="str">
            <v/>
          </cell>
          <cell r="G6498" t="str">
            <v/>
          </cell>
        </row>
        <row r="6499">
          <cell r="A6499" t="str">
            <v/>
          </cell>
          <cell r="C6499" t="str">
            <v/>
          </cell>
          <cell r="F6499" t="str">
            <v/>
          </cell>
          <cell r="G6499" t="str">
            <v/>
          </cell>
        </row>
        <row r="6500">
          <cell r="A6500" t="str">
            <v/>
          </cell>
          <cell r="C6500" t="str">
            <v/>
          </cell>
          <cell r="F6500" t="str">
            <v/>
          </cell>
          <cell r="G6500" t="str">
            <v/>
          </cell>
        </row>
        <row r="6501">
          <cell r="A6501" t="str">
            <v/>
          </cell>
          <cell r="C6501" t="str">
            <v/>
          </cell>
          <cell r="F6501" t="str">
            <v/>
          </cell>
          <cell r="G6501" t="str">
            <v/>
          </cell>
        </row>
        <row r="6502">
          <cell r="A6502" t="str">
            <v/>
          </cell>
          <cell r="C6502" t="str">
            <v/>
          </cell>
          <cell r="F6502" t="str">
            <v/>
          </cell>
          <cell r="G6502" t="str">
            <v/>
          </cell>
        </row>
        <row r="6503">
          <cell r="A6503" t="str">
            <v/>
          </cell>
          <cell r="C6503" t="str">
            <v/>
          </cell>
          <cell r="F6503" t="str">
            <v/>
          </cell>
          <cell r="G6503" t="str">
            <v/>
          </cell>
        </row>
        <row r="6504">
          <cell r="A6504" t="str">
            <v/>
          </cell>
          <cell r="C6504" t="str">
            <v/>
          </cell>
          <cell r="F6504" t="str">
            <v/>
          </cell>
          <cell r="G6504" t="str">
            <v/>
          </cell>
        </row>
        <row r="6505">
          <cell r="A6505" t="str">
            <v/>
          </cell>
          <cell r="C6505" t="str">
            <v/>
          </cell>
          <cell r="F6505" t="str">
            <v/>
          </cell>
          <cell r="G6505" t="str">
            <v/>
          </cell>
        </row>
        <row r="6506">
          <cell r="F6506" t="str">
            <v>SUBTOTAL</v>
          </cell>
          <cell r="G6506">
            <v>10589450</v>
          </cell>
        </row>
        <row r="6508">
          <cell r="A6508" t="str">
            <v>III. TRANSPORTES</v>
          </cell>
        </row>
        <row r="6509">
          <cell r="A6509" t="str">
            <v>CÓDIGO</v>
          </cell>
          <cell r="B6509" t="str">
            <v>DESCRIPCIÓN</v>
          </cell>
          <cell r="C6509" t="str">
            <v>TIPO</v>
          </cell>
          <cell r="D6509" t="str">
            <v>VOLUMEN/PESO</v>
          </cell>
          <cell r="E6509" t="str">
            <v>DISTANCIA</v>
          </cell>
          <cell r="F6509" t="str">
            <v>TARIFA</v>
          </cell>
          <cell r="G6509" t="str">
            <v>VR. UNITARIO</v>
          </cell>
        </row>
        <row r="6510">
          <cell r="A6510" t="str">
            <v>TR001</v>
          </cell>
          <cell r="B6510" t="str">
            <v>TRANSPORTE DE INSUMOS GENERALES</v>
          </cell>
          <cell r="C6510" t="str">
            <v>INSUMOS A CIUDAD</v>
          </cell>
          <cell r="D6510">
            <v>1</v>
          </cell>
          <cell r="E6510">
            <v>176.2</v>
          </cell>
          <cell r="F6510">
            <v>1900</v>
          </cell>
          <cell r="G6510">
            <v>334780</v>
          </cell>
        </row>
        <row r="6511">
          <cell r="A6511" t="str">
            <v/>
          </cell>
          <cell r="F6511" t="str">
            <v/>
          </cell>
          <cell r="G6511" t="str">
            <v/>
          </cell>
        </row>
        <row r="6512">
          <cell r="A6512" t="str">
            <v/>
          </cell>
          <cell r="F6512" t="str">
            <v/>
          </cell>
          <cell r="G6512" t="str">
            <v/>
          </cell>
        </row>
        <row r="6513">
          <cell r="F6513" t="str">
            <v>SUBTOTAL</v>
          </cell>
          <cell r="G6513">
            <v>334780</v>
          </cell>
        </row>
        <row r="6515">
          <cell r="A6515" t="str">
            <v>IV. MANO DE OBRA</v>
          </cell>
        </row>
        <row r="6516">
          <cell r="A6516" t="str">
            <v>CÓDIGO</v>
          </cell>
          <cell r="B6516" t="str">
            <v>CARGOS PERSONAL</v>
          </cell>
          <cell r="D6516" t="str">
            <v>CANTIDAD</v>
          </cell>
          <cell r="E6516" t="str">
            <v>JORNAL TOTAL</v>
          </cell>
          <cell r="F6516" t="str">
            <v>RENDIMIENTO</v>
          </cell>
          <cell r="G6516" t="str">
            <v>VR. UNITARIO</v>
          </cell>
        </row>
        <row r="6517">
          <cell r="A6517" t="str">
            <v>MO029</v>
          </cell>
          <cell r="B6517" t="str">
            <v>OFICIAL DE OBRA CIVIL</v>
          </cell>
          <cell r="D6517">
            <v>1</v>
          </cell>
          <cell r="E6517">
            <v>192075</v>
          </cell>
          <cell r="F6517">
            <v>1</v>
          </cell>
          <cell r="G6517">
            <v>192075</v>
          </cell>
        </row>
        <row r="6518">
          <cell r="A6518" t="str">
            <v>MO032</v>
          </cell>
          <cell r="B6518" t="str">
            <v>AYUDANTE RASO</v>
          </cell>
          <cell r="D6518">
            <v>1</v>
          </cell>
          <cell r="E6518">
            <v>97398</v>
          </cell>
          <cell r="F6518">
            <v>1</v>
          </cell>
          <cell r="G6518">
            <v>97398</v>
          </cell>
        </row>
        <row r="6519">
          <cell r="A6519" t="str">
            <v/>
          </cell>
          <cell r="E6519" t="str">
            <v/>
          </cell>
          <cell r="F6519" t="str">
            <v/>
          </cell>
          <cell r="G6519" t="str">
            <v/>
          </cell>
        </row>
        <row r="6520">
          <cell r="A6520" t="str">
            <v/>
          </cell>
          <cell r="E6520" t="str">
            <v/>
          </cell>
          <cell r="F6520" t="str">
            <v/>
          </cell>
          <cell r="G6520" t="str">
            <v/>
          </cell>
        </row>
        <row r="6521">
          <cell r="F6521" t="str">
            <v>SUBTOTAL</v>
          </cell>
          <cell r="G6521">
            <v>289473</v>
          </cell>
        </row>
        <row r="6523">
          <cell r="A6523" t="str">
            <v>V. SERVICIOS</v>
          </cell>
        </row>
        <row r="6524">
          <cell r="A6524" t="str">
            <v>CÓDIGO</v>
          </cell>
          <cell r="B6524" t="str">
            <v>DESCRIPCIÓN</v>
          </cell>
          <cell r="D6524" t="str">
            <v>UNIDAD</v>
          </cell>
          <cell r="E6524" t="str">
            <v>CANTIDAD</v>
          </cell>
          <cell r="F6524" t="str">
            <v>PRECIO UNIT.</v>
          </cell>
          <cell r="G6524" t="str">
            <v>VR. UNITARIO</v>
          </cell>
        </row>
        <row r="6525">
          <cell r="A6525" t="str">
            <v/>
          </cell>
          <cell r="D6525" t="str">
            <v/>
          </cell>
          <cell r="F6525" t="str">
            <v/>
          </cell>
          <cell r="G6525" t="str">
            <v/>
          </cell>
        </row>
        <row r="6526">
          <cell r="A6526" t="str">
            <v/>
          </cell>
          <cell r="D6526" t="str">
            <v/>
          </cell>
          <cell r="F6526" t="str">
            <v/>
          </cell>
          <cell r="G6526" t="str">
            <v/>
          </cell>
        </row>
        <row r="6527">
          <cell r="A6527" t="str">
            <v/>
          </cell>
          <cell r="D6527" t="str">
            <v/>
          </cell>
          <cell r="F6527" t="str">
            <v/>
          </cell>
          <cell r="G6527" t="str">
            <v/>
          </cell>
        </row>
        <row r="6528">
          <cell r="F6528" t="str">
            <v>SUBTOTAL</v>
          </cell>
          <cell r="G6528" t="str">
            <v/>
          </cell>
        </row>
        <row r="6530">
          <cell r="A6530" t="str">
            <v>TOTAL COSTO DIRECTO</v>
          </cell>
          <cell r="G6530">
            <v>11228177</v>
          </cell>
        </row>
        <row r="6532">
          <cell r="A6532" t="str">
            <v>2. COSTOS INDIRECTOS</v>
          </cell>
        </row>
        <row r="6534">
          <cell r="A6534" t="str">
            <v>DESCRIPCIÓN</v>
          </cell>
          <cell r="F6534" t="str">
            <v>PORCENTAJE</v>
          </cell>
          <cell r="G6534" t="str">
            <v>VALOR TOTAL</v>
          </cell>
        </row>
        <row r="6535">
          <cell r="A6535" t="str">
            <v>ADMINISTRACION</v>
          </cell>
          <cell r="F6535">
            <v>0.2432</v>
          </cell>
          <cell r="G6535">
            <v>2730692.6464</v>
          </cell>
        </row>
        <row r="6536">
          <cell r="A6536" t="str">
            <v>IMPREVISTOS</v>
          </cell>
          <cell r="F6536" t="str">
            <v/>
          </cell>
          <cell r="G6536" t="str">
            <v/>
          </cell>
        </row>
        <row r="6537">
          <cell r="A6537" t="str">
            <v>UTILIDADES</v>
          </cell>
          <cell r="F6537">
            <v>0.05</v>
          </cell>
          <cell r="G6537">
            <v>561408.85</v>
          </cell>
        </row>
        <row r="6538">
          <cell r="A6538" t="str">
            <v>TOTAL COSTO INDIRECTO</v>
          </cell>
          <cell r="F6538">
            <v>0.29320000000000002</v>
          </cell>
          <cell r="G6538">
            <v>3292101</v>
          </cell>
        </row>
        <row r="6540">
          <cell r="A6540" t="str">
            <v>PRECIO UNITARIO TOTAL APROXIMADO AL PESO</v>
          </cell>
          <cell r="G6540">
            <v>14520278</v>
          </cell>
        </row>
        <row r="6542">
          <cell r="B6542" t="str">
            <v>RESPONSABLE: SANTIAGO RODRÍGUEZ RIVAS</v>
          </cell>
        </row>
        <row r="6543">
          <cell r="B6543" t="str">
            <v>INGENIERO CIVIL PRESUPUESTADOR</v>
          </cell>
        </row>
        <row r="6544">
          <cell r="B6544" t="str">
            <v xml:space="preserve">COSTOS Y PRESUPUESTOS </v>
          </cell>
        </row>
        <row r="6545">
          <cell r="B6545" t="str">
            <v>M.P. 161037-0500005 TLM</v>
          </cell>
          <cell r="D6545" t="str">
            <v>FIRMA RESPONSABLE</v>
          </cell>
        </row>
        <row r="6546">
          <cell r="A6546" t="str">
            <v>DEPARTAMENTO DE ANTIOQUIA</v>
          </cell>
          <cell r="F6546" t="str">
            <v/>
          </cell>
        </row>
        <row r="6547">
          <cell r="A6547" t="str">
            <v>MUNICIPIO DE BRICEÑO</v>
          </cell>
        </row>
        <row r="6548">
          <cell r="A6548" t="str">
            <v>PROYECTO: PLANTA DE BENEFICIO ANIMAL DEL MUNICIPIO DE BRICEÑO - ANTIOQUIA</v>
          </cell>
        </row>
        <row r="6550">
          <cell r="A6550" t="str">
            <v>ANÁLISIS DE PRECIOS UNITARIOS</v>
          </cell>
        </row>
        <row r="6552">
          <cell r="A6552" t="str">
            <v>ITEM DE PAGO</v>
          </cell>
          <cell r="B6552" t="str">
            <v>DESCRIPCIÓN</v>
          </cell>
          <cell r="E6552" t="str">
            <v>UNIDAD</v>
          </cell>
          <cell r="F6552" t="str">
            <v>CANTIDAD</v>
          </cell>
          <cell r="G6552" t="str">
            <v>COSTO DIRECTO</v>
          </cell>
        </row>
        <row r="6553">
          <cell r="A6553" t="str">
            <v>CB</v>
          </cell>
          <cell r="B6553" t="str">
            <v>S.T.I PLATAFORMA PARA EVISCERACION (VICERAS ROJAS) ACERO INOXIDABLE</v>
          </cell>
          <cell r="E6553" t="str">
            <v>UNIDAD</v>
          </cell>
          <cell r="F6553">
            <v>2</v>
          </cell>
          <cell r="G6553">
            <v>7930160</v>
          </cell>
        </row>
        <row r="6555">
          <cell r="A6555" t="str">
            <v>1. COSTOS DIRECTOS</v>
          </cell>
        </row>
        <row r="6557">
          <cell r="A6557" t="str">
            <v>I. EQUIPO</v>
          </cell>
        </row>
        <row r="6558">
          <cell r="A6558" t="str">
            <v>CÓDIGO</v>
          </cell>
          <cell r="B6558" t="str">
            <v>DESCRIPCIÓN</v>
          </cell>
          <cell r="D6558" t="str">
            <v>UNIDAD</v>
          </cell>
          <cell r="E6558" t="str">
            <v>TARIFA</v>
          </cell>
          <cell r="F6558" t="str">
            <v>RENDIMIENTO</v>
          </cell>
          <cell r="G6558" t="str">
            <v>VR. UNITARIO</v>
          </cell>
        </row>
        <row r="6559">
          <cell r="A6559" t="str">
            <v/>
          </cell>
          <cell r="D6559" t="str">
            <v/>
          </cell>
          <cell r="E6559" t="str">
            <v/>
          </cell>
          <cell r="G6559" t="str">
            <v/>
          </cell>
        </row>
        <row r="6560">
          <cell r="A6560" t="str">
            <v/>
          </cell>
          <cell r="D6560" t="str">
            <v/>
          </cell>
          <cell r="E6560" t="str">
            <v/>
          </cell>
          <cell r="G6560" t="str">
            <v/>
          </cell>
        </row>
        <row r="6561">
          <cell r="A6561" t="str">
            <v/>
          </cell>
          <cell r="D6561" t="str">
            <v/>
          </cell>
          <cell r="E6561" t="str">
            <v/>
          </cell>
          <cell r="G6561" t="str">
            <v/>
          </cell>
        </row>
        <row r="6562">
          <cell r="A6562" t="str">
            <v/>
          </cell>
          <cell r="D6562" t="str">
            <v/>
          </cell>
          <cell r="E6562" t="str">
            <v/>
          </cell>
          <cell r="G6562" t="str">
            <v/>
          </cell>
        </row>
        <row r="6563">
          <cell r="A6563" t="str">
            <v/>
          </cell>
          <cell r="D6563" t="str">
            <v/>
          </cell>
          <cell r="E6563" t="str">
            <v/>
          </cell>
          <cell r="G6563" t="str">
            <v/>
          </cell>
        </row>
        <row r="6564">
          <cell r="A6564" t="str">
            <v/>
          </cell>
          <cell r="D6564" t="str">
            <v/>
          </cell>
          <cell r="E6564" t="str">
            <v/>
          </cell>
          <cell r="G6564" t="str">
            <v/>
          </cell>
        </row>
        <row r="6565">
          <cell r="A6565" t="str">
            <v/>
          </cell>
          <cell r="B6565" t="str">
            <v/>
          </cell>
          <cell r="D6565" t="str">
            <v/>
          </cell>
          <cell r="E6565" t="str">
            <v/>
          </cell>
          <cell r="F6565" t="str">
            <v/>
          </cell>
          <cell r="G6565" t="str">
            <v/>
          </cell>
        </row>
        <row r="6566">
          <cell r="F6566" t="str">
            <v>SUBTOTAL</v>
          </cell>
          <cell r="G6566" t="str">
            <v/>
          </cell>
        </row>
        <row r="6568">
          <cell r="A6568" t="str">
            <v>II. MATERIALES</v>
          </cell>
        </row>
        <row r="6569">
          <cell r="A6569" t="str">
            <v>CÓDIGO</v>
          </cell>
          <cell r="B6569" t="str">
            <v>DESCRIPCIÓN</v>
          </cell>
          <cell r="C6569" t="str">
            <v>UNIDAD</v>
          </cell>
          <cell r="D6569" t="str">
            <v>CANTIDAD</v>
          </cell>
          <cell r="E6569" t="str">
            <v>DESP.</v>
          </cell>
          <cell r="F6569" t="str">
            <v>PRECIO UNIT.</v>
          </cell>
          <cell r="G6569" t="str">
            <v>VR. UNITARIO</v>
          </cell>
        </row>
        <row r="6570">
          <cell r="A6570" t="str">
            <v>MA435</v>
          </cell>
          <cell r="B6570" t="str">
            <v>PLATAFORMA PARA EVISCERACION (VICERAS ROJAS) ACERO INOXIDABLE</v>
          </cell>
          <cell r="C6570" t="str">
            <v>UNIDAD</v>
          </cell>
          <cell r="D6570">
            <v>1</v>
          </cell>
          <cell r="F6570">
            <v>7930159.9999999991</v>
          </cell>
          <cell r="G6570">
            <v>7930159.9999999991</v>
          </cell>
        </row>
        <row r="6571">
          <cell r="A6571" t="str">
            <v/>
          </cell>
          <cell r="C6571" t="str">
            <v/>
          </cell>
          <cell r="F6571" t="str">
            <v/>
          </cell>
          <cell r="G6571" t="str">
            <v/>
          </cell>
        </row>
        <row r="6572">
          <cell r="A6572" t="str">
            <v/>
          </cell>
          <cell r="C6572" t="str">
            <v/>
          </cell>
          <cell r="F6572" t="str">
            <v/>
          </cell>
          <cell r="G6572" t="str">
            <v/>
          </cell>
        </row>
        <row r="6573">
          <cell r="A6573" t="str">
            <v/>
          </cell>
          <cell r="C6573" t="str">
            <v/>
          </cell>
          <cell r="F6573" t="str">
            <v/>
          </cell>
          <cell r="G6573" t="str">
            <v/>
          </cell>
        </row>
        <row r="6574">
          <cell r="A6574" t="str">
            <v/>
          </cell>
          <cell r="C6574" t="str">
            <v/>
          </cell>
          <cell r="F6574" t="str">
            <v/>
          </cell>
          <cell r="G6574" t="str">
            <v/>
          </cell>
        </row>
        <row r="6575">
          <cell r="A6575" t="str">
            <v/>
          </cell>
          <cell r="C6575" t="str">
            <v/>
          </cell>
          <cell r="F6575" t="str">
            <v/>
          </cell>
          <cell r="G6575" t="str">
            <v/>
          </cell>
        </row>
        <row r="6576">
          <cell r="A6576" t="str">
            <v/>
          </cell>
          <cell r="C6576" t="str">
            <v/>
          </cell>
          <cell r="F6576" t="str">
            <v/>
          </cell>
          <cell r="G6576" t="str">
            <v/>
          </cell>
        </row>
        <row r="6577">
          <cell r="A6577" t="str">
            <v/>
          </cell>
          <cell r="C6577" t="str">
            <v/>
          </cell>
          <cell r="F6577" t="str">
            <v/>
          </cell>
          <cell r="G6577" t="str">
            <v/>
          </cell>
        </row>
        <row r="6578">
          <cell r="A6578" t="str">
            <v/>
          </cell>
          <cell r="C6578" t="str">
            <v/>
          </cell>
          <cell r="F6578" t="str">
            <v/>
          </cell>
          <cell r="G6578" t="str">
            <v/>
          </cell>
        </row>
        <row r="6579">
          <cell r="A6579" t="str">
            <v/>
          </cell>
          <cell r="C6579" t="str">
            <v/>
          </cell>
          <cell r="F6579" t="str">
            <v/>
          </cell>
          <cell r="G6579" t="str">
            <v/>
          </cell>
        </row>
        <row r="6580">
          <cell r="A6580" t="str">
            <v/>
          </cell>
          <cell r="C6580" t="str">
            <v/>
          </cell>
          <cell r="F6580" t="str">
            <v/>
          </cell>
          <cell r="G6580" t="str">
            <v/>
          </cell>
        </row>
        <row r="6581">
          <cell r="A6581" t="str">
            <v/>
          </cell>
          <cell r="C6581" t="str">
            <v/>
          </cell>
          <cell r="F6581" t="str">
            <v/>
          </cell>
          <cell r="G6581" t="str">
            <v/>
          </cell>
        </row>
        <row r="6582">
          <cell r="A6582" t="str">
            <v/>
          </cell>
          <cell r="C6582" t="str">
            <v/>
          </cell>
          <cell r="F6582" t="str">
            <v/>
          </cell>
          <cell r="G6582" t="str">
            <v/>
          </cell>
        </row>
        <row r="6583">
          <cell r="A6583" t="str">
            <v/>
          </cell>
          <cell r="C6583" t="str">
            <v/>
          </cell>
          <cell r="F6583" t="str">
            <v/>
          </cell>
          <cell r="G6583" t="str">
            <v/>
          </cell>
        </row>
        <row r="6584">
          <cell r="F6584" t="str">
            <v>SUBTOTAL</v>
          </cell>
          <cell r="G6584">
            <v>7930159.9999999991</v>
          </cell>
        </row>
        <row r="6586">
          <cell r="A6586" t="str">
            <v>III. TRANSPORTES</v>
          </cell>
        </row>
        <row r="6587">
          <cell r="A6587" t="str">
            <v>CÓDIGO</v>
          </cell>
          <cell r="B6587" t="str">
            <v>DESCRIPCIÓN</v>
          </cell>
          <cell r="C6587" t="str">
            <v>TIPO</v>
          </cell>
          <cell r="D6587" t="str">
            <v>VOLUMEN/PESO</v>
          </cell>
          <cell r="E6587" t="str">
            <v>DISTANCIA</v>
          </cell>
          <cell r="F6587" t="str">
            <v>TARIFA</v>
          </cell>
          <cell r="G6587" t="str">
            <v>VR. UNITARIO</v>
          </cell>
        </row>
        <row r="6588">
          <cell r="A6588" t="str">
            <v/>
          </cell>
          <cell r="E6588" t="str">
            <v/>
          </cell>
          <cell r="F6588" t="str">
            <v/>
          </cell>
          <cell r="G6588" t="str">
            <v/>
          </cell>
        </row>
        <row r="6589">
          <cell r="A6589" t="str">
            <v/>
          </cell>
          <cell r="E6589" t="str">
            <v/>
          </cell>
          <cell r="F6589" t="str">
            <v/>
          </cell>
          <cell r="G6589" t="str">
            <v/>
          </cell>
        </row>
        <row r="6590">
          <cell r="A6590" t="str">
            <v/>
          </cell>
          <cell r="E6590" t="str">
            <v/>
          </cell>
          <cell r="F6590" t="str">
            <v/>
          </cell>
          <cell r="G6590" t="str">
            <v/>
          </cell>
        </row>
        <row r="6591">
          <cell r="F6591" t="str">
            <v>SUBTOTAL</v>
          </cell>
          <cell r="G6591" t="str">
            <v/>
          </cell>
        </row>
        <row r="6593">
          <cell r="A6593" t="str">
            <v>IV. MANO DE OBRA</v>
          </cell>
        </row>
        <row r="6594">
          <cell r="A6594" t="str">
            <v>CÓDIGO</v>
          </cell>
          <cell r="B6594" t="str">
            <v>CARGOS PERSONAL</v>
          </cell>
          <cell r="D6594" t="str">
            <v>CANTIDAD</v>
          </cell>
          <cell r="E6594" t="str">
            <v>JORNAL TOTAL</v>
          </cell>
          <cell r="F6594" t="str">
            <v>RENDIMIENTO</v>
          </cell>
          <cell r="G6594" t="str">
            <v>VR. UNITARIO</v>
          </cell>
        </row>
        <row r="6595">
          <cell r="A6595" t="str">
            <v/>
          </cell>
          <cell r="E6595" t="str">
            <v/>
          </cell>
          <cell r="G6595" t="str">
            <v/>
          </cell>
        </row>
        <row r="6596">
          <cell r="A6596" t="str">
            <v/>
          </cell>
          <cell r="E6596" t="str">
            <v/>
          </cell>
          <cell r="F6596" t="str">
            <v/>
          </cell>
          <cell r="G6596" t="str">
            <v/>
          </cell>
        </row>
        <row r="6597">
          <cell r="A6597" t="str">
            <v/>
          </cell>
          <cell r="E6597" t="str">
            <v/>
          </cell>
          <cell r="F6597" t="str">
            <v/>
          </cell>
          <cell r="G6597" t="str">
            <v/>
          </cell>
        </row>
        <row r="6598">
          <cell r="A6598" t="str">
            <v/>
          </cell>
          <cell r="E6598" t="str">
            <v/>
          </cell>
          <cell r="F6598" t="str">
            <v/>
          </cell>
          <cell r="G6598" t="str">
            <v/>
          </cell>
        </row>
        <row r="6599">
          <cell r="F6599" t="str">
            <v>SUBTOTAL</v>
          </cell>
          <cell r="G6599" t="str">
            <v/>
          </cell>
        </row>
        <row r="6601">
          <cell r="A6601" t="str">
            <v>V. SERVICIOS</v>
          </cell>
        </row>
        <row r="6602">
          <cell r="A6602" t="str">
            <v>CÓDIGO</v>
          </cell>
          <cell r="B6602" t="str">
            <v>DESCRIPCIÓN</v>
          </cell>
          <cell r="D6602" t="str">
            <v>UNIDAD</v>
          </cell>
          <cell r="E6602" t="str">
            <v>CANTIDAD</v>
          </cell>
          <cell r="F6602" t="str">
            <v>PRECIO UNIT.</v>
          </cell>
          <cell r="G6602" t="str">
            <v>VR. UNITARIO</v>
          </cell>
        </row>
        <row r="6603">
          <cell r="A6603" t="str">
            <v/>
          </cell>
          <cell r="D6603" t="str">
            <v/>
          </cell>
          <cell r="F6603" t="str">
            <v/>
          </cell>
          <cell r="G6603" t="str">
            <v/>
          </cell>
        </row>
        <row r="6604">
          <cell r="A6604" t="str">
            <v/>
          </cell>
          <cell r="D6604" t="str">
            <v/>
          </cell>
          <cell r="F6604" t="str">
            <v/>
          </cell>
          <cell r="G6604" t="str">
            <v/>
          </cell>
        </row>
        <row r="6605">
          <cell r="A6605" t="str">
            <v/>
          </cell>
          <cell r="D6605" t="str">
            <v/>
          </cell>
          <cell r="F6605" t="str">
            <v/>
          </cell>
          <cell r="G6605" t="str">
            <v/>
          </cell>
        </row>
        <row r="6606">
          <cell r="F6606" t="str">
            <v>SUBTOTAL</v>
          </cell>
          <cell r="G6606" t="str">
            <v/>
          </cell>
        </row>
        <row r="6608">
          <cell r="A6608" t="str">
            <v>TOTAL COSTO DIRECTO</v>
          </cell>
          <cell r="G6608">
            <v>7930160</v>
          </cell>
        </row>
        <row r="6610">
          <cell r="A6610" t="str">
            <v>2. COSTOS INDIRECTOS</v>
          </cell>
        </row>
        <row r="6612">
          <cell r="A6612" t="str">
            <v>DESCRIPCIÓN</v>
          </cell>
          <cell r="F6612" t="str">
            <v>PORCENTAJE</v>
          </cell>
          <cell r="G6612" t="str">
            <v>VALOR TOTAL</v>
          </cell>
        </row>
        <row r="6613">
          <cell r="A6613" t="str">
            <v>ADMINISTRACION</v>
          </cell>
          <cell r="F6613">
            <v>0.2432</v>
          </cell>
          <cell r="G6613">
            <v>1928614.912</v>
          </cell>
        </row>
        <row r="6614">
          <cell r="A6614" t="str">
            <v>IMPREVISTOS</v>
          </cell>
          <cell r="F6614" t="str">
            <v/>
          </cell>
          <cell r="G6614" t="str">
            <v/>
          </cell>
        </row>
        <row r="6615">
          <cell r="A6615" t="str">
            <v>UTILIDADES</v>
          </cell>
          <cell r="F6615">
            <v>0.05</v>
          </cell>
          <cell r="G6615">
            <v>396508</v>
          </cell>
        </row>
        <row r="6616">
          <cell r="A6616" t="str">
            <v>TOTAL COSTO INDIRECTO</v>
          </cell>
          <cell r="F6616">
            <v>0.29320000000000002</v>
          </cell>
          <cell r="G6616">
            <v>2325123</v>
          </cell>
        </row>
        <row r="6618">
          <cell r="A6618" t="str">
            <v>PRECIO UNITARIO TOTAL APROXIMADO AL PESO</v>
          </cell>
          <cell r="G6618">
            <v>10255283</v>
          </cell>
        </row>
        <row r="6620">
          <cell r="B6620" t="str">
            <v>RESPONSABLE: SANTIAGO RODRÍGUEZ RIVAS</v>
          </cell>
        </row>
        <row r="6621">
          <cell r="B6621" t="str">
            <v>INGENIERO CIVIL PRESUPUESTADOR</v>
          </cell>
        </row>
        <row r="6622">
          <cell r="B6622" t="str">
            <v xml:space="preserve">COSTOS Y PRESUPUESTOS </v>
          </cell>
        </row>
        <row r="6623">
          <cell r="B6623" t="str">
            <v>M.P. 161037-0500005 TLM</v>
          </cell>
          <cell r="D6623" t="str">
            <v>FIRMA RESPONSABLE</v>
          </cell>
        </row>
        <row r="6624">
          <cell r="A6624" t="str">
            <v>DEPARTAMENTO DE ANTIOQUIA</v>
          </cell>
          <cell r="F6624" t="str">
            <v/>
          </cell>
        </row>
        <row r="6625">
          <cell r="A6625" t="str">
            <v>MUNICIPIO DE BRICEÑO</v>
          </cell>
        </row>
        <row r="6626">
          <cell r="A6626" t="str">
            <v>PROYECTO: PLANTA DE BENEFICIO ANIMAL DEL MUNICIPIO DE BRICEÑO - ANTIOQUIA</v>
          </cell>
        </row>
        <row r="6628">
          <cell r="A6628" t="str">
            <v>ANÁLISIS DE PRECIOS UNITARIOS</v>
          </cell>
        </row>
        <row r="6630">
          <cell r="A6630" t="str">
            <v>ITEM DE PAGO</v>
          </cell>
          <cell r="B6630" t="str">
            <v>DESCRIPCIÓN</v>
          </cell>
          <cell r="E6630" t="str">
            <v>UNIDAD</v>
          </cell>
          <cell r="F6630" t="str">
            <v>CANTIDAD</v>
          </cell>
          <cell r="G6630" t="str">
            <v>COSTO DIRECTO</v>
          </cell>
        </row>
        <row r="6631">
          <cell r="A6631" t="str">
            <v>CC</v>
          </cell>
          <cell r="B6631" t="str">
            <v>S.T.I EQUIPO CHAMUSCADOR DE CERDOS</v>
          </cell>
          <cell r="E6631" t="str">
            <v>UNIDAD</v>
          </cell>
          <cell r="F6631">
            <v>1</v>
          </cell>
          <cell r="G6631">
            <v>9996000</v>
          </cell>
        </row>
        <row r="6633">
          <cell r="A6633" t="str">
            <v>1. COSTOS DIRECTOS</v>
          </cell>
        </row>
        <row r="6635">
          <cell r="A6635" t="str">
            <v>I. EQUIPO</v>
          </cell>
        </row>
        <row r="6636">
          <cell r="A6636" t="str">
            <v>CÓDIGO</v>
          </cell>
          <cell r="B6636" t="str">
            <v>DESCRIPCIÓN</v>
          </cell>
          <cell r="D6636" t="str">
            <v>UNIDAD</v>
          </cell>
          <cell r="E6636" t="str">
            <v>TARIFA</v>
          </cell>
          <cell r="F6636" t="str">
            <v>RENDIMIENTO</v>
          </cell>
          <cell r="G6636" t="str">
            <v>VR. UNITARIO</v>
          </cell>
        </row>
        <row r="6637">
          <cell r="A6637" t="str">
            <v/>
          </cell>
          <cell r="D6637" t="str">
            <v/>
          </cell>
          <cell r="E6637" t="str">
            <v/>
          </cell>
          <cell r="G6637" t="str">
            <v/>
          </cell>
        </row>
        <row r="6638">
          <cell r="A6638" t="str">
            <v/>
          </cell>
          <cell r="D6638" t="str">
            <v/>
          </cell>
          <cell r="E6638" t="str">
            <v/>
          </cell>
          <cell r="G6638" t="str">
            <v/>
          </cell>
        </row>
        <row r="6639">
          <cell r="A6639" t="str">
            <v/>
          </cell>
          <cell r="D6639" t="str">
            <v/>
          </cell>
          <cell r="E6639" t="str">
            <v/>
          </cell>
          <cell r="G6639" t="str">
            <v/>
          </cell>
        </row>
        <row r="6640">
          <cell r="A6640" t="str">
            <v/>
          </cell>
          <cell r="D6640" t="str">
            <v/>
          </cell>
          <cell r="E6640" t="str">
            <v/>
          </cell>
          <cell r="G6640" t="str">
            <v/>
          </cell>
        </row>
        <row r="6641">
          <cell r="A6641" t="str">
            <v/>
          </cell>
          <cell r="D6641" t="str">
            <v/>
          </cell>
          <cell r="E6641" t="str">
            <v/>
          </cell>
          <cell r="G6641" t="str">
            <v/>
          </cell>
        </row>
        <row r="6642">
          <cell r="A6642" t="str">
            <v/>
          </cell>
          <cell r="D6642" t="str">
            <v/>
          </cell>
          <cell r="E6642" t="str">
            <v/>
          </cell>
          <cell r="G6642" t="str">
            <v/>
          </cell>
        </row>
        <row r="6643">
          <cell r="A6643" t="str">
            <v/>
          </cell>
          <cell r="B6643" t="str">
            <v/>
          </cell>
          <cell r="D6643" t="str">
            <v/>
          </cell>
          <cell r="E6643" t="str">
            <v/>
          </cell>
          <cell r="F6643" t="str">
            <v/>
          </cell>
          <cell r="G6643" t="str">
            <v/>
          </cell>
        </row>
        <row r="6644">
          <cell r="F6644" t="str">
            <v>SUBTOTAL</v>
          </cell>
          <cell r="G6644" t="str">
            <v/>
          </cell>
        </row>
        <row r="6646">
          <cell r="A6646" t="str">
            <v>II. MATERIALES</v>
          </cell>
        </row>
        <row r="6647">
          <cell r="A6647" t="str">
            <v>CÓDIGO</v>
          </cell>
          <cell r="B6647" t="str">
            <v>DESCRIPCIÓN</v>
          </cell>
          <cell r="C6647" t="str">
            <v>UNIDAD</v>
          </cell>
          <cell r="D6647" t="str">
            <v>CANTIDAD</v>
          </cell>
          <cell r="E6647" t="str">
            <v>DESP.</v>
          </cell>
          <cell r="F6647" t="str">
            <v>PRECIO UNIT.</v>
          </cell>
          <cell r="G6647" t="str">
            <v>VR. UNITARIO</v>
          </cell>
        </row>
        <row r="6648">
          <cell r="A6648" t="str">
            <v>MA436</v>
          </cell>
          <cell r="B6648" t="str">
            <v>EQUIPO CHAMUSCADOR DE CERDOS</v>
          </cell>
          <cell r="C6648" t="str">
            <v>UNIDAD</v>
          </cell>
          <cell r="D6648">
            <v>1</v>
          </cell>
          <cell r="F6648">
            <v>9996000</v>
          </cell>
          <cell r="G6648">
            <v>9996000</v>
          </cell>
        </row>
        <row r="6649">
          <cell r="A6649" t="str">
            <v/>
          </cell>
          <cell r="C6649" t="str">
            <v/>
          </cell>
          <cell r="F6649" t="str">
            <v/>
          </cell>
          <cell r="G6649" t="str">
            <v/>
          </cell>
        </row>
        <row r="6650">
          <cell r="A6650" t="str">
            <v/>
          </cell>
          <cell r="C6650" t="str">
            <v/>
          </cell>
          <cell r="F6650" t="str">
            <v/>
          </cell>
          <cell r="G6650" t="str">
            <v/>
          </cell>
        </row>
        <row r="6651">
          <cell r="A6651" t="str">
            <v/>
          </cell>
          <cell r="C6651" t="str">
            <v/>
          </cell>
          <cell r="F6651" t="str">
            <v/>
          </cell>
          <cell r="G6651" t="str">
            <v/>
          </cell>
        </row>
        <row r="6652">
          <cell r="A6652" t="str">
            <v/>
          </cell>
          <cell r="C6652" t="str">
            <v/>
          </cell>
          <cell r="F6652" t="str">
            <v/>
          </cell>
          <cell r="G6652" t="str">
            <v/>
          </cell>
        </row>
        <row r="6653">
          <cell r="A6653" t="str">
            <v/>
          </cell>
          <cell r="C6653" t="str">
            <v/>
          </cell>
          <cell r="F6653" t="str">
            <v/>
          </cell>
          <cell r="G6653" t="str">
            <v/>
          </cell>
        </row>
        <row r="6654">
          <cell r="A6654" t="str">
            <v/>
          </cell>
          <cell r="C6654" t="str">
            <v/>
          </cell>
          <cell r="F6654" t="str">
            <v/>
          </cell>
          <cell r="G6654" t="str">
            <v/>
          </cell>
        </row>
        <row r="6655">
          <cell r="A6655" t="str">
            <v/>
          </cell>
          <cell r="C6655" t="str">
            <v/>
          </cell>
          <cell r="F6655" t="str">
            <v/>
          </cell>
          <cell r="G6655" t="str">
            <v/>
          </cell>
        </row>
        <row r="6656">
          <cell r="A6656" t="str">
            <v/>
          </cell>
          <cell r="C6656" t="str">
            <v/>
          </cell>
          <cell r="F6656" t="str">
            <v/>
          </cell>
          <cell r="G6656" t="str">
            <v/>
          </cell>
        </row>
        <row r="6657">
          <cell r="A6657" t="str">
            <v/>
          </cell>
          <cell r="C6657" t="str">
            <v/>
          </cell>
          <cell r="F6657" t="str">
            <v/>
          </cell>
          <cell r="G6657" t="str">
            <v/>
          </cell>
        </row>
        <row r="6658">
          <cell r="A6658" t="str">
            <v/>
          </cell>
          <cell r="C6658" t="str">
            <v/>
          </cell>
          <cell r="F6658" t="str">
            <v/>
          </cell>
          <cell r="G6658" t="str">
            <v/>
          </cell>
        </row>
        <row r="6659">
          <cell r="A6659" t="str">
            <v/>
          </cell>
          <cell r="C6659" t="str">
            <v/>
          </cell>
          <cell r="F6659" t="str">
            <v/>
          </cell>
          <cell r="G6659" t="str">
            <v/>
          </cell>
        </row>
        <row r="6660">
          <cell r="A6660" t="str">
            <v/>
          </cell>
          <cell r="C6660" t="str">
            <v/>
          </cell>
          <cell r="F6660" t="str">
            <v/>
          </cell>
          <cell r="G6660" t="str">
            <v/>
          </cell>
        </row>
        <row r="6661">
          <cell r="A6661" t="str">
            <v/>
          </cell>
          <cell r="C6661" t="str">
            <v/>
          </cell>
          <cell r="F6661" t="str">
            <v/>
          </cell>
          <cell r="G6661" t="str">
            <v/>
          </cell>
        </row>
        <row r="6662">
          <cell r="F6662" t="str">
            <v>SUBTOTAL</v>
          </cell>
          <cell r="G6662">
            <v>9996000</v>
          </cell>
        </row>
        <row r="6664">
          <cell r="A6664" t="str">
            <v>III. TRANSPORTES</v>
          </cell>
        </row>
        <row r="6665">
          <cell r="A6665" t="str">
            <v>CÓDIGO</v>
          </cell>
          <cell r="B6665" t="str">
            <v>DESCRIPCIÓN</v>
          </cell>
          <cell r="C6665" t="str">
            <v>TIPO</v>
          </cell>
          <cell r="D6665" t="str">
            <v>VOLUMEN/PESO</v>
          </cell>
          <cell r="E6665" t="str">
            <v>DISTANCIA</v>
          </cell>
          <cell r="F6665" t="str">
            <v>TARIFA</v>
          </cell>
          <cell r="G6665" t="str">
            <v>VR. UNITARIO</v>
          </cell>
        </row>
        <row r="6666">
          <cell r="A6666" t="str">
            <v/>
          </cell>
          <cell r="E6666" t="str">
            <v/>
          </cell>
          <cell r="F6666" t="str">
            <v/>
          </cell>
          <cell r="G6666" t="str">
            <v/>
          </cell>
        </row>
        <row r="6667">
          <cell r="A6667" t="str">
            <v/>
          </cell>
          <cell r="E6667" t="str">
            <v/>
          </cell>
          <cell r="F6667" t="str">
            <v/>
          </cell>
          <cell r="G6667" t="str">
            <v/>
          </cell>
        </row>
        <row r="6668">
          <cell r="A6668" t="str">
            <v/>
          </cell>
          <cell r="E6668" t="str">
            <v/>
          </cell>
          <cell r="F6668" t="str">
            <v/>
          </cell>
          <cell r="G6668" t="str">
            <v/>
          </cell>
        </row>
        <row r="6669">
          <cell r="F6669" t="str">
            <v>SUBTOTAL</v>
          </cell>
          <cell r="G6669" t="str">
            <v/>
          </cell>
        </row>
        <row r="6671">
          <cell r="A6671" t="str">
            <v>IV. MANO DE OBRA</v>
          </cell>
        </row>
        <row r="6672">
          <cell r="A6672" t="str">
            <v>CÓDIGO</v>
          </cell>
          <cell r="B6672" t="str">
            <v>CARGOS PERSONAL</v>
          </cell>
          <cell r="D6672" t="str">
            <v>CANTIDAD</v>
          </cell>
          <cell r="E6672" t="str">
            <v>JORNAL TOTAL</v>
          </cell>
          <cell r="F6672" t="str">
            <v>RENDIMIENTO</v>
          </cell>
          <cell r="G6672" t="str">
            <v>VR. UNITARIO</v>
          </cell>
        </row>
        <row r="6673">
          <cell r="A6673" t="str">
            <v/>
          </cell>
          <cell r="E6673" t="str">
            <v/>
          </cell>
          <cell r="G6673" t="str">
            <v/>
          </cell>
        </row>
        <row r="6674">
          <cell r="A6674" t="str">
            <v/>
          </cell>
          <cell r="E6674" t="str">
            <v/>
          </cell>
          <cell r="F6674" t="str">
            <v/>
          </cell>
          <cell r="G6674" t="str">
            <v/>
          </cell>
        </row>
        <row r="6675">
          <cell r="A6675" t="str">
            <v/>
          </cell>
          <cell r="E6675" t="str">
            <v/>
          </cell>
          <cell r="F6675" t="str">
            <v/>
          </cell>
          <cell r="G6675" t="str">
            <v/>
          </cell>
        </row>
        <row r="6676">
          <cell r="A6676" t="str">
            <v/>
          </cell>
          <cell r="E6676" t="str">
            <v/>
          </cell>
          <cell r="F6676" t="str">
            <v/>
          </cell>
          <cell r="G6676" t="str">
            <v/>
          </cell>
        </row>
        <row r="6677">
          <cell r="F6677" t="str">
            <v>SUBTOTAL</v>
          </cell>
          <cell r="G6677" t="str">
            <v/>
          </cell>
        </row>
        <row r="6679">
          <cell r="A6679" t="str">
            <v>V. SERVICIOS</v>
          </cell>
        </row>
        <row r="6680">
          <cell r="A6680" t="str">
            <v>CÓDIGO</v>
          </cell>
          <cell r="B6680" t="str">
            <v>DESCRIPCIÓN</v>
          </cell>
          <cell r="D6680" t="str">
            <v>UNIDAD</v>
          </cell>
          <cell r="E6680" t="str">
            <v>CANTIDAD</v>
          </cell>
          <cell r="F6680" t="str">
            <v>PRECIO UNIT.</v>
          </cell>
          <cell r="G6680" t="str">
            <v>VR. UNITARIO</v>
          </cell>
        </row>
        <row r="6681">
          <cell r="A6681" t="str">
            <v/>
          </cell>
          <cell r="D6681" t="str">
            <v/>
          </cell>
          <cell r="F6681" t="str">
            <v/>
          </cell>
          <cell r="G6681" t="str">
            <v/>
          </cell>
        </row>
        <row r="6682">
          <cell r="A6682" t="str">
            <v/>
          </cell>
          <cell r="D6682" t="str">
            <v/>
          </cell>
          <cell r="F6682" t="str">
            <v/>
          </cell>
          <cell r="G6682" t="str">
            <v/>
          </cell>
        </row>
        <row r="6683">
          <cell r="A6683" t="str">
            <v/>
          </cell>
          <cell r="D6683" t="str">
            <v/>
          </cell>
          <cell r="F6683" t="str">
            <v/>
          </cell>
          <cell r="G6683" t="str">
            <v/>
          </cell>
        </row>
        <row r="6684">
          <cell r="F6684" t="str">
            <v>SUBTOTAL</v>
          </cell>
          <cell r="G6684" t="str">
            <v/>
          </cell>
        </row>
        <row r="6686">
          <cell r="A6686" t="str">
            <v>TOTAL COSTO DIRECTO</v>
          </cell>
          <cell r="G6686">
            <v>9996000</v>
          </cell>
        </row>
        <row r="6688">
          <cell r="A6688" t="str">
            <v>2. COSTOS INDIRECTOS</v>
          </cell>
        </row>
        <row r="6690">
          <cell r="A6690" t="str">
            <v>DESCRIPCIÓN</v>
          </cell>
          <cell r="F6690" t="str">
            <v>PORCENTAJE</v>
          </cell>
          <cell r="G6690" t="str">
            <v>VALOR TOTAL</v>
          </cell>
        </row>
        <row r="6691">
          <cell r="A6691" t="str">
            <v>ADMINISTRACION</v>
          </cell>
          <cell r="F6691">
            <v>0.2432</v>
          </cell>
          <cell r="G6691">
            <v>2431027.2000000002</v>
          </cell>
        </row>
        <row r="6692">
          <cell r="A6692" t="str">
            <v>IMPREVISTOS</v>
          </cell>
          <cell r="F6692" t="str">
            <v/>
          </cell>
          <cell r="G6692" t="str">
            <v/>
          </cell>
        </row>
        <row r="6693">
          <cell r="A6693" t="str">
            <v>UTILIDADES</v>
          </cell>
          <cell r="F6693">
            <v>0.05</v>
          </cell>
          <cell r="G6693">
            <v>499800</v>
          </cell>
        </row>
        <row r="6694">
          <cell r="A6694" t="str">
            <v>TOTAL COSTO INDIRECTO</v>
          </cell>
          <cell r="F6694">
            <v>0.29320000000000002</v>
          </cell>
          <cell r="G6694">
            <v>2930827</v>
          </cell>
        </row>
        <row r="6696">
          <cell r="A6696" t="str">
            <v>PRECIO UNITARIO TOTAL APROXIMADO AL PESO</v>
          </cell>
          <cell r="G6696">
            <v>12926827</v>
          </cell>
        </row>
        <row r="6698">
          <cell r="B6698" t="str">
            <v>RESPONSABLE: SANTIAGO RODRÍGUEZ RIVAS</v>
          </cell>
        </row>
        <row r="6699">
          <cell r="B6699" t="str">
            <v>INGENIERO CIVIL PRESUPUESTADOR</v>
          </cell>
        </row>
        <row r="6700">
          <cell r="B6700" t="str">
            <v xml:space="preserve">COSTOS Y PRESUPUESTOS </v>
          </cell>
        </row>
        <row r="6701">
          <cell r="B6701" t="str">
            <v>M.P. 161037-0500005 TLM</v>
          </cell>
          <cell r="D6701" t="str">
            <v>FIRMA RESPONSABLE</v>
          </cell>
        </row>
        <row r="6702">
          <cell r="A6702" t="str">
            <v>DEPARTAMENTO DE ANTIOQUIA</v>
          </cell>
          <cell r="F6702" t="str">
            <v/>
          </cell>
        </row>
        <row r="6703">
          <cell r="A6703" t="str">
            <v>MUNICIPIO DE BRICEÑO</v>
          </cell>
        </row>
        <row r="6704">
          <cell r="A6704" t="str">
            <v>PROYECTO: PLANTA DE BENEFICIO ANIMAL DEL MUNICIPIO DE BRICEÑO - ANTIOQUIA</v>
          </cell>
        </row>
        <row r="6706">
          <cell r="A6706" t="str">
            <v>ANÁLISIS DE PRECIOS UNITARIOS</v>
          </cell>
        </row>
        <row r="6708">
          <cell r="A6708" t="str">
            <v>ITEM DE PAGO</v>
          </cell>
          <cell r="B6708" t="str">
            <v>DESCRIPCIÓN</v>
          </cell>
          <cell r="E6708" t="str">
            <v>UNIDAD</v>
          </cell>
          <cell r="F6708" t="str">
            <v>CANTIDAD</v>
          </cell>
          <cell r="G6708" t="str">
            <v>COSTO DIRECTO</v>
          </cell>
        </row>
        <row r="6709">
          <cell r="A6709" t="str">
            <v>CD</v>
          </cell>
          <cell r="B6709" t="str">
            <v>S.T.I PINZA ATURDIDORA ELÉCTRICA PARA CERDOS</v>
          </cell>
          <cell r="E6709" t="str">
            <v>UNIDAD</v>
          </cell>
          <cell r="F6709">
            <v>1</v>
          </cell>
          <cell r="G6709">
            <v>22491000</v>
          </cell>
        </row>
        <row r="6711">
          <cell r="A6711" t="str">
            <v>1. COSTOS DIRECTOS</v>
          </cell>
        </row>
        <row r="6713">
          <cell r="A6713" t="str">
            <v>I. EQUIPO</v>
          </cell>
        </row>
        <row r="6714">
          <cell r="A6714" t="str">
            <v>CÓDIGO</v>
          </cell>
          <cell r="B6714" t="str">
            <v>DESCRIPCIÓN</v>
          </cell>
          <cell r="D6714" t="str">
            <v>UNIDAD</v>
          </cell>
          <cell r="E6714" t="str">
            <v>TARIFA</v>
          </cell>
          <cell r="F6714" t="str">
            <v>RENDIMIENTO</v>
          </cell>
          <cell r="G6714" t="str">
            <v>VR. UNITARIO</v>
          </cell>
        </row>
        <row r="6715">
          <cell r="A6715" t="str">
            <v/>
          </cell>
          <cell r="D6715" t="str">
            <v/>
          </cell>
          <cell r="E6715" t="str">
            <v/>
          </cell>
          <cell r="G6715" t="str">
            <v/>
          </cell>
        </row>
        <row r="6716">
          <cell r="A6716" t="str">
            <v/>
          </cell>
          <cell r="D6716" t="str">
            <v/>
          </cell>
          <cell r="E6716" t="str">
            <v/>
          </cell>
          <cell r="G6716" t="str">
            <v/>
          </cell>
        </row>
        <row r="6717">
          <cell r="A6717" t="str">
            <v/>
          </cell>
          <cell r="D6717" t="str">
            <v/>
          </cell>
          <cell r="E6717" t="str">
            <v/>
          </cell>
          <cell r="G6717" t="str">
            <v/>
          </cell>
        </row>
        <row r="6718">
          <cell r="A6718" t="str">
            <v/>
          </cell>
          <cell r="D6718" t="str">
            <v/>
          </cell>
          <cell r="E6718" t="str">
            <v/>
          </cell>
          <cell r="G6718" t="str">
            <v/>
          </cell>
        </row>
        <row r="6719">
          <cell r="A6719" t="str">
            <v/>
          </cell>
          <cell r="D6719" t="str">
            <v/>
          </cell>
          <cell r="E6719" t="str">
            <v/>
          </cell>
          <cell r="G6719" t="str">
            <v/>
          </cell>
        </row>
        <row r="6720">
          <cell r="A6720" t="str">
            <v/>
          </cell>
          <cell r="D6720" t="str">
            <v/>
          </cell>
          <cell r="E6720" t="str">
            <v/>
          </cell>
          <cell r="G6720" t="str">
            <v/>
          </cell>
        </row>
        <row r="6721">
          <cell r="A6721" t="str">
            <v/>
          </cell>
          <cell r="B6721" t="str">
            <v/>
          </cell>
          <cell r="D6721" t="str">
            <v/>
          </cell>
          <cell r="E6721" t="str">
            <v/>
          </cell>
          <cell r="F6721" t="str">
            <v/>
          </cell>
          <cell r="G6721" t="str">
            <v/>
          </cell>
        </row>
        <row r="6722">
          <cell r="F6722" t="str">
            <v>SUBTOTAL</v>
          </cell>
          <cell r="G6722" t="str">
            <v/>
          </cell>
        </row>
        <row r="6724">
          <cell r="A6724" t="str">
            <v>II. MATERIALES</v>
          </cell>
        </row>
        <row r="6725">
          <cell r="A6725" t="str">
            <v>CÓDIGO</v>
          </cell>
          <cell r="B6725" t="str">
            <v>DESCRIPCIÓN</v>
          </cell>
          <cell r="C6725" t="str">
            <v>UNIDAD</v>
          </cell>
          <cell r="D6725" t="str">
            <v>CANTIDAD</v>
          </cell>
          <cell r="E6725" t="str">
            <v>DESP.</v>
          </cell>
          <cell r="F6725" t="str">
            <v>PRECIO UNIT.</v>
          </cell>
          <cell r="G6725" t="str">
            <v>VR. UNITARIO</v>
          </cell>
        </row>
        <row r="6726">
          <cell r="A6726" t="str">
            <v>MA437</v>
          </cell>
          <cell r="B6726" t="str">
            <v>PINZA ATURDIDORA ELECTRICA PARA CERDOS FABRICACION NACIONAL</v>
          </cell>
          <cell r="C6726" t="str">
            <v>UNIDAD</v>
          </cell>
          <cell r="D6726">
            <v>1</v>
          </cell>
          <cell r="F6726">
            <v>22491000</v>
          </cell>
          <cell r="G6726">
            <v>22491000</v>
          </cell>
        </row>
        <row r="6727">
          <cell r="A6727" t="str">
            <v/>
          </cell>
          <cell r="C6727" t="str">
            <v/>
          </cell>
          <cell r="F6727" t="str">
            <v/>
          </cell>
          <cell r="G6727" t="str">
            <v/>
          </cell>
        </row>
        <row r="6728">
          <cell r="A6728" t="str">
            <v/>
          </cell>
          <cell r="C6728" t="str">
            <v/>
          </cell>
          <cell r="F6728" t="str">
            <v/>
          </cell>
          <cell r="G6728" t="str">
            <v/>
          </cell>
        </row>
        <row r="6729">
          <cell r="A6729" t="str">
            <v/>
          </cell>
          <cell r="C6729" t="str">
            <v/>
          </cell>
          <cell r="F6729" t="str">
            <v/>
          </cell>
          <cell r="G6729" t="str">
            <v/>
          </cell>
        </row>
        <row r="6730">
          <cell r="A6730" t="str">
            <v/>
          </cell>
          <cell r="C6730" t="str">
            <v/>
          </cell>
          <cell r="F6730" t="str">
            <v/>
          </cell>
          <cell r="G6730" t="str">
            <v/>
          </cell>
        </row>
        <row r="6731">
          <cell r="A6731" t="str">
            <v/>
          </cell>
          <cell r="C6731" t="str">
            <v/>
          </cell>
          <cell r="F6731" t="str">
            <v/>
          </cell>
          <cell r="G6731" t="str">
            <v/>
          </cell>
        </row>
        <row r="6732">
          <cell r="A6732" t="str">
            <v/>
          </cell>
          <cell r="C6732" t="str">
            <v/>
          </cell>
          <cell r="F6732" t="str">
            <v/>
          </cell>
          <cell r="G6732" t="str">
            <v/>
          </cell>
        </row>
        <row r="6733">
          <cell r="A6733" t="str">
            <v/>
          </cell>
          <cell r="C6733" t="str">
            <v/>
          </cell>
          <cell r="F6733" t="str">
            <v/>
          </cell>
          <cell r="G6733" t="str">
            <v/>
          </cell>
        </row>
        <row r="6734">
          <cell r="A6734" t="str">
            <v/>
          </cell>
          <cell r="C6734" t="str">
            <v/>
          </cell>
          <cell r="F6734" t="str">
            <v/>
          </cell>
          <cell r="G6734" t="str">
            <v/>
          </cell>
        </row>
        <row r="6735">
          <cell r="A6735" t="str">
            <v/>
          </cell>
          <cell r="C6735" t="str">
            <v/>
          </cell>
          <cell r="F6735" t="str">
            <v/>
          </cell>
          <cell r="G6735" t="str">
            <v/>
          </cell>
        </row>
        <row r="6736">
          <cell r="A6736" t="str">
            <v/>
          </cell>
          <cell r="C6736" t="str">
            <v/>
          </cell>
          <cell r="F6736" t="str">
            <v/>
          </cell>
          <cell r="G6736" t="str">
            <v/>
          </cell>
        </row>
        <row r="6737">
          <cell r="A6737" t="str">
            <v/>
          </cell>
          <cell r="C6737" t="str">
            <v/>
          </cell>
          <cell r="F6737" t="str">
            <v/>
          </cell>
          <cell r="G6737" t="str">
            <v/>
          </cell>
        </row>
        <row r="6738">
          <cell r="A6738" t="str">
            <v/>
          </cell>
          <cell r="C6738" t="str">
            <v/>
          </cell>
          <cell r="F6738" t="str">
            <v/>
          </cell>
          <cell r="G6738" t="str">
            <v/>
          </cell>
        </row>
        <row r="6739">
          <cell r="A6739" t="str">
            <v/>
          </cell>
          <cell r="C6739" t="str">
            <v/>
          </cell>
          <cell r="F6739" t="str">
            <v/>
          </cell>
          <cell r="G6739" t="str">
            <v/>
          </cell>
        </row>
        <row r="6740">
          <cell r="F6740" t="str">
            <v>SUBTOTAL</v>
          </cell>
          <cell r="G6740">
            <v>22491000</v>
          </cell>
        </row>
        <row r="6742">
          <cell r="A6742" t="str">
            <v>III. TRANSPORTES</v>
          </cell>
        </row>
        <row r="6743">
          <cell r="A6743" t="str">
            <v>CÓDIGO</v>
          </cell>
          <cell r="B6743" t="str">
            <v>DESCRIPCIÓN</v>
          </cell>
          <cell r="C6743" t="str">
            <v>TIPO</v>
          </cell>
          <cell r="D6743" t="str">
            <v>VOLUMEN/PESO</v>
          </cell>
          <cell r="E6743" t="str">
            <v>DISTANCIA</v>
          </cell>
          <cell r="F6743" t="str">
            <v>TARIFA</v>
          </cell>
          <cell r="G6743" t="str">
            <v>VR. UNITARIO</v>
          </cell>
        </row>
        <row r="6744">
          <cell r="A6744" t="str">
            <v/>
          </cell>
          <cell r="E6744" t="str">
            <v/>
          </cell>
          <cell r="F6744" t="str">
            <v/>
          </cell>
          <cell r="G6744" t="str">
            <v/>
          </cell>
        </row>
        <row r="6745">
          <cell r="A6745" t="str">
            <v/>
          </cell>
          <cell r="E6745" t="str">
            <v/>
          </cell>
          <cell r="F6745" t="str">
            <v/>
          </cell>
          <cell r="G6745" t="str">
            <v/>
          </cell>
        </row>
        <row r="6746">
          <cell r="A6746" t="str">
            <v/>
          </cell>
          <cell r="E6746" t="str">
            <v/>
          </cell>
          <cell r="F6746" t="str">
            <v/>
          </cell>
          <cell r="G6746" t="str">
            <v/>
          </cell>
        </row>
        <row r="6747">
          <cell r="F6747" t="str">
            <v>SUBTOTAL</v>
          </cell>
          <cell r="G6747" t="str">
            <v/>
          </cell>
        </row>
        <row r="6749">
          <cell r="A6749" t="str">
            <v>IV. MANO DE OBRA</v>
          </cell>
        </row>
        <row r="6750">
          <cell r="A6750" t="str">
            <v>CÓDIGO</v>
          </cell>
          <cell r="B6750" t="str">
            <v>CARGOS PERSONAL</v>
          </cell>
          <cell r="D6750" t="str">
            <v>CANTIDAD</v>
          </cell>
          <cell r="E6750" t="str">
            <v>JORNAL TOTAL</v>
          </cell>
          <cell r="F6750" t="str">
            <v>RENDIMIENTO</v>
          </cell>
          <cell r="G6750" t="str">
            <v>VR. UNITARIO</v>
          </cell>
        </row>
        <row r="6751">
          <cell r="A6751" t="str">
            <v/>
          </cell>
          <cell r="E6751" t="str">
            <v/>
          </cell>
          <cell r="G6751" t="str">
            <v/>
          </cell>
        </row>
        <row r="6752">
          <cell r="A6752" t="str">
            <v/>
          </cell>
          <cell r="E6752" t="str">
            <v/>
          </cell>
          <cell r="F6752" t="str">
            <v/>
          </cell>
          <cell r="G6752" t="str">
            <v/>
          </cell>
        </row>
        <row r="6753">
          <cell r="A6753" t="str">
            <v/>
          </cell>
          <cell r="E6753" t="str">
            <v/>
          </cell>
          <cell r="F6753" t="str">
            <v/>
          </cell>
          <cell r="G6753" t="str">
            <v/>
          </cell>
        </row>
        <row r="6754">
          <cell r="A6754" t="str">
            <v/>
          </cell>
          <cell r="E6754" t="str">
            <v/>
          </cell>
          <cell r="F6754" t="str">
            <v/>
          </cell>
          <cell r="G6754" t="str">
            <v/>
          </cell>
        </row>
        <row r="6755">
          <cell r="F6755" t="str">
            <v>SUBTOTAL</v>
          </cell>
          <cell r="G6755" t="str">
            <v/>
          </cell>
        </row>
        <row r="6757">
          <cell r="A6757" t="str">
            <v>V. SERVICIOS</v>
          </cell>
        </row>
        <row r="6758">
          <cell r="A6758" t="str">
            <v>CÓDIGO</v>
          </cell>
          <cell r="B6758" t="str">
            <v>DESCRIPCIÓN</v>
          </cell>
          <cell r="D6758" t="str">
            <v>UNIDAD</v>
          </cell>
          <cell r="E6758" t="str">
            <v>CANTIDAD</v>
          </cell>
          <cell r="F6758" t="str">
            <v>PRECIO UNIT.</v>
          </cell>
          <cell r="G6758" t="str">
            <v>VR. UNITARIO</v>
          </cell>
        </row>
        <row r="6759">
          <cell r="A6759" t="str">
            <v/>
          </cell>
          <cell r="D6759" t="str">
            <v/>
          </cell>
          <cell r="F6759" t="str">
            <v/>
          </cell>
          <cell r="G6759" t="str">
            <v/>
          </cell>
        </row>
        <row r="6760">
          <cell r="A6760" t="str">
            <v/>
          </cell>
          <cell r="D6760" t="str">
            <v/>
          </cell>
          <cell r="F6760" t="str">
            <v/>
          </cell>
          <cell r="G6760" t="str">
            <v/>
          </cell>
        </row>
        <row r="6761">
          <cell r="A6761" t="str">
            <v/>
          </cell>
          <cell r="D6761" t="str">
            <v/>
          </cell>
          <cell r="F6761" t="str">
            <v/>
          </cell>
          <cell r="G6761" t="str">
            <v/>
          </cell>
        </row>
        <row r="6762">
          <cell r="F6762" t="str">
            <v>SUBTOTAL</v>
          </cell>
          <cell r="G6762" t="str">
            <v/>
          </cell>
        </row>
        <row r="6764">
          <cell r="A6764" t="str">
            <v>TOTAL COSTO DIRECTO</v>
          </cell>
          <cell r="G6764">
            <v>22491000</v>
          </cell>
        </row>
        <row r="6766">
          <cell r="A6766" t="str">
            <v>2. COSTOS INDIRECTOS</v>
          </cell>
        </row>
        <row r="6768">
          <cell r="A6768" t="str">
            <v>DESCRIPCIÓN</v>
          </cell>
          <cell r="F6768" t="str">
            <v>PORCENTAJE</v>
          </cell>
          <cell r="G6768" t="str">
            <v>VALOR TOTAL</v>
          </cell>
        </row>
        <row r="6769">
          <cell r="A6769" t="str">
            <v>ADMINISTRACION</v>
          </cell>
          <cell r="F6769">
            <v>0.2432</v>
          </cell>
          <cell r="G6769">
            <v>5469811.2000000002</v>
          </cell>
        </row>
        <row r="6770">
          <cell r="A6770" t="str">
            <v>IMPREVISTOS</v>
          </cell>
          <cell r="F6770" t="str">
            <v/>
          </cell>
          <cell r="G6770" t="str">
            <v/>
          </cell>
        </row>
        <row r="6771">
          <cell r="A6771" t="str">
            <v>UTILIDADES</v>
          </cell>
          <cell r="F6771">
            <v>0.05</v>
          </cell>
          <cell r="G6771">
            <v>1124550</v>
          </cell>
        </row>
        <row r="6772">
          <cell r="A6772" t="str">
            <v>TOTAL COSTO INDIRECTO</v>
          </cell>
          <cell r="F6772">
            <v>0.29320000000000002</v>
          </cell>
          <cell r="G6772">
            <v>6594361</v>
          </cell>
        </row>
        <row r="6774">
          <cell r="A6774" t="str">
            <v>PRECIO UNITARIO TOTAL APROXIMADO AL PESO</v>
          </cell>
          <cell r="G6774">
            <v>29085361</v>
          </cell>
        </row>
        <row r="6776">
          <cell r="B6776" t="str">
            <v>RESPONSABLE: SANTIAGO RODRÍGUEZ RIVAS</v>
          </cell>
        </row>
        <row r="6777">
          <cell r="B6777" t="str">
            <v>INGENIERO CIVIL PRESUPUESTADOR</v>
          </cell>
        </row>
        <row r="6778">
          <cell r="B6778" t="str">
            <v xml:space="preserve">COSTOS Y PRESUPUESTOS </v>
          </cell>
        </row>
        <row r="6779">
          <cell r="B6779" t="str">
            <v>M.P. 161037-0500005 TLM</v>
          </cell>
          <cell r="D6779" t="str">
            <v>FIRMA RESPONSABLE</v>
          </cell>
        </row>
        <row r="6780">
          <cell r="A6780" t="str">
            <v>DEPARTAMENTO DE ANTIOQUIA</v>
          </cell>
          <cell r="F6780" t="str">
            <v/>
          </cell>
        </row>
        <row r="6781">
          <cell r="A6781" t="str">
            <v>MUNICIPIO DE BRICEÑO</v>
          </cell>
        </row>
        <row r="6782">
          <cell r="A6782" t="str">
            <v>PROYECTO: PLANTA DE BENEFICIO ANIMAL DEL MUNICIPIO DE BRICEÑO - ANTIOQUIA</v>
          </cell>
        </row>
        <row r="6784">
          <cell r="A6784" t="str">
            <v>ANÁLISIS DE PRECIOS UNITARIOS</v>
          </cell>
        </row>
        <row r="6786">
          <cell r="A6786" t="str">
            <v>ITEM DE PAGO</v>
          </cell>
          <cell r="B6786" t="str">
            <v>DESCRIPCIÓN</v>
          </cell>
          <cell r="E6786" t="str">
            <v>UNIDAD</v>
          </cell>
          <cell r="F6786" t="str">
            <v>CANTIDAD</v>
          </cell>
          <cell r="G6786" t="str">
            <v>COSTO DIRECTO</v>
          </cell>
        </row>
        <row r="6787">
          <cell r="A6787" t="str">
            <v>CE</v>
          </cell>
          <cell r="B6787" t="str">
            <v>S.T.I METRO DE ENRIELADO AEREO DE IZAJE EN MONORIEL Viga IP 160 y Soportes en platina y linea inferiro de 2 1/2 x 1/2 Pintura en aceite de alta resistencia.</v>
          </cell>
          <cell r="E6787" t="str">
            <v>METRO</v>
          </cell>
          <cell r="F6787">
            <v>14</v>
          </cell>
          <cell r="G6787">
            <v>1082900</v>
          </cell>
        </row>
        <row r="6789">
          <cell r="A6789" t="str">
            <v>1. COSTOS DIRECTOS</v>
          </cell>
        </row>
        <row r="6791">
          <cell r="A6791" t="str">
            <v>I. EQUIPO</v>
          </cell>
        </row>
        <row r="6792">
          <cell r="A6792" t="str">
            <v>CÓDIGO</v>
          </cell>
          <cell r="B6792" t="str">
            <v>DESCRIPCIÓN</v>
          </cell>
          <cell r="D6792" t="str">
            <v>UNIDAD</v>
          </cell>
          <cell r="E6792" t="str">
            <v>TARIFA</v>
          </cell>
          <cell r="F6792" t="str">
            <v>RENDIMIENTO</v>
          </cell>
          <cell r="G6792" t="str">
            <v>VR. UNITARIO</v>
          </cell>
        </row>
        <row r="6793">
          <cell r="A6793" t="str">
            <v/>
          </cell>
          <cell r="D6793" t="str">
            <v/>
          </cell>
          <cell r="E6793" t="str">
            <v/>
          </cell>
          <cell r="G6793" t="str">
            <v/>
          </cell>
        </row>
        <row r="6794">
          <cell r="A6794" t="str">
            <v/>
          </cell>
          <cell r="D6794" t="str">
            <v/>
          </cell>
          <cell r="E6794" t="str">
            <v/>
          </cell>
          <cell r="G6794" t="str">
            <v/>
          </cell>
        </row>
        <row r="6795">
          <cell r="A6795" t="str">
            <v/>
          </cell>
          <cell r="D6795" t="str">
            <v/>
          </cell>
          <cell r="E6795" t="str">
            <v/>
          </cell>
          <cell r="G6795" t="str">
            <v/>
          </cell>
        </row>
        <row r="6796">
          <cell r="A6796" t="str">
            <v/>
          </cell>
          <cell r="D6796" t="str">
            <v/>
          </cell>
          <cell r="E6796" t="str">
            <v/>
          </cell>
          <cell r="G6796" t="str">
            <v/>
          </cell>
        </row>
        <row r="6797">
          <cell r="A6797" t="str">
            <v/>
          </cell>
          <cell r="D6797" t="str">
            <v/>
          </cell>
          <cell r="E6797" t="str">
            <v/>
          </cell>
          <cell r="G6797" t="str">
            <v/>
          </cell>
        </row>
        <row r="6798">
          <cell r="A6798" t="str">
            <v/>
          </cell>
          <cell r="D6798" t="str">
            <v/>
          </cell>
          <cell r="E6798" t="str">
            <v/>
          </cell>
          <cell r="G6798" t="str">
            <v/>
          </cell>
        </row>
        <row r="6799">
          <cell r="A6799" t="str">
            <v/>
          </cell>
          <cell r="B6799" t="str">
            <v/>
          </cell>
          <cell r="D6799" t="str">
            <v/>
          </cell>
          <cell r="E6799" t="str">
            <v/>
          </cell>
          <cell r="F6799" t="str">
            <v/>
          </cell>
          <cell r="G6799" t="str">
            <v/>
          </cell>
        </row>
        <row r="6800">
          <cell r="F6800" t="str">
            <v>SUBTOTAL</v>
          </cell>
          <cell r="G6800" t="str">
            <v/>
          </cell>
        </row>
        <row r="6802">
          <cell r="A6802" t="str">
            <v>II. MATERIALES</v>
          </cell>
        </row>
        <row r="6803">
          <cell r="A6803" t="str">
            <v>CÓDIGO</v>
          </cell>
          <cell r="B6803" t="str">
            <v>DESCRIPCIÓN</v>
          </cell>
          <cell r="C6803" t="str">
            <v>UNIDAD</v>
          </cell>
          <cell r="D6803" t="str">
            <v>CANTIDAD</v>
          </cell>
          <cell r="E6803" t="str">
            <v>DESP.</v>
          </cell>
          <cell r="F6803" t="str">
            <v>PRECIO UNIT.</v>
          </cell>
          <cell r="G6803" t="str">
            <v>VR. UNITARIO</v>
          </cell>
        </row>
        <row r="6804">
          <cell r="A6804" t="str">
            <v>MA438</v>
          </cell>
          <cell r="B6804" t="str">
            <v>METRO DE ENRIELADO AEREO DE IZAJE EN MONORIEL Viga IP 160</v>
          </cell>
          <cell r="C6804" t="str">
            <v>METRO</v>
          </cell>
          <cell r="D6804">
            <v>1</v>
          </cell>
          <cell r="F6804">
            <v>1082900</v>
          </cell>
          <cell r="G6804">
            <v>1082900</v>
          </cell>
        </row>
        <row r="6805">
          <cell r="A6805" t="str">
            <v/>
          </cell>
          <cell r="C6805" t="str">
            <v/>
          </cell>
          <cell r="F6805" t="str">
            <v/>
          </cell>
          <cell r="G6805" t="str">
            <v/>
          </cell>
        </row>
        <row r="6806">
          <cell r="A6806" t="str">
            <v/>
          </cell>
          <cell r="C6806" t="str">
            <v/>
          </cell>
          <cell r="F6806" t="str">
            <v/>
          </cell>
          <cell r="G6806" t="str">
            <v/>
          </cell>
        </row>
        <row r="6807">
          <cell r="A6807" t="str">
            <v/>
          </cell>
          <cell r="C6807" t="str">
            <v/>
          </cell>
          <cell r="F6807" t="str">
            <v/>
          </cell>
          <cell r="G6807" t="str">
            <v/>
          </cell>
        </row>
        <row r="6808">
          <cell r="A6808" t="str">
            <v/>
          </cell>
          <cell r="C6808" t="str">
            <v/>
          </cell>
          <cell r="F6808" t="str">
            <v/>
          </cell>
          <cell r="G6808" t="str">
            <v/>
          </cell>
        </row>
        <row r="6809">
          <cell r="A6809" t="str">
            <v/>
          </cell>
          <cell r="C6809" t="str">
            <v/>
          </cell>
          <cell r="F6809" t="str">
            <v/>
          </cell>
          <cell r="G6809" t="str">
            <v/>
          </cell>
        </row>
        <row r="6810">
          <cell r="A6810" t="str">
            <v/>
          </cell>
          <cell r="C6810" t="str">
            <v/>
          </cell>
          <cell r="F6810" t="str">
            <v/>
          </cell>
          <cell r="G6810" t="str">
            <v/>
          </cell>
        </row>
        <row r="6811">
          <cell r="A6811" t="str">
            <v/>
          </cell>
          <cell r="C6811" t="str">
            <v/>
          </cell>
          <cell r="F6811" t="str">
            <v/>
          </cell>
          <cell r="G6811" t="str">
            <v/>
          </cell>
        </row>
        <row r="6812">
          <cell r="A6812" t="str">
            <v/>
          </cell>
          <cell r="C6812" t="str">
            <v/>
          </cell>
          <cell r="F6812" t="str">
            <v/>
          </cell>
          <cell r="G6812" t="str">
            <v/>
          </cell>
        </row>
        <row r="6813">
          <cell r="A6813" t="str">
            <v/>
          </cell>
          <cell r="C6813" t="str">
            <v/>
          </cell>
          <cell r="F6813" t="str">
            <v/>
          </cell>
          <cell r="G6813" t="str">
            <v/>
          </cell>
        </row>
        <row r="6814">
          <cell r="A6814" t="str">
            <v/>
          </cell>
          <cell r="C6814" t="str">
            <v/>
          </cell>
          <cell r="F6814" t="str">
            <v/>
          </cell>
          <cell r="G6814" t="str">
            <v/>
          </cell>
        </row>
        <row r="6815">
          <cell r="A6815" t="str">
            <v/>
          </cell>
          <cell r="C6815" t="str">
            <v/>
          </cell>
          <cell r="F6815" t="str">
            <v/>
          </cell>
          <cell r="G6815" t="str">
            <v/>
          </cell>
        </row>
        <row r="6816">
          <cell r="A6816" t="str">
            <v/>
          </cell>
          <cell r="C6816" t="str">
            <v/>
          </cell>
          <cell r="F6816" t="str">
            <v/>
          </cell>
          <cell r="G6816" t="str">
            <v/>
          </cell>
        </row>
        <row r="6817">
          <cell r="A6817" t="str">
            <v/>
          </cell>
          <cell r="C6817" t="str">
            <v/>
          </cell>
          <cell r="F6817" t="str">
            <v/>
          </cell>
          <cell r="G6817" t="str">
            <v/>
          </cell>
        </row>
        <row r="6818">
          <cell r="F6818" t="str">
            <v>SUBTOTAL</v>
          </cell>
          <cell r="G6818">
            <v>1082900</v>
          </cell>
        </row>
        <row r="6820">
          <cell r="A6820" t="str">
            <v>III. TRANSPORTES</v>
          </cell>
        </row>
        <row r="6821">
          <cell r="A6821" t="str">
            <v>CÓDIGO</v>
          </cell>
          <cell r="B6821" t="str">
            <v>DESCRIPCIÓN</v>
          </cell>
          <cell r="C6821" t="str">
            <v>TIPO</v>
          </cell>
          <cell r="D6821" t="str">
            <v>VOLUMEN/PESO</v>
          </cell>
          <cell r="E6821" t="str">
            <v>DISTANCIA</v>
          </cell>
          <cell r="F6821" t="str">
            <v>TARIFA</v>
          </cell>
          <cell r="G6821" t="str">
            <v>VR. UNITARIO</v>
          </cell>
        </row>
        <row r="6822">
          <cell r="A6822" t="str">
            <v/>
          </cell>
          <cell r="E6822" t="str">
            <v/>
          </cell>
          <cell r="F6822" t="str">
            <v/>
          </cell>
          <cell r="G6822" t="str">
            <v/>
          </cell>
        </row>
        <row r="6823">
          <cell r="A6823" t="str">
            <v/>
          </cell>
          <cell r="E6823" t="str">
            <v/>
          </cell>
          <cell r="F6823" t="str">
            <v/>
          </cell>
          <cell r="G6823" t="str">
            <v/>
          </cell>
        </row>
        <row r="6824">
          <cell r="A6824" t="str">
            <v/>
          </cell>
          <cell r="E6824" t="str">
            <v/>
          </cell>
          <cell r="F6824" t="str">
            <v/>
          </cell>
          <cell r="G6824" t="str">
            <v/>
          </cell>
        </row>
        <row r="6825">
          <cell r="F6825" t="str">
            <v>SUBTOTAL</v>
          </cell>
          <cell r="G6825" t="str">
            <v/>
          </cell>
        </row>
        <row r="6827">
          <cell r="A6827" t="str">
            <v>IV. MANO DE OBRA</v>
          </cell>
        </row>
        <row r="6828">
          <cell r="A6828" t="str">
            <v>CÓDIGO</v>
          </cell>
          <cell r="B6828" t="str">
            <v>CARGOS PERSONAL</v>
          </cell>
          <cell r="D6828" t="str">
            <v>CANTIDAD</v>
          </cell>
          <cell r="E6828" t="str">
            <v>JORNAL TOTAL</v>
          </cell>
          <cell r="F6828" t="str">
            <v>RENDIMIENTO</v>
          </cell>
          <cell r="G6828" t="str">
            <v>VR. UNITARIO</v>
          </cell>
        </row>
        <row r="6829">
          <cell r="A6829" t="str">
            <v/>
          </cell>
          <cell r="E6829" t="str">
            <v/>
          </cell>
          <cell r="G6829" t="str">
            <v/>
          </cell>
        </row>
        <row r="6830">
          <cell r="A6830" t="str">
            <v/>
          </cell>
          <cell r="E6830" t="str">
            <v/>
          </cell>
          <cell r="F6830" t="str">
            <v/>
          </cell>
          <cell r="G6830" t="str">
            <v/>
          </cell>
        </row>
        <row r="6831">
          <cell r="A6831" t="str">
            <v/>
          </cell>
          <cell r="E6831" t="str">
            <v/>
          </cell>
          <cell r="F6831" t="str">
            <v/>
          </cell>
          <cell r="G6831" t="str">
            <v/>
          </cell>
        </row>
        <row r="6832">
          <cell r="A6832" t="str">
            <v/>
          </cell>
          <cell r="E6832" t="str">
            <v/>
          </cell>
          <cell r="F6832" t="str">
            <v/>
          </cell>
          <cell r="G6832" t="str">
            <v/>
          </cell>
        </row>
        <row r="6833">
          <cell r="F6833" t="str">
            <v>SUBTOTAL</v>
          </cell>
          <cell r="G6833" t="str">
            <v/>
          </cell>
        </row>
        <row r="6835">
          <cell r="A6835" t="str">
            <v>V. SERVICIOS</v>
          </cell>
        </row>
        <row r="6836">
          <cell r="A6836" t="str">
            <v>CÓDIGO</v>
          </cell>
          <cell r="B6836" t="str">
            <v>DESCRIPCIÓN</v>
          </cell>
          <cell r="D6836" t="str">
            <v>UNIDAD</v>
          </cell>
          <cell r="E6836" t="str">
            <v>CANTIDAD</v>
          </cell>
          <cell r="F6836" t="str">
            <v>PRECIO UNIT.</v>
          </cell>
          <cell r="G6836" t="str">
            <v>VR. UNITARIO</v>
          </cell>
        </row>
        <row r="6837">
          <cell r="A6837" t="str">
            <v/>
          </cell>
          <cell r="D6837" t="str">
            <v/>
          </cell>
          <cell r="F6837" t="str">
            <v/>
          </cell>
          <cell r="G6837" t="str">
            <v/>
          </cell>
        </row>
        <row r="6838">
          <cell r="A6838" t="str">
            <v/>
          </cell>
          <cell r="D6838" t="str">
            <v/>
          </cell>
          <cell r="F6838" t="str">
            <v/>
          </cell>
          <cell r="G6838" t="str">
            <v/>
          </cell>
        </row>
        <row r="6839">
          <cell r="A6839" t="str">
            <v/>
          </cell>
          <cell r="D6839" t="str">
            <v/>
          </cell>
          <cell r="F6839" t="str">
            <v/>
          </cell>
          <cell r="G6839" t="str">
            <v/>
          </cell>
        </row>
        <row r="6840">
          <cell r="F6840" t="str">
            <v>SUBTOTAL</v>
          </cell>
          <cell r="G6840" t="str">
            <v/>
          </cell>
        </row>
        <row r="6842">
          <cell r="A6842" t="str">
            <v>TOTAL COSTO DIRECTO</v>
          </cell>
          <cell r="G6842">
            <v>1082900</v>
          </cell>
        </row>
        <row r="6844">
          <cell r="A6844" t="str">
            <v>2. COSTOS INDIRECTOS</v>
          </cell>
        </row>
        <row r="6846">
          <cell r="A6846" t="str">
            <v>DESCRIPCIÓN</v>
          </cell>
          <cell r="F6846" t="str">
            <v>PORCENTAJE</v>
          </cell>
          <cell r="G6846" t="str">
            <v>VALOR TOTAL</v>
          </cell>
        </row>
        <row r="6847">
          <cell r="A6847" t="str">
            <v>ADMINISTRACION</v>
          </cell>
          <cell r="F6847">
            <v>0.2432</v>
          </cell>
          <cell r="G6847">
            <v>263361.28000000003</v>
          </cell>
        </row>
        <row r="6848">
          <cell r="A6848" t="str">
            <v>IMPREVISTOS</v>
          </cell>
          <cell r="F6848" t="str">
            <v/>
          </cell>
          <cell r="G6848" t="str">
            <v/>
          </cell>
        </row>
        <row r="6849">
          <cell r="A6849" t="str">
            <v>UTILIDADES</v>
          </cell>
          <cell r="F6849">
            <v>0.05</v>
          </cell>
          <cell r="G6849">
            <v>54145</v>
          </cell>
        </row>
        <row r="6850">
          <cell r="A6850" t="str">
            <v>TOTAL COSTO INDIRECTO</v>
          </cell>
          <cell r="F6850">
            <v>0.29320000000000002</v>
          </cell>
          <cell r="G6850">
            <v>317506</v>
          </cell>
        </row>
        <row r="6852">
          <cell r="A6852" t="str">
            <v>PRECIO UNITARIO TOTAL APROXIMADO AL PESO</v>
          </cell>
          <cell r="G6852">
            <v>1400406</v>
          </cell>
        </row>
        <row r="6854">
          <cell r="B6854" t="str">
            <v>RESPONSABLE: SANTIAGO RODRÍGUEZ RIVAS</v>
          </cell>
        </row>
        <row r="6855">
          <cell r="B6855" t="str">
            <v>INGENIERO CIVIL PRESUPUESTADOR</v>
          </cell>
        </row>
        <row r="6856">
          <cell r="B6856" t="str">
            <v xml:space="preserve">COSTOS Y PRESUPUESTOS </v>
          </cell>
        </row>
        <row r="6857">
          <cell r="B6857" t="str">
            <v>M.P. 161037-0500005 TLM</v>
          </cell>
          <cell r="D6857" t="str">
            <v>FIRMA RESPONSABLE</v>
          </cell>
        </row>
        <row r="6858">
          <cell r="A6858" t="str">
            <v>DEPARTAMENTO DE ANTIOQUIA</v>
          </cell>
          <cell r="F6858" t="str">
            <v/>
          </cell>
        </row>
        <row r="6859">
          <cell r="A6859" t="str">
            <v>MUNICIPIO DE BRICEÑO</v>
          </cell>
        </row>
        <row r="6860">
          <cell r="A6860" t="str">
            <v>PROYECTO: PLANTA DE BENEFICIO ANIMAL DEL MUNICIPIO DE BRICEÑO - ANTIOQUIA</v>
          </cell>
        </row>
        <row r="6862">
          <cell r="A6862" t="str">
            <v>ANÁLISIS DE PRECIOS UNITARIOS</v>
          </cell>
        </row>
        <row r="6864">
          <cell r="A6864" t="str">
            <v>ITEM DE PAGO</v>
          </cell>
          <cell r="B6864" t="str">
            <v>DESCRIPCIÓN</v>
          </cell>
          <cell r="E6864" t="str">
            <v>UNIDAD</v>
          </cell>
          <cell r="F6864" t="str">
            <v>CANTIDAD</v>
          </cell>
          <cell r="G6864" t="str">
            <v>COSTO DIRECTO</v>
          </cell>
        </row>
        <row r="6865">
          <cell r="A6865" t="str">
            <v>CF</v>
          </cell>
          <cell r="B6865" t="str">
            <v>S.T.I CARRO PARA TRANSPORTE E INSPECCIÓN DE CABEZAS</v>
          </cell>
          <cell r="E6865" t="str">
            <v>UNIDAD</v>
          </cell>
          <cell r="F6865">
            <v>1</v>
          </cell>
          <cell r="G6865">
            <v>7497000</v>
          </cell>
        </row>
        <row r="6867">
          <cell r="A6867" t="str">
            <v>1. COSTOS DIRECTOS</v>
          </cell>
        </row>
        <row r="6869">
          <cell r="A6869" t="str">
            <v>I. EQUIPO</v>
          </cell>
        </row>
        <row r="6870">
          <cell r="A6870" t="str">
            <v>CÓDIGO</v>
          </cell>
          <cell r="B6870" t="str">
            <v>DESCRIPCIÓN</v>
          </cell>
          <cell r="D6870" t="str">
            <v>UNIDAD</v>
          </cell>
          <cell r="E6870" t="str">
            <v>TARIFA</v>
          </cell>
          <cell r="F6870" t="str">
            <v>RENDIMIENTO</v>
          </cell>
          <cell r="G6870" t="str">
            <v>VR. UNITARIO</v>
          </cell>
        </row>
        <row r="6871">
          <cell r="A6871" t="str">
            <v/>
          </cell>
          <cell r="D6871" t="str">
            <v/>
          </cell>
          <cell r="E6871" t="str">
            <v/>
          </cell>
          <cell r="G6871" t="str">
            <v/>
          </cell>
        </row>
        <row r="6872">
          <cell r="A6872" t="str">
            <v/>
          </cell>
          <cell r="D6872" t="str">
            <v/>
          </cell>
          <cell r="E6872" t="str">
            <v/>
          </cell>
          <cell r="G6872" t="str">
            <v/>
          </cell>
        </row>
        <row r="6873">
          <cell r="A6873" t="str">
            <v/>
          </cell>
          <cell r="D6873" t="str">
            <v/>
          </cell>
          <cell r="E6873" t="str">
            <v/>
          </cell>
          <cell r="G6873" t="str">
            <v/>
          </cell>
        </row>
        <row r="6874">
          <cell r="A6874" t="str">
            <v/>
          </cell>
          <cell r="D6874" t="str">
            <v/>
          </cell>
          <cell r="E6874" t="str">
            <v/>
          </cell>
          <cell r="G6874" t="str">
            <v/>
          </cell>
        </row>
        <row r="6875">
          <cell r="A6875" t="str">
            <v/>
          </cell>
          <cell r="D6875" t="str">
            <v/>
          </cell>
          <cell r="E6875" t="str">
            <v/>
          </cell>
          <cell r="G6875" t="str">
            <v/>
          </cell>
        </row>
        <row r="6876">
          <cell r="A6876" t="str">
            <v/>
          </cell>
          <cell r="D6876" t="str">
            <v/>
          </cell>
          <cell r="E6876" t="str">
            <v/>
          </cell>
          <cell r="G6876" t="str">
            <v/>
          </cell>
        </row>
        <row r="6877">
          <cell r="A6877" t="str">
            <v/>
          </cell>
          <cell r="B6877" t="str">
            <v/>
          </cell>
          <cell r="D6877" t="str">
            <v/>
          </cell>
          <cell r="E6877" t="str">
            <v/>
          </cell>
          <cell r="F6877" t="str">
            <v/>
          </cell>
          <cell r="G6877" t="str">
            <v/>
          </cell>
        </row>
        <row r="6878">
          <cell r="F6878" t="str">
            <v>SUBTOTAL</v>
          </cell>
          <cell r="G6878" t="str">
            <v/>
          </cell>
        </row>
        <row r="6880">
          <cell r="A6880" t="str">
            <v>II. MATERIALES</v>
          </cell>
        </row>
        <row r="6881">
          <cell r="A6881" t="str">
            <v>CÓDIGO</v>
          </cell>
          <cell r="B6881" t="str">
            <v>DESCRIPCIÓN</v>
          </cell>
          <cell r="C6881" t="str">
            <v>UNIDAD</v>
          </cell>
          <cell r="D6881" t="str">
            <v>CANTIDAD</v>
          </cell>
          <cell r="E6881" t="str">
            <v>DESP.</v>
          </cell>
          <cell r="F6881" t="str">
            <v>PRECIO UNIT.</v>
          </cell>
          <cell r="G6881" t="str">
            <v>VR. UNITARIO</v>
          </cell>
        </row>
        <row r="6882">
          <cell r="A6882" t="str">
            <v>MA439</v>
          </cell>
          <cell r="B6882" t="str">
            <v>CARRO PARA TRANSPORTE E INSPECCION DE CABEZAS</v>
          </cell>
          <cell r="C6882" t="str">
            <v>UNIDAD</v>
          </cell>
          <cell r="D6882">
            <v>1</v>
          </cell>
          <cell r="F6882">
            <v>7496999.9999999991</v>
          </cell>
          <cell r="G6882">
            <v>7496999.9999999991</v>
          </cell>
        </row>
        <row r="6883">
          <cell r="A6883" t="str">
            <v/>
          </cell>
          <cell r="C6883" t="str">
            <v/>
          </cell>
          <cell r="F6883" t="str">
            <v/>
          </cell>
          <cell r="G6883" t="str">
            <v/>
          </cell>
        </row>
        <row r="6884">
          <cell r="A6884" t="str">
            <v/>
          </cell>
          <cell r="C6884" t="str">
            <v/>
          </cell>
          <cell r="F6884" t="str">
            <v/>
          </cell>
          <cell r="G6884" t="str">
            <v/>
          </cell>
        </row>
        <row r="6885">
          <cell r="A6885" t="str">
            <v/>
          </cell>
          <cell r="C6885" t="str">
            <v/>
          </cell>
          <cell r="F6885" t="str">
            <v/>
          </cell>
          <cell r="G6885" t="str">
            <v/>
          </cell>
        </row>
        <row r="6886">
          <cell r="A6886" t="str">
            <v/>
          </cell>
          <cell r="C6886" t="str">
            <v/>
          </cell>
          <cell r="F6886" t="str">
            <v/>
          </cell>
          <cell r="G6886" t="str">
            <v/>
          </cell>
        </row>
        <row r="6887">
          <cell r="A6887" t="str">
            <v/>
          </cell>
          <cell r="C6887" t="str">
            <v/>
          </cell>
          <cell r="F6887" t="str">
            <v/>
          </cell>
          <cell r="G6887" t="str">
            <v/>
          </cell>
        </row>
        <row r="6888">
          <cell r="A6888" t="str">
            <v/>
          </cell>
          <cell r="C6888" t="str">
            <v/>
          </cell>
          <cell r="F6888" t="str">
            <v/>
          </cell>
          <cell r="G6888" t="str">
            <v/>
          </cell>
        </row>
        <row r="6889">
          <cell r="A6889" t="str">
            <v/>
          </cell>
          <cell r="C6889" t="str">
            <v/>
          </cell>
          <cell r="F6889" t="str">
            <v/>
          </cell>
          <cell r="G6889" t="str">
            <v/>
          </cell>
        </row>
        <row r="6890">
          <cell r="A6890" t="str">
            <v/>
          </cell>
          <cell r="C6890" t="str">
            <v/>
          </cell>
          <cell r="F6890" t="str">
            <v/>
          </cell>
          <cell r="G6890" t="str">
            <v/>
          </cell>
        </row>
        <row r="6891">
          <cell r="A6891" t="str">
            <v/>
          </cell>
          <cell r="C6891" t="str">
            <v/>
          </cell>
          <cell r="F6891" t="str">
            <v/>
          </cell>
          <cell r="G6891" t="str">
            <v/>
          </cell>
        </row>
        <row r="6892">
          <cell r="A6892" t="str">
            <v/>
          </cell>
          <cell r="C6892" t="str">
            <v/>
          </cell>
          <cell r="F6892" t="str">
            <v/>
          </cell>
          <cell r="G6892" t="str">
            <v/>
          </cell>
        </row>
        <row r="6893">
          <cell r="A6893" t="str">
            <v/>
          </cell>
          <cell r="C6893" t="str">
            <v/>
          </cell>
          <cell r="F6893" t="str">
            <v/>
          </cell>
          <cell r="G6893" t="str">
            <v/>
          </cell>
        </row>
        <row r="6894">
          <cell r="A6894" t="str">
            <v/>
          </cell>
          <cell r="C6894" t="str">
            <v/>
          </cell>
          <cell r="F6894" t="str">
            <v/>
          </cell>
          <cell r="G6894" t="str">
            <v/>
          </cell>
        </row>
        <row r="6895">
          <cell r="A6895" t="str">
            <v/>
          </cell>
          <cell r="C6895" t="str">
            <v/>
          </cell>
          <cell r="F6895" t="str">
            <v/>
          </cell>
          <cell r="G6895" t="str">
            <v/>
          </cell>
        </row>
        <row r="6896">
          <cell r="F6896" t="str">
            <v>SUBTOTAL</v>
          </cell>
          <cell r="G6896">
            <v>7496999.9999999991</v>
          </cell>
        </row>
        <row r="6898">
          <cell r="A6898" t="str">
            <v>III. TRANSPORTES</v>
          </cell>
        </row>
        <row r="6899">
          <cell r="A6899" t="str">
            <v>CÓDIGO</v>
          </cell>
          <cell r="B6899" t="str">
            <v>DESCRIPCIÓN</v>
          </cell>
          <cell r="C6899" t="str">
            <v>TIPO</v>
          </cell>
          <cell r="D6899" t="str">
            <v>VOLUMEN/PESO</v>
          </cell>
          <cell r="E6899" t="str">
            <v>DISTANCIA</v>
          </cell>
          <cell r="F6899" t="str">
            <v>TARIFA</v>
          </cell>
          <cell r="G6899" t="str">
            <v>VR. UNITARIO</v>
          </cell>
        </row>
        <row r="6900">
          <cell r="A6900" t="str">
            <v/>
          </cell>
          <cell r="E6900" t="str">
            <v/>
          </cell>
          <cell r="F6900" t="str">
            <v/>
          </cell>
          <cell r="G6900" t="str">
            <v/>
          </cell>
        </row>
        <row r="6901">
          <cell r="A6901" t="str">
            <v/>
          </cell>
          <cell r="E6901" t="str">
            <v/>
          </cell>
          <cell r="F6901" t="str">
            <v/>
          </cell>
          <cell r="G6901" t="str">
            <v/>
          </cell>
        </row>
        <row r="6902">
          <cell r="A6902" t="str">
            <v/>
          </cell>
          <cell r="E6902" t="str">
            <v/>
          </cell>
          <cell r="F6902" t="str">
            <v/>
          </cell>
          <cell r="G6902" t="str">
            <v/>
          </cell>
        </row>
        <row r="6903">
          <cell r="F6903" t="str">
            <v>SUBTOTAL</v>
          </cell>
          <cell r="G6903" t="str">
            <v/>
          </cell>
        </row>
        <row r="6905">
          <cell r="A6905" t="str">
            <v>IV. MANO DE OBRA</v>
          </cell>
        </row>
        <row r="6906">
          <cell r="A6906" t="str">
            <v>CÓDIGO</v>
          </cell>
          <cell r="B6906" t="str">
            <v>CARGOS PERSONAL</v>
          </cell>
          <cell r="D6906" t="str">
            <v>CANTIDAD</v>
          </cell>
          <cell r="E6906" t="str">
            <v>JORNAL TOTAL</v>
          </cell>
          <cell r="F6906" t="str">
            <v>RENDIMIENTO</v>
          </cell>
          <cell r="G6906" t="str">
            <v>VR. UNITARIO</v>
          </cell>
        </row>
        <row r="6907">
          <cell r="A6907" t="str">
            <v/>
          </cell>
          <cell r="E6907" t="str">
            <v/>
          </cell>
          <cell r="G6907" t="str">
            <v/>
          </cell>
        </row>
        <row r="6908">
          <cell r="A6908" t="str">
            <v/>
          </cell>
          <cell r="E6908" t="str">
            <v/>
          </cell>
          <cell r="F6908" t="str">
            <v/>
          </cell>
          <cell r="G6908" t="str">
            <v/>
          </cell>
        </row>
        <row r="6909">
          <cell r="A6909" t="str">
            <v/>
          </cell>
          <cell r="E6909" t="str">
            <v/>
          </cell>
          <cell r="F6909" t="str">
            <v/>
          </cell>
          <cell r="G6909" t="str">
            <v/>
          </cell>
        </row>
        <row r="6910">
          <cell r="A6910" t="str">
            <v/>
          </cell>
          <cell r="E6910" t="str">
            <v/>
          </cell>
          <cell r="F6910" t="str">
            <v/>
          </cell>
          <cell r="G6910" t="str">
            <v/>
          </cell>
        </row>
        <row r="6911">
          <cell r="F6911" t="str">
            <v>SUBTOTAL</v>
          </cell>
          <cell r="G6911" t="str">
            <v/>
          </cell>
        </row>
        <row r="6913">
          <cell r="A6913" t="str">
            <v>V. SERVICIOS</v>
          </cell>
        </row>
        <row r="6914">
          <cell r="A6914" t="str">
            <v>CÓDIGO</v>
          </cell>
          <cell r="B6914" t="str">
            <v>DESCRIPCIÓN</v>
          </cell>
          <cell r="D6914" t="str">
            <v>UNIDAD</v>
          </cell>
          <cell r="E6914" t="str">
            <v>CANTIDAD</v>
          </cell>
          <cell r="F6914" t="str">
            <v>PRECIO UNIT.</v>
          </cell>
          <cell r="G6914" t="str">
            <v>VR. UNITARIO</v>
          </cell>
        </row>
        <row r="6915">
          <cell r="A6915" t="str">
            <v/>
          </cell>
          <cell r="D6915" t="str">
            <v/>
          </cell>
          <cell r="F6915" t="str">
            <v/>
          </cell>
          <cell r="G6915" t="str">
            <v/>
          </cell>
        </row>
        <row r="6916">
          <cell r="A6916" t="str">
            <v/>
          </cell>
          <cell r="D6916" t="str">
            <v/>
          </cell>
          <cell r="F6916" t="str">
            <v/>
          </cell>
          <cell r="G6916" t="str">
            <v/>
          </cell>
        </row>
        <row r="6917">
          <cell r="A6917" t="str">
            <v/>
          </cell>
          <cell r="D6917" t="str">
            <v/>
          </cell>
          <cell r="F6917" t="str">
            <v/>
          </cell>
          <cell r="G6917" t="str">
            <v/>
          </cell>
        </row>
        <row r="6918">
          <cell r="F6918" t="str">
            <v>SUBTOTAL</v>
          </cell>
          <cell r="G6918" t="str">
            <v/>
          </cell>
        </row>
        <row r="6920">
          <cell r="A6920" t="str">
            <v>TOTAL COSTO DIRECTO</v>
          </cell>
          <cell r="G6920">
            <v>7497000</v>
          </cell>
        </row>
        <row r="6922">
          <cell r="A6922" t="str">
            <v>2. COSTOS INDIRECTOS</v>
          </cell>
        </row>
        <row r="6924">
          <cell r="A6924" t="str">
            <v>DESCRIPCIÓN</v>
          </cell>
          <cell r="F6924" t="str">
            <v>PORCENTAJE</v>
          </cell>
          <cell r="G6924" t="str">
            <v>VALOR TOTAL</v>
          </cell>
        </row>
        <row r="6925">
          <cell r="A6925" t="str">
            <v>ADMINISTRACION</v>
          </cell>
          <cell r="F6925">
            <v>0.2432</v>
          </cell>
          <cell r="G6925">
            <v>1823270.4</v>
          </cell>
        </row>
        <row r="6926">
          <cell r="A6926" t="str">
            <v>IMPREVISTOS</v>
          </cell>
          <cell r="F6926" t="str">
            <v/>
          </cell>
          <cell r="G6926" t="str">
            <v/>
          </cell>
        </row>
        <row r="6927">
          <cell r="A6927" t="str">
            <v>UTILIDADES</v>
          </cell>
          <cell r="F6927">
            <v>0.05</v>
          </cell>
          <cell r="G6927">
            <v>374850</v>
          </cell>
        </row>
        <row r="6928">
          <cell r="A6928" t="str">
            <v>TOTAL COSTO INDIRECTO</v>
          </cell>
          <cell r="F6928">
            <v>0.29320000000000002</v>
          </cell>
          <cell r="G6928">
            <v>2198120</v>
          </cell>
        </row>
        <row r="6930">
          <cell r="A6930" t="str">
            <v>PRECIO UNITARIO TOTAL APROXIMADO AL PESO</v>
          </cell>
          <cell r="G6930">
            <v>9695120</v>
          </cell>
        </row>
        <row r="6932">
          <cell r="B6932" t="str">
            <v>RESPONSABLE: SANTIAGO RODRÍGUEZ RIVAS</v>
          </cell>
        </row>
        <row r="6933">
          <cell r="B6933" t="str">
            <v>INGENIERO CIVIL PRESUPUESTADOR</v>
          </cell>
        </row>
        <row r="6934">
          <cell r="B6934" t="str">
            <v xml:space="preserve">COSTOS Y PRESUPUESTOS </v>
          </cell>
        </row>
        <row r="6935">
          <cell r="B6935" t="str">
            <v>M.P. 161037-0500005 TLM</v>
          </cell>
          <cell r="D6935" t="str">
            <v>FIRMA RESPONSABLE</v>
          </cell>
        </row>
        <row r="6936">
          <cell r="A6936" t="str">
            <v>DEPARTAMENTO DE ANTIOQUIA</v>
          </cell>
          <cell r="F6936" t="str">
            <v/>
          </cell>
        </row>
        <row r="6937">
          <cell r="A6937" t="str">
            <v>MUNICIPIO DE BRICEÑO</v>
          </cell>
        </row>
        <row r="6938">
          <cell r="A6938" t="str">
            <v>PROYECTO: PLANTA DE BENEFICIO ANIMAL DEL MUNICIPIO DE BRICEÑO - ANTIOQUIA</v>
          </cell>
        </row>
        <row r="6940">
          <cell r="A6940" t="str">
            <v>ANÁLISIS DE PRECIOS UNITARIOS</v>
          </cell>
        </row>
        <row r="6942">
          <cell r="A6942" t="str">
            <v>ITEM DE PAGO</v>
          </cell>
          <cell r="B6942" t="str">
            <v>DESCRIPCIÓN</v>
          </cell>
          <cell r="E6942" t="str">
            <v>UNIDAD</v>
          </cell>
          <cell r="F6942" t="str">
            <v>CANTIDAD</v>
          </cell>
          <cell r="G6942" t="str">
            <v>COSTO DIRECTO</v>
          </cell>
        </row>
        <row r="6943">
          <cell r="A6943" t="str">
            <v>CG</v>
          </cell>
          <cell r="B6943" t="str">
            <v>S.T.I LAVAMANOS DE PEDESTAL: Poceta fabricada en lamina de acero inoxidable, ref 304 calibre 18 y pedestal en lamiana de acero inoxidable 304 calibre 20. Accionado por pedal (Valvula en bronce) en la parte inferior. Dimensiones: Ancho: 40cm, Largo: 40cm, Altura total: 90cm</v>
          </cell>
          <cell r="E6943" t="str">
            <v>UNIDAD</v>
          </cell>
          <cell r="F6943">
            <v>1</v>
          </cell>
          <cell r="G6943">
            <v>1832600</v>
          </cell>
        </row>
        <row r="6945">
          <cell r="A6945" t="str">
            <v>1. COSTOS DIRECTOS</v>
          </cell>
        </row>
        <row r="6947">
          <cell r="A6947" t="str">
            <v>I. EQUIPO</v>
          </cell>
        </row>
        <row r="6948">
          <cell r="A6948" t="str">
            <v>CÓDIGO</v>
          </cell>
          <cell r="B6948" t="str">
            <v>DESCRIPCIÓN</v>
          </cell>
          <cell r="D6948" t="str">
            <v>UNIDAD</v>
          </cell>
          <cell r="E6948" t="str">
            <v>TARIFA</v>
          </cell>
          <cell r="F6948" t="str">
            <v>RENDIMIENTO</v>
          </cell>
          <cell r="G6948" t="str">
            <v>VR. UNITARIO</v>
          </cell>
        </row>
        <row r="6949">
          <cell r="A6949" t="str">
            <v/>
          </cell>
          <cell r="D6949" t="str">
            <v/>
          </cell>
          <cell r="E6949" t="str">
            <v/>
          </cell>
          <cell r="G6949" t="str">
            <v/>
          </cell>
        </row>
        <row r="6950">
          <cell r="A6950" t="str">
            <v/>
          </cell>
          <cell r="D6950" t="str">
            <v/>
          </cell>
          <cell r="E6950" t="str">
            <v/>
          </cell>
          <cell r="G6950" t="str">
            <v/>
          </cell>
        </row>
        <row r="6951">
          <cell r="A6951" t="str">
            <v/>
          </cell>
          <cell r="D6951" t="str">
            <v/>
          </cell>
          <cell r="E6951" t="str">
            <v/>
          </cell>
          <cell r="G6951" t="str">
            <v/>
          </cell>
        </row>
        <row r="6952">
          <cell r="A6952" t="str">
            <v/>
          </cell>
          <cell r="D6952" t="str">
            <v/>
          </cell>
          <cell r="E6952" t="str">
            <v/>
          </cell>
          <cell r="G6952" t="str">
            <v/>
          </cell>
        </row>
        <row r="6953">
          <cell r="A6953" t="str">
            <v/>
          </cell>
          <cell r="D6953" t="str">
            <v/>
          </cell>
          <cell r="E6953" t="str">
            <v/>
          </cell>
          <cell r="G6953" t="str">
            <v/>
          </cell>
        </row>
        <row r="6954">
          <cell r="A6954" t="str">
            <v/>
          </cell>
          <cell r="D6954" t="str">
            <v/>
          </cell>
          <cell r="E6954" t="str">
            <v/>
          </cell>
          <cell r="G6954" t="str">
            <v/>
          </cell>
        </row>
        <row r="6955">
          <cell r="A6955" t="str">
            <v/>
          </cell>
          <cell r="B6955" t="str">
            <v/>
          </cell>
          <cell r="D6955" t="str">
            <v/>
          </cell>
          <cell r="E6955" t="str">
            <v/>
          </cell>
          <cell r="F6955" t="str">
            <v/>
          </cell>
          <cell r="G6955" t="str">
            <v/>
          </cell>
        </row>
        <row r="6956">
          <cell r="F6956" t="str">
            <v>SUBTOTAL</v>
          </cell>
          <cell r="G6956" t="str">
            <v/>
          </cell>
        </row>
        <row r="6958">
          <cell r="A6958" t="str">
            <v>II. MATERIALES</v>
          </cell>
        </row>
        <row r="6959">
          <cell r="A6959" t="str">
            <v>CÓDIGO</v>
          </cell>
          <cell r="B6959" t="str">
            <v>DESCRIPCIÓN</v>
          </cell>
          <cell r="C6959" t="str">
            <v>UNIDAD</v>
          </cell>
          <cell r="D6959" t="str">
            <v>CANTIDAD</v>
          </cell>
          <cell r="E6959" t="str">
            <v>DESP.</v>
          </cell>
          <cell r="F6959" t="str">
            <v>PRECIO UNIT.</v>
          </cell>
          <cell r="G6959" t="str">
            <v>VR. UNITARIO</v>
          </cell>
        </row>
        <row r="6960">
          <cell r="A6960" t="str">
            <v>MA440</v>
          </cell>
          <cell r="B6960" t="str">
            <v>LAVAMANOS DE PEDESTAL</v>
          </cell>
          <cell r="C6960" t="str">
            <v>UNIDAD</v>
          </cell>
          <cell r="D6960">
            <v>1</v>
          </cell>
          <cell r="F6960">
            <v>1832600</v>
          </cell>
          <cell r="G6960">
            <v>1832600</v>
          </cell>
        </row>
        <row r="6961">
          <cell r="A6961" t="str">
            <v/>
          </cell>
          <cell r="C6961" t="str">
            <v/>
          </cell>
          <cell r="F6961" t="str">
            <v/>
          </cell>
          <cell r="G6961" t="str">
            <v/>
          </cell>
        </row>
        <row r="6962">
          <cell r="A6962" t="str">
            <v/>
          </cell>
          <cell r="C6962" t="str">
            <v/>
          </cell>
          <cell r="F6962" t="str">
            <v/>
          </cell>
          <cell r="G6962" t="str">
            <v/>
          </cell>
        </row>
        <row r="6963">
          <cell r="A6963" t="str">
            <v/>
          </cell>
          <cell r="C6963" t="str">
            <v/>
          </cell>
          <cell r="F6963" t="str">
            <v/>
          </cell>
          <cell r="G6963" t="str">
            <v/>
          </cell>
        </row>
        <row r="6964">
          <cell r="A6964" t="str">
            <v/>
          </cell>
          <cell r="C6964" t="str">
            <v/>
          </cell>
          <cell r="F6964" t="str">
            <v/>
          </cell>
          <cell r="G6964" t="str">
            <v/>
          </cell>
        </row>
        <row r="6965">
          <cell r="A6965" t="str">
            <v/>
          </cell>
          <cell r="C6965" t="str">
            <v/>
          </cell>
          <cell r="F6965" t="str">
            <v/>
          </cell>
          <cell r="G6965" t="str">
            <v/>
          </cell>
        </row>
        <row r="6966">
          <cell r="A6966" t="str">
            <v/>
          </cell>
          <cell r="C6966" t="str">
            <v/>
          </cell>
          <cell r="F6966" t="str">
            <v/>
          </cell>
          <cell r="G6966" t="str">
            <v/>
          </cell>
        </row>
        <row r="6967">
          <cell r="A6967" t="str">
            <v/>
          </cell>
          <cell r="C6967" t="str">
            <v/>
          </cell>
          <cell r="F6967" t="str">
            <v/>
          </cell>
          <cell r="G6967" t="str">
            <v/>
          </cell>
        </row>
        <row r="6968">
          <cell r="A6968" t="str">
            <v/>
          </cell>
          <cell r="C6968" t="str">
            <v/>
          </cell>
          <cell r="F6968" t="str">
            <v/>
          </cell>
          <cell r="G6968" t="str">
            <v/>
          </cell>
        </row>
        <row r="6969">
          <cell r="A6969" t="str">
            <v/>
          </cell>
          <cell r="C6969" t="str">
            <v/>
          </cell>
          <cell r="F6969" t="str">
            <v/>
          </cell>
          <cell r="G6969" t="str">
            <v/>
          </cell>
        </row>
        <row r="6970">
          <cell r="A6970" t="str">
            <v/>
          </cell>
          <cell r="C6970" t="str">
            <v/>
          </cell>
          <cell r="F6970" t="str">
            <v/>
          </cell>
          <cell r="G6970" t="str">
            <v/>
          </cell>
        </row>
        <row r="6971">
          <cell r="A6971" t="str">
            <v/>
          </cell>
          <cell r="C6971" t="str">
            <v/>
          </cell>
          <cell r="F6971" t="str">
            <v/>
          </cell>
          <cell r="G6971" t="str">
            <v/>
          </cell>
        </row>
        <row r="6972">
          <cell r="A6972" t="str">
            <v/>
          </cell>
          <cell r="C6972" t="str">
            <v/>
          </cell>
          <cell r="F6972" t="str">
            <v/>
          </cell>
          <cell r="G6972" t="str">
            <v/>
          </cell>
        </row>
        <row r="6973">
          <cell r="A6973" t="str">
            <v/>
          </cell>
          <cell r="C6973" t="str">
            <v/>
          </cell>
          <cell r="F6973" t="str">
            <v/>
          </cell>
          <cell r="G6973" t="str">
            <v/>
          </cell>
        </row>
        <row r="6974">
          <cell r="F6974" t="str">
            <v>SUBTOTAL</v>
          </cell>
          <cell r="G6974">
            <v>1832600</v>
          </cell>
        </row>
        <row r="6976">
          <cell r="A6976" t="str">
            <v>III. TRANSPORTES</v>
          </cell>
        </row>
        <row r="6977">
          <cell r="A6977" t="str">
            <v>CÓDIGO</v>
          </cell>
          <cell r="B6977" t="str">
            <v>DESCRIPCIÓN</v>
          </cell>
          <cell r="C6977" t="str">
            <v>TIPO</v>
          </cell>
          <cell r="D6977" t="str">
            <v>VOLUMEN/PESO</v>
          </cell>
          <cell r="E6977" t="str">
            <v>DISTANCIA</v>
          </cell>
          <cell r="F6977" t="str">
            <v>TARIFA</v>
          </cell>
          <cell r="G6977" t="str">
            <v>VR. UNITARIO</v>
          </cell>
        </row>
        <row r="6978">
          <cell r="A6978" t="str">
            <v/>
          </cell>
          <cell r="E6978" t="str">
            <v/>
          </cell>
          <cell r="F6978" t="str">
            <v/>
          </cell>
          <cell r="G6978" t="str">
            <v/>
          </cell>
        </row>
        <row r="6979">
          <cell r="A6979" t="str">
            <v/>
          </cell>
          <cell r="E6979" t="str">
            <v/>
          </cell>
          <cell r="F6979" t="str">
            <v/>
          </cell>
          <cell r="G6979" t="str">
            <v/>
          </cell>
        </row>
        <row r="6980">
          <cell r="A6980" t="str">
            <v/>
          </cell>
          <cell r="E6980" t="str">
            <v/>
          </cell>
          <cell r="F6980" t="str">
            <v/>
          </cell>
          <cell r="G6980" t="str">
            <v/>
          </cell>
        </row>
        <row r="6981">
          <cell r="F6981" t="str">
            <v>SUBTOTAL</v>
          </cell>
          <cell r="G6981" t="str">
            <v/>
          </cell>
        </row>
        <row r="6983">
          <cell r="A6983" t="str">
            <v>IV. MANO DE OBRA</v>
          </cell>
        </row>
        <row r="6984">
          <cell r="A6984" t="str">
            <v>CÓDIGO</v>
          </cell>
          <cell r="B6984" t="str">
            <v>CARGOS PERSONAL</v>
          </cell>
          <cell r="D6984" t="str">
            <v>CANTIDAD</v>
          </cell>
          <cell r="E6984" t="str">
            <v>JORNAL TOTAL</v>
          </cell>
          <cell r="F6984" t="str">
            <v>RENDIMIENTO</v>
          </cell>
          <cell r="G6984" t="str">
            <v>VR. UNITARIO</v>
          </cell>
        </row>
        <row r="6985">
          <cell r="A6985" t="str">
            <v/>
          </cell>
          <cell r="E6985" t="str">
            <v/>
          </cell>
          <cell r="G6985" t="str">
            <v/>
          </cell>
        </row>
        <row r="6986">
          <cell r="A6986" t="str">
            <v/>
          </cell>
          <cell r="E6986" t="str">
            <v/>
          </cell>
          <cell r="F6986" t="str">
            <v/>
          </cell>
          <cell r="G6986" t="str">
            <v/>
          </cell>
        </row>
        <row r="6987">
          <cell r="A6987" t="str">
            <v/>
          </cell>
          <cell r="E6987" t="str">
            <v/>
          </cell>
          <cell r="F6987" t="str">
            <v/>
          </cell>
          <cell r="G6987" t="str">
            <v/>
          </cell>
        </row>
        <row r="6988">
          <cell r="A6988" t="str">
            <v/>
          </cell>
          <cell r="E6988" t="str">
            <v/>
          </cell>
          <cell r="F6988" t="str">
            <v/>
          </cell>
          <cell r="G6988" t="str">
            <v/>
          </cell>
        </row>
        <row r="6989">
          <cell r="F6989" t="str">
            <v>SUBTOTAL</v>
          </cell>
          <cell r="G6989" t="str">
            <v/>
          </cell>
        </row>
        <row r="6991">
          <cell r="A6991" t="str">
            <v>V. SERVICIOS</v>
          </cell>
        </row>
        <row r="6992">
          <cell r="A6992" t="str">
            <v>CÓDIGO</v>
          </cell>
          <cell r="B6992" t="str">
            <v>DESCRIPCIÓN</v>
          </cell>
          <cell r="D6992" t="str">
            <v>UNIDAD</v>
          </cell>
          <cell r="E6992" t="str">
            <v>CANTIDAD</v>
          </cell>
          <cell r="F6992" t="str">
            <v>PRECIO UNIT.</v>
          </cell>
          <cell r="G6992" t="str">
            <v>VR. UNITARIO</v>
          </cell>
        </row>
        <row r="6993">
          <cell r="A6993" t="str">
            <v/>
          </cell>
          <cell r="D6993" t="str">
            <v/>
          </cell>
          <cell r="F6993" t="str">
            <v/>
          </cell>
          <cell r="G6993" t="str">
            <v/>
          </cell>
        </row>
        <row r="6994">
          <cell r="A6994" t="str">
            <v/>
          </cell>
          <cell r="D6994" t="str">
            <v/>
          </cell>
          <cell r="F6994" t="str">
            <v/>
          </cell>
          <cell r="G6994" t="str">
            <v/>
          </cell>
        </row>
        <row r="6995">
          <cell r="A6995" t="str">
            <v/>
          </cell>
          <cell r="D6995" t="str">
            <v/>
          </cell>
          <cell r="F6995" t="str">
            <v/>
          </cell>
          <cell r="G6995" t="str">
            <v/>
          </cell>
        </row>
        <row r="6996">
          <cell r="F6996" t="str">
            <v>SUBTOTAL</v>
          </cell>
          <cell r="G6996" t="str">
            <v/>
          </cell>
        </row>
        <row r="6998">
          <cell r="A6998" t="str">
            <v>TOTAL COSTO DIRECTO</v>
          </cell>
          <cell r="G6998">
            <v>1832600</v>
          </cell>
        </row>
        <row r="7000">
          <cell r="A7000" t="str">
            <v>2. COSTOS INDIRECTOS</v>
          </cell>
        </row>
        <row r="7002">
          <cell r="A7002" t="str">
            <v>DESCRIPCIÓN</v>
          </cell>
          <cell r="F7002" t="str">
            <v>PORCENTAJE</v>
          </cell>
          <cell r="G7002" t="str">
            <v>VALOR TOTAL</v>
          </cell>
        </row>
        <row r="7003">
          <cell r="A7003" t="str">
            <v>ADMINISTRACION</v>
          </cell>
          <cell r="F7003">
            <v>0.2432</v>
          </cell>
          <cell r="G7003">
            <v>445688.32000000001</v>
          </cell>
        </row>
        <row r="7004">
          <cell r="A7004" t="str">
            <v>IMPREVISTOS</v>
          </cell>
          <cell r="F7004" t="str">
            <v/>
          </cell>
          <cell r="G7004" t="str">
            <v/>
          </cell>
        </row>
        <row r="7005">
          <cell r="A7005" t="str">
            <v>UTILIDADES</v>
          </cell>
          <cell r="F7005">
            <v>0.05</v>
          </cell>
          <cell r="G7005">
            <v>91630</v>
          </cell>
        </row>
        <row r="7006">
          <cell r="A7006" t="str">
            <v>TOTAL COSTO INDIRECTO</v>
          </cell>
          <cell r="F7006">
            <v>0.29320000000000002</v>
          </cell>
          <cell r="G7006">
            <v>537318</v>
          </cell>
        </row>
        <row r="7008">
          <cell r="A7008" t="str">
            <v>PRECIO UNITARIO TOTAL APROXIMADO AL PESO</v>
          </cell>
          <cell r="G7008">
            <v>2369918</v>
          </cell>
        </row>
        <row r="7010">
          <cell r="B7010" t="str">
            <v>RESPONSABLE: SANTIAGO RODRÍGUEZ RIVAS</v>
          </cell>
        </row>
        <row r="7011">
          <cell r="B7011" t="str">
            <v>INGENIERO CIVIL PRESUPUESTADOR</v>
          </cell>
        </row>
        <row r="7012">
          <cell r="B7012" t="str">
            <v xml:space="preserve">COSTOS Y PRESUPUESTOS </v>
          </cell>
        </row>
        <row r="7013">
          <cell r="B7013" t="str">
            <v>M.P. 161037-0500005 TLM</v>
          </cell>
          <cell r="D7013" t="str">
            <v>FIRMA RESPONSABLE</v>
          </cell>
        </row>
        <row r="7014">
          <cell r="A7014" t="str">
            <v>DEPARTAMENTO DE ANTIOQUIA</v>
          </cell>
          <cell r="F7014" t="str">
            <v/>
          </cell>
        </row>
        <row r="7015">
          <cell r="A7015" t="str">
            <v>MUNICIPIO DE BRICEÑO</v>
          </cell>
        </row>
        <row r="7016">
          <cell r="A7016" t="str">
            <v>PROYECTO: PLANTA DE BENEFICIO ANIMAL DEL MUNICIPIO DE BRICEÑO - ANTIOQUIA</v>
          </cell>
        </row>
        <row r="7018">
          <cell r="A7018" t="str">
            <v>ANÁLISIS DE PRECIOS UNITARIOS</v>
          </cell>
        </row>
        <row r="7020">
          <cell r="A7020" t="str">
            <v>ITEM DE PAGO</v>
          </cell>
          <cell r="B7020" t="str">
            <v>DESCRIPCIÓN</v>
          </cell>
          <cell r="E7020" t="str">
            <v>UNIDAD</v>
          </cell>
          <cell r="F7020" t="str">
            <v>CANTIDAD</v>
          </cell>
          <cell r="G7020" t="str">
            <v>COSTO DIRECTO</v>
          </cell>
        </row>
        <row r="7021">
          <cell r="A7021" t="str">
            <v>CH</v>
          </cell>
          <cell r="B7021" t="str">
            <v>S.T.I ESCALDADORA DE PORCINOS</v>
          </cell>
          <cell r="E7021" t="str">
            <v>UNIDAD</v>
          </cell>
          <cell r="F7021">
            <v>1</v>
          </cell>
          <cell r="G7021">
            <v>78323650</v>
          </cell>
        </row>
        <row r="7023">
          <cell r="A7023" t="str">
            <v>1. COSTOS DIRECTOS</v>
          </cell>
        </row>
        <row r="7025">
          <cell r="A7025" t="str">
            <v>I. EQUIPO</v>
          </cell>
        </row>
        <row r="7026">
          <cell r="A7026" t="str">
            <v>CÓDIGO</v>
          </cell>
          <cell r="B7026" t="str">
            <v>DESCRIPCIÓN</v>
          </cell>
          <cell r="D7026" t="str">
            <v>UNIDAD</v>
          </cell>
          <cell r="E7026" t="str">
            <v>TARIFA</v>
          </cell>
          <cell r="F7026" t="str">
            <v>RENDIMIENTO</v>
          </cell>
          <cell r="G7026" t="str">
            <v>VR. UNITARIO</v>
          </cell>
        </row>
        <row r="7027">
          <cell r="A7027" t="str">
            <v/>
          </cell>
          <cell r="D7027" t="str">
            <v/>
          </cell>
          <cell r="E7027" t="str">
            <v/>
          </cell>
          <cell r="G7027" t="str">
            <v/>
          </cell>
        </row>
        <row r="7028">
          <cell r="A7028" t="str">
            <v/>
          </cell>
          <cell r="D7028" t="str">
            <v/>
          </cell>
          <cell r="E7028" t="str">
            <v/>
          </cell>
          <cell r="G7028" t="str">
            <v/>
          </cell>
        </row>
        <row r="7029">
          <cell r="A7029" t="str">
            <v/>
          </cell>
          <cell r="D7029" t="str">
            <v/>
          </cell>
          <cell r="E7029" t="str">
            <v/>
          </cell>
          <cell r="G7029" t="str">
            <v/>
          </cell>
        </row>
        <row r="7030">
          <cell r="A7030" t="str">
            <v/>
          </cell>
          <cell r="D7030" t="str">
            <v/>
          </cell>
          <cell r="E7030" t="str">
            <v/>
          </cell>
          <cell r="G7030" t="str">
            <v/>
          </cell>
        </row>
        <row r="7031">
          <cell r="A7031" t="str">
            <v/>
          </cell>
          <cell r="D7031" t="str">
            <v/>
          </cell>
          <cell r="E7031" t="str">
            <v/>
          </cell>
          <cell r="G7031" t="str">
            <v/>
          </cell>
        </row>
        <row r="7032">
          <cell r="A7032" t="str">
            <v/>
          </cell>
          <cell r="D7032" t="str">
            <v/>
          </cell>
          <cell r="E7032" t="str">
            <v/>
          </cell>
          <cell r="G7032" t="str">
            <v/>
          </cell>
        </row>
        <row r="7033">
          <cell r="A7033" t="str">
            <v/>
          </cell>
          <cell r="B7033" t="str">
            <v/>
          </cell>
          <cell r="D7033" t="str">
            <v/>
          </cell>
          <cell r="E7033" t="str">
            <v/>
          </cell>
          <cell r="F7033" t="str">
            <v/>
          </cell>
          <cell r="G7033" t="str">
            <v/>
          </cell>
        </row>
        <row r="7034">
          <cell r="F7034" t="str">
            <v>SUBTOTAL</v>
          </cell>
          <cell r="G7034" t="str">
            <v/>
          </cell>
        </row>
        <row r="7036">
          <cell r="A7036" t="str">
            <v>II. MATERIALES</v>
          </cell>
        </row>
        <row r="7037">
          <cell r="A7037" t="str">
            <v>CÓDIGO</v>
          </cell>
          <cell r="B7037" t="str">
            <v>DESCRIPCIÓN</v>
          </cell>
          <cell r="C7037" t="str">
            <v>UNIDAD</v>
          </cell>
          <cell r="D7037" t="str">
            <v>CANTIDAD</v>
          </cell>
          <cell r="E7037" t="str">
            <v>DESP.</v>
          </cell>
          <cell r="F7037" t="str">
            <v>PRECIO UNIT.</v>
          </cell>
          <cell r="G7037" t="str">
            <v>VR. UNITARIO</v>
          </cell>
        </row>
        <row r="7038">
          <cell r="A7038" t="str">
            <v>MA441</v>
          </cell>
          <cell r="B7038" t="str">
            <v>ESCALDADORA Y DEPILADORA DE PORCINOS</v>
          </cell>
          <cell r="C7038" t="str">
            <v>UNIDAD</v>
          </cell>
          <cell r="D7038">
            <v>1</v>
          </cell>
          <cell r="F7038">
            <v>78323650</v>
          </cell>
          <cell r="G7038">
            <v>78323650</v>
          </cell>
        </row>
        <row r="7039">
          <cell r="A7039" t="str">
            <v/>
          </cell>
          <cell r="C7039" t="str">
            <v/>
          </cell>
          <cell r="F7039" t="str">
            <v/>
          </cell>
          <cell r="G7039" t="str">
            <v/>
          </cell>
        </row>
        <row r="7040">
          <cell r="A7040" t="str">
            <v/>
          </cell>
          <cell r="C7040" t="str">
            <v/>
          </cell>
          <cell r="F7040" t="str">
            <v/>
          </cell>
          <cell r="G7040" t="str">
            <v/>
          </cell>
        </row>
        <row r="7041">
          <cell r="A7041" t="str">
            <v/>
          </cell>
          <cell r="C7041" t="str">
            <v/>
          </cell>
          <cell r="F7041" t="str">
            <v/>
          </cell>
          <cell r="G7041" t="str">
            <v/>
          </cell>
        </row>
        <row r="7042">
          <cell r="A7042" t="str">
            <v/>
          </cell>
          <cell r="C7042" t="str">
            <v/>
          </cell>
          <cell r="F7042" t="str">
            <v/>
          </cell>
          <cell r="G7042" t="str">
            <v/>
          </cell>
        </row>
        <row r="7043">
          <cell r="A7043" t="str">
            <v/>
          </cell>
          <cell r="C7043" t="str">
            <v/>
          </cell>
          <cell r="F7043" t="str">
            <v/>
          </cell>
          <cell r="G7043" t="str">
            <v/>
          </cell>
        </row>
        <row r="7044">
          <cell r="A7044" t="str">
            <v/>
          </cell>
          <cell r="C7044" t="str">
            <v/>
          </cell>
          <cell r="F7044" t="str">
            <v/>
          </cell>
          <cell r="G7044" t="str">
            <v/>
          </cell>
        </row>
        <row r="7045">
          <cell r="A7045" t="str">
            <v/>
          </cell>
          <cell r="C7045" t="str">
            <v/>
          </cell>
          <cell r="F7045" t="str">
            <v/>
          </cell>
          <cell r="G7045" t="str">
            <v/>
          </cell>
        </row>
        <row r="7046">
          <cell r="A7046" t="str">
            <v/>
          </cell>
          <cell r="C7046" t="str">
            <v/>
          </cell>
          <cell r="F7046" t="str">
            <v/>
          </cell>
          <cell r="G7046" t="str">
            <v/>
          </cell>
        </row>
        <row r="7047">
          <cell r="A7047" t="str">
            <v/>
          </cell>
          <cell r="C7047" t="str">
            <v/>
          </cell>
          <cell r="F7047" t="str">
            <v/>
          </cell>
          <cell r="G7047" t="str">
            <v/>
          </cell>
        </row>
        <row r="7048">
          <cell r="A7048" t="str">
            <v/>
          </cell>
          <cell r="C7048" t="str">
            <v/>
          </cell>
          <cell r="F7048" t="str">
            <v/>
          </cell>
          <cell r="G7048" t="str">
            <v/>
          </cell>
        </row>
        <row r="7049">
          <cell r="A7049" t="str">
            <v/>
          </cell>
          <cell r="C7049" t="str">
            <v/>
          </cell>
          <cell r="F7049" t="str">
            <v/>
          </cell>
          <cell r="G7049" t="str">
            <v/>
          </cell>
        </row>
        <row r="7050">
          <cell r="A7050" t="str">
            <v/>
          </cell>
          <cell r="C7050" t="str">
            <v/>
          </cell>
          <cell r="F7050" t="str">
            <v/>
          </cell>
          <cell r="G7050" t="str">
            <v/>
          </cell>
        </row>
        <row r="7051">
          <cell r="A7051" t="str">
            <v/>
          </cell>
          <cell r="C7051" t="str">
            <v/>
          </cell>
          <cell r="F7051" t="str">
            <v/>
          </cell>
          <cell r="G7051" t="str">
            <v/>
          </cell>
        </row>
        <row r="7052">
          <cell r="F7052" t="str">
            <v>SUBTOTAL</v>
          </cell>
          <cell r="G7052">
            <v>78323650</v>
          </cell>
        </row>
        <row r="7054">
          <cell r="A7054" t="str">
            <v>III. TRANSPORTES</v>
          </cell>
        </row>
        <row r="7055">
          <cell r="A7055" t="str">
            <v>CÓDIGO</v>
          </cell>
          <cell r="B7055" t="str">
            <v>DESCRIPCIÓN</v>
          </cell>
          <cell r="C7055" t="str">
            <v>TIPO</v>
          </cell>
          <cell r="D7055" t="str">
            <v>VOLUMEN/PESO</v>
          </cell>
          <cell r="E7055" t="str">
            <v>DISTANCIA</v>
          </cell>
          <cell r="F7055" t="str">
            <v>TARIFA</v>
          </cell>
          <cell r="G7055" t="str">
            <v>VR. UNITARIO</v>
          </cell>
        </row>
        <row r="7056">
          <cell r="A7056" t="str">
            <v/>
          </cell>
          <cell r="E7056" t="str">
            <v/>
          </cell>
          <cell r="F7056" t="str">
            <v/>
          </cell>
          <cell r="G7056" t="str">
            <v/>
          </cell>
        </row>
        <row r="7057">
          <cell r="A7057" t="str">
            <v/>
          </cell>
          <cell r="E7057" t="str">
            <v/>
          </cell>
          <cell r="F7057" t="str">
            <v/>
          </cell>
          <cell r="G7057" t="str">
            <v/>
          </cell>
        </row>
        <row r="7058">
          <cell r="A7058" t="str">
            <v/>
          </cell>
          <cell r="E7058" t="str">
            <v/>
          </cell>
          <cell r="F7058" t="str">
            <v/>
          </cell>
          <cell r="G7058" t="str">
            <v/>
          </cell>
        </row>
        <row r="7059">
          <cell r="F7059" t="str">
            <v>SUBTOTAL</v>
          </cell>
          <cell r="G7059" t="str">
            <v/>
          </cell>
        </row>
        <row r="7061">
          <cell r="A7061" t="str">
            <v>IV. MANO DE OBRA</v>
          </cell>
        </row>
        <row r="7062">
          <cell r="A7062" t="str">
            <v>CÓDIGO</v>
          </cell>
          <cell r="B7062" t="str">
            <v>CARGOS PERSONAL</v>
          </cell>
          <cell r="D7062" t="str">
            <v>CANTIDAD</v>
          </cell>
          <cell r="E7062" t="str">
            <v>JORNAL TOTAL</v>
          </cell>
          <cell r="F7062" t="str">
            <v>RENDIMIENTO</v>
          </cell>
          <cell r="G7062" t="str">
            <v>VR. UNITARIO</v>
          </cell>
        </row>
        <row r="7063">
          <cell r="A7063" t="str">
            <v/>
          </cell>
          <cell r="E7063" t="str">
            <v/>
          </cell>
          <cell r="G7063" t="str">
            <v/>
          </cell>
        </row>
        <row r="7064">
          <cell r="A7064" t="str">
            <v/>
          </cell>
          <cell r="E7064" t="str">
            <v/>
          </cell>
          <cell r="F7064" t="str">
            <v/>
          </cell>
          <cell r="G7064" t="str">
            <v/>
          </cell>
        </row>
        <row r="7065">
          <cell r="A7065" t="str">
            <v/>
          </cell>
          <cell r="E7065" t="str">
            <v/>
          </cell>
          <cell r="F7065" t="str">
            <v/>
          </cell>
          <cell r="G7065" t="str">
            <v/>
          </cell>
        </row>
        <row r="7066">
          <cell r="A7066" t="str">
            <v/>
          </cell>
          <cell r="E7066" t="str">
            <v/>
          </cell>
          <cell r="F7066" t="str">
            <v/>
          </cell>
          <cell r="G7066" t="str">
            <v/>
          </cell>
        </row>
        <row r="7067">
          <cell r="F7067" t="str">
            <v>SUBTOTAL</v>
          </cell>
          <cell r="G7067" t="str">
            <v/>
          </cell>
        </row>
        <row r="7069">
          <cell r="A7069" t="str">
            <v>V. SERVICIOS</v>
          </cell>
        </row>
        <row r="7070">
          <cell r="A7070" t="str">
            <v>CÓDIGO</v>
          </cell>
          <cell r="B7070" t="str">
            <v>DESCRIPCIÓN</v>
          </cell>
          <cell r="D7070" t="str">
            <v>UNIDAD</v>
          </cell>
          <cell r="E7070" t="str">
            <v>CANTIDAD</v>
          </cell>
          <cell r="F7070" t="str">
            <v>PRECIO UNIT.</v>
          </cell>
          <cell r="G7070" t="str">
            <v>VR. UNITARIO</v>
          </cell>
        </row>
        <row r="7071">
          <cell r="A7071" t="str">
            <v/>
          </cell>
          <cell r="D7071" t="str">
            <v/>
          </cell>
          <cell r="F7071" t="str">
            <v/>
          </cell>
          <cell r="G7071" t="str">
            <v/>
          </cell>
        </row>
        <row r="7072">
          <cell r="A7072" t="str">
            <v/>
          </cell>
          <cell r="D7072" t="str">
            <v/>
          </cell>
          <cell r="F7072" t="str">
            <v/>
          </cell>
          <cell r="G7072" t="str">
            <v/>
          </cell>
        </row>
        <row r="7073">
          <cell r="A7073" t="str">
            <v/>
          </cell>
          <cell r="D7073" t="str">
            <v/>
          </cell>
          <cell r="F7073" t="str">
            <v/>
          </cell>
          <cell r="G7073" t="str">
            <v/>
          </cell>
        </row>
        <row r="7074">
          <cell r="F7074" t="str">
            <v>SUBTOTAL</v>
          </cell>
          <cell r="G7074" t="str">
            <v/>
          </cell>
        </row>
        <row r="7076">
          <cell r="A7076" t="str">
            <v>TOTAL COSTO DIRECTO</v>
          </cell>
          <cell r="G7076">
            <v>78323650</v>
          </cell>
        </row>
        <row r="7078">
          <cell r="A7078" t="str">
            <v>2. COSTOS INDIRECTOS</v>
          </cell>
        </row>
        <row r="7080">
          <cell r="A7080" t="str">
            <v>DESCRIPCIÓN</v>
          </cell>
          <cell r="F7080" t="str">
            <v>PORCENTAJE</v>
          </cell>
          <cell r="G7080" t="str">
            <v>VALOR TOTAL</v>
          </cell>
        </row>
        <row r="7081">
          <cell r="A7081" t="str">
            <v>ADMINISTRACION</v>
          </cell>
          <cell r="F7081">
            <v>0.2432</v>
          </cell>
          <cell r="G7081">
            <v>19048311.68</v>
          </cell>
        </row>
        <row r="7082">
          <cell r="A7082" t="str">
            <v>IMPREVISTOS</v>
          </cell>
          <cell r="F7082" t="str">
            <v/>
          </cell>
          <cell r="G7082" t="str">
            <v/>
          </cell>
        </row>
        <row r="7083">
          <cell r="A7083" t="str">
            <v>UTILIDADES</v>
          </cell>
          <cell r="F7083">
            <v>0.05</v>
          </cell>
          <cell r="G7083">
            <v>3916182.5</v>
          </cell>
        </row>
        <row r="7084">
          <cell r="A7084" t="str">
            <v>TOTAL COSTO INDIRECTO</v>
          </cell>
          <cell r="F7084">
            <v>0.29320000000000002</v>
          </cell>
          <cell r="G7084">
            <v>22964494</v>
          </cell>
        </row>
        <row r="7086">
          <cell r="A7086" t="str">
            <v>PRECIO UNITARIO TOTAL APROXIMADO AL PESO</v>
          </cell>
          <cell r="G7086">
            <v>101288144</v>
          </cell>
        </row>
        <row r="7088">
          <cell r="B7088" t="str">
            <v>RESPONSABLE: SANTIAGO RODRÍGUEZ RIVAS</v>
          </cell>
        </row>
        <row r="7089">
          <cell r="B7089" t="str">
            <v>INGENIERO CIVIL PRESUPUESTADOR</v>
          </cell>
        </row>
        <row r="7090">
          <cell r="B7090" t="str">
            <v xml:space="preserve">COSTOS Y PRESUPUESTOS </v>
          </cell>
        </row>
        <row r="7091">
          <cell r="B7091" t="str">
            <v>M.P. 161037-0500005 TLM</v>
          </cell>
          <cell r="D7091" t="str">
            <v>FIRMA RESPONSABLE</v>
          </cell>
        </row>
        <row r="7092">
          <cell r="A7092" t="str">
            <v>DEPARTAMENTO DE ANTIOQUIA</v>
          </cell>
          <cell r="F7092" t="str">
            <v/>
          </cell>
        </row>
        <row r="7093">
          <cell r="A7093" t="str">
            <v>MUNICIPIO DE BRICEÑO</v>
          </cell>
        </row>
        <row r="7094">
          <cell r="A7094" t="str">
            <v>PROYECTO: PLANTA DE BENEFICIO ANIMAL DEL MUNICIPIO DE BRICEÑO - ANTIOQUIA</v>
          </cell>
        </row>
        <row r="7096">
          <cell r="A7096" t="str">
            <v>ANÁLISIS DE PRECIOS UNITARIOS</v>
          </cell>
        </row>
        <row r="7098">
          <cell r="A7098" t="str">
            <v>ITEM DE PAGO</v>
          </cell>
          <cell r="B7098" t="str">
            <v>DESCRIPCIÓN</v>
          </cell>
          <cell r="E7098" t="str">
            <v>UNIDAD</v>
          </cell>
          <cell r="F7098" t="str">
            <v>CANTIDAD</v>
          </cell>
          <cell r="G7098" t="str">
            <v>COSTO DIRECTO</v>
          </cell>
        </row>
        <row r="7099">
          <cell r="A7099" t="str">
            <v>CI</v>
          </cell>
          <cell r="B7099" t="str">
            <v/>
          </cell>
          <cell r="E7099" t="str">
            <v/>
          </cell>
          <cell r="F7099" t="str">
            <v/>
          </cell>
          <cell r="G7099">
            <v>6997200</v>
          </cell>
        </row>
        <row r="7101">
          <cell r="A7101" t="str">
            <v>1. COSTOS DIRECTOS</v>
          </cell>
        </row>
        <row r="7103">
          <cell r="A7103" t="str">
            <v>I. EQUIPO</v>
          </cell>
        </row>
        <row r="7104">
          <cell r="A7104" t="str">
            <v>CÓDIGO</v>
          </cell>
          <cell r="B7104" t="str">
            <v>DESCRIPCIÓN</v>
          </cell>
          <cell r="D7104" t="str">
            <v>UNIDAD</v>
          </cell>
          <cell r="E7104" t="str">
            <v>TARIFA</v>
          </cell>
          <cell r="F7104" t="str">
            <v>RENDIMIENTO</v>
          </cell>
          <cell r="G7104" t="str">
            <v>VR. UNITARIO</v>
          </cell>
        </row>
        <row r="7105">
          <cell r="A7105" t="str">
            <v/>
          </cell>
          <cell r="D7105" t="str">
            <v/>
          </cell>
          <cell r="E7105" t="str">
            <v/>
          </cell>
          <cell r="G7105" t="str">
            <v/>
          </cell>
        </row>
        <row r="7106">
          <cell r="A7106" t="str">
            <v/>
          </cell>
          <cell r="D7106" t="str">
            <v/>
          </cell>
          <cell r="E7106" t="str">
            <v/>
          </cell>
          <cell r="G7106" t="str">
            <v/>
          </cell>
        </row>
        <row r="7107">
          <cell r="A7107" t="str">
            <v/>
          </cell>
          <cell r="D7107" t="str">
            <v/>
          </cell>
          <cell r="E7107" t="str">
            <v/>
          </cell>
          <cell r="G7107" t="str">
            <v/>
          </cell>
        </row>
        <row r="7108">
          <cell r="A7108" t="str">
            <v/>
          </cell>
          <cell r="D7108" t="str">
            <v/>
          </cell>
          <cell r="E7108" t="str">
            <v/>
          </cell>
          <cell r="G7108" t="str">
            <v/>
          </cell>
        </row>
        <row r="7109">
          <cell r="A7109" t="str">
            <v/>
          </cell>
          <cell r="D7109" t="str">
            <v/>
          </cell>
          <cell r="E7109" t="str">
            <v/>
          </cell>
          <cell r="G7109" t="str">
            <v/>
          </cell>
        </row>
        <row r="7110">
          <cell r="A7110" t="str">
            <v/>
          </cell>
          <cell r="D7110" t="str">
            <v/>
          </cell>
          <cell r="E7110" t="str">
            <v/>
          </cell>
          <cell r="G7110" t="str">
            <v/>
          </cell>
        </row>
        <row r="7111">
          <cell r="A7111" t="str">
            <v/>
          </cell>
          <cell r="B7111" t="str">
            <v/>
          </cell>
          <cell r="D7111" t="str">
            <v/>
          </cell>
          <cell r="E7111" t="str">
            <v/>
          </cell>
          <cell r="F7111" t="str">
            <v/>
          </cell>
          <cell r="G7111" t="str">
            <v/>
          </cell>
        </row>
        <row r="7112">
          <cell r="F7112" t="str">
            <v>SUBTOTAL</v>
          </cell>
          <cell r="G7112" t="str">
            <v/>
          </cell>
        </row>
        <row r="7114">
          <cell r="A7114" t="str">
            <v>II. MATERIALES</v>
          </cell>
        </row>
        <row r="7115">
          <cell r="A7115" t="str">
            <v>CÓDIGO</v>
          </cell>
          <cell r="B7115" t="str">
            <v>DESCRIPCIÓN</v>
          </cell>
          <cell r="C7115" t="str">
            <v>UNIDAD</v>
          </cell>
          <cell r="D7115" t="str">
            <v>CANTIDAD</v>
          </cell>
          <cell r="E7115" t="str">
            <v>DESP.</v>
          </cell>
          <cell r="F7115" t="str">
            <v>PRECIO UNIT.</v>
          </cell>
          <cell r="G7115" t="str">
            <v>VR. UNITARIO</v>
          </cell>
        </row>
        <row r="7116">
          <cell r="A7116" t="str">
            <v>MA442</v>
          </cell>
          <cell r="B7116" t="str">
            <v>METRO DE CANALETA DE SANGRIA FABRICADA EN ACERO INOXIDABLE</v>
          </cell>
          <cell r="C7116" t="str">
            <v>UNIDAD</v>
          </cell>
          <cell r="D7116">
            <v>1</v>
          </cell>
          <cell r="F7116">
            <v>6997200</v>
          </cell>
          <cell r="G7116">
            <v>6997200</v>
          </cell>
        </row>
        <row r="7117">
          <cell r="A7117" t="str">
            <v/>
          </cell>
          <cell r="C7117" t="str">
            <v/>
          </cell>
          <cell r="F7117" t="str">
            <v/>
          </cell>
          <cell r="G7117" t="str">
            <v/>
          </cell>
        </row>
        <row r="7118">
          <cell r="A7118" t="str">
            <v/>
          </cell>
          <cell r="C7118" t="str">
            <v/>
          </cell>
          <cell r="F7118" t="str">
            <v/>
          </cell>
          <cell r="G7118" t="str">
            <v/>
          </cell>
        </row>
        <row r="7119">
          <cell r="A7119" t="str">
            <v/>
          </cell>
          <cell r="C7119" t="str">
            <v/>
          </cell>
          <cell r="F7119" t="str">
            <v/>
          </cell>
          <cell r="G7119" t="str">
            <v/>
          </cell>
        </row>
        <row r="7120">
          <cell r="A7120" t="str">
            <v/>
          </cell>
          <cell r="C7120" t="str">
            <v/>
          </cell>
          <cell r="F7120" t="str">
            <v/>
          </cell>
          <cell r="G7120" t="str">
            <v/>
          </cell>
        </row>
        <row r="7121">
          <cell r="A7121" t="str">
            <v/>
          </cell>
          <cell r="C7121" t="str">
            <v/>
          </cell>
          <cell r="F7121" t="str">
            <v/>
          </cell>
          <cell r="G7121" t="str">
            <v/>
          </cell>
        </row>
        <row r="7122">
          <cell r="A7122" t="str">
            <v/>
          </cell>
          <cell r="C7122" t="str">
            <v/>
          </cell>
          <cell r="F7122" t="str">
            <v/>
          </cell>
          <cell r="G7122" t="str">
            <v/>
          </cell>
        </row>
        <row r="7123">
          <cell r="A7123" t="str">
            <v/>
          </cell>
          <cell r="C7123" t="str">
            <v/>
          </cell>
          <cell r="F7123" t="str">
            <v/>
          </cell>
          <cell r="G7123" t="str">
            <v/>
          </cell>
        </row>
        <row r="7124">
          <cell r="A7124" t="str">
            <v/>
          </cell>
          <cell r="C7124" t="str">
            <v/>
          </cell>
          <cell r="F7124" t="str">
            <v/>
          </cell>
          <cell r="G7124" t="str">
            <v/>
          </cell>
        </row>
        <row r="7125">
          <cell r="A7125" t="str">
            <v/>
          </cell>
          <cell r="C7125" t="str">
            <v/>
          </cell>
          <cell r="F7125" t="str">
            <v/>
          </cell>
          <cell r="G7125" t="str">
            <v/>
          </cell>
        </row>
        <row r="7126">
          <cell r="A7126" t="str">
            <v/>
          </cell>
          <cell r="C7126" t="str">
            <v/>
          </cell>
          <cell r="F7126" t="str">
            <v/>
          </cell>
          <cell r="G7126" t="str">
            <v/>
          </cell>
        </row>
        <row r="7127">
          <cell r="A7127" t="str">
            <v/>
          </cell>
          <cell r="C7127" t="str">
            <v/>
          </cell>
          <cell r="F7127" t="str">
            <v/>
          </cell>
          <cell r="G7127" t="str">
            <v/>
          </cell>
        </row>
        <row r="7128">
          <cell r="A7128" t="str">
            <v/>
          </cell>
          <cell r="C7128" t="str">
            <v/>
          </cell>
          <cell r="F7128" t="str">
            <v/>
          </cell>
          <cell r="G7128" t="str">
            <v/>
          </cell>
        </row>
        <row r="7129">
          <cell r="A7129" t="str">
            <v/>
          </cell>
          <cell r="C7129" t="str">
            <v/>
          </cell>
          <cell r="F7129" t="str">
            <v/>
          </cell>
          <cell r="G7129" t="str">
            <v/>
          </cell>
        </row>
        <row r="7130">
          <cell r="F7130" t="str">
            <v>SUBTOTAL</v>
          </cell>
          <cell r="G7130">
            <v>6997200</v>
          </cell>
        </row>
        <row r="7132">
          <cell r="A7132" t="str">
            <v>III. TRANSPORTES</v>
          </cell>
        </row>
        <row r="7133">
          <cell r="A7133" t="str">
            <v>CÓDIGO</v>
          </cell>
          <cell r="B7133" t="str">
            <v>DESCRIPCIÓN</v>
          </cell>
          <cell r="C7133" t="str">
            <v>TIPO</v>
          </cell>
          <cell r="D7133" t="str">
            <v>VOLUMEN/PESO</v>
          </cell>
          <cell r="E7133" t="str">
            <v>DISTANCIA</v>
          </cell>
          <cell r="F7133" t="str">
            <v>TARIFA</v>
          </cell>
          <cell r="G7133" t="str">
            <v>VR. UNITARIO</v>
          </cell>
        </row>
        <row r="7134">
          <cell r="A7134" t="str">
            <v/>
          </cell>
          <cell r="E7134" t="str">
            <v/>
          </cell>
          <cell r="F7134" t="str">
            <v/>
          </cell>
          <cell r="G7134" t="str">
            <v/>
          </cell>
        </row>
        <row r="7135">
          <cell r="A7135" t="str">
            <v/>
          </cell>
          <cell r="E7135" t="str">
            <v/>
          </cell>
          <cell r="F7135" t="str">
            <v/>
          </cell>
          <cell r="G7135" t="str">
            <v/>
          </cell>
        </row>
        <row r="7136">
          <cell r="A7136" t="str">
            <v/>
          </cell>
          <cell r="E7136" t="str">
            <v/>
          </cell>
          <cell r="F7136" t="str">
            <v/>
          </cell>
          <cell r="G7136" t="str">
            <v/>
          </cell>
        </row>
        <row r="7137">
          <cell r="F7137" t="str">
            <v>SUBTOTAL</v>
          </cell>
          <cell r="G7137" t="str">
            <v/>
          </cell>
        </row>
        <row r="7139">
          <cell r="A7139" t="str">
            <v>IV. MANO DE OBRA</v>
          </cell>
        </row>
        <row r="7140">
          <cell r="A7140" t="str">
            <v>CÓDIGO</v>
          </cell>
          <cell r="B7140" t="str">
            <v>CARGOS PERSONAL</v>
          </cell>
          <cell r="D7140" t="str">
            <v>CANTIDAD</v>
          </cell>
          <cell r="E7140" t="str">
            <v>JORNAL TOTAL</v>
          </cell>
          <cell r="F7140" t="str">
            <v>RENDIMIENTO</v>
          </cell>
          <cell r="G7140" t="str">
            <v>VR. UNITARIO</v>
          </cell>
        </row>
        <row r="7141">
          <cell r="A7141" t="str">
            <v/>
          </cell>
          <cell r="E7141" t="str">
            <v/>
          </cell>
          <cell r="G7141" t="str">
            <v/>
          </cell>
        </row>
        <row r="7142">
          <cell r="A7142" t="str">
            <v/>
          </cell>
          <cell r="E7142" t="str">
            <v/>
          </cell>
          <cell r="F7142" t="str">
            <v/>
          </cell>
          <cell r="G7142" t="str">
            <v/>
          </cell>
        </row>
        <row r="7143">
          <cell r="A7143" t="str">
            <v/>
          </cell>
          <cell r="E7143" t="str">
            <v/>
          </cell>
          <cell r="F7143" t="str">
            <v/>
          </cell>
          <cell r="G7143" t="str">
            <v/>
          </cell>
        </row>
        <row r="7144">
          <cell r="A7144" t="str">
            <v/>
          </cell>
          <cell r="E7144" t="str">
            <v/>
          </cell>
          <cell r="F7144" t="str">
            <v/>
          </cell>
          <cell r="G7144" t="str">
            <v/>
          </cell>
        </row>
        <row r="7145">
          <cell r="F7145" t="str">
            <v>SUBTOTAL</v>
          </cell>
          <cell r="G7145" t="str">
            <v/>
          </cell>
        </row>
        <row r="7147">
          <cell r="A7147" t="str">
            <v>V. SERVICIOS</v>
          </cell>
        </row>
        <row r="7148">
          <cell r="A7148" t="str">
            <v>CÓDIGO</v>
          </cell>
          <cell r="B7148" t="str">
            <v>DESCRIPCIÓN</v>
          </cell>
          <cell r="D7148" t="str">
            <v>UNIDAD</v>
          </cell>
          <cell r="E7148" t="str">
            <v>CANTIDAD</v>
          </cell>
          <cell r="F7148" t="str">
            <v>PRECIO UNIT.</v>
          </cell>
          <cell r="G7148" t="str">
            <v>VR. UNITARIO</v>
          </cell>
        </row>
        <row r="7149">
          <cell r="A7149" t="str">
            <v/>
          </cell>
          <cell r="D7149" t="str">
            <v/>
          </cell>
          <cell r="F7149" t="str">
            <v/>
          </cell>
          <cell r="G7149" t="str">
            <v/>
          </cell>
        </row>
        <row r="7150">
          <cell r="A7150" t="str">
            <v/>
          </cell>
          <cell r="D7150" t="str">
            <v/>
          </cell>
          <cell r="F7150" t="str">
            <v/>
          </cell>
          <cell r="G7150" t="str">
            <v/>
          </cell>
        </row>
        <row r="7151">
          <cell r="A7151" t="str">
            <v/>
          </cell>
          <cell r="D7151" t="str">
            <v/>
          </cell>
          <cell r="F7151" t="str">
            <v/>
          </cell>
          <cell r="G7151" t="str">
            <v/>
          </cell>
        </row>
        <row r="7152">
          <cell r="F7152" t="str">
            <v>SUBTOTAL</v>
          </cell>
          <cell r="G7152" t="str">
            <v/>
          </cell>
        </row>
        <row r="7154">
          <cell r="A7154" t="str">
            <v>TOTAL COSTO DIRECTO</v>
          </cell>
          <cell r="G7154">
            <v>6997200</v>
          </cell>
        </row>
        <row r="7156">
          <cell r="A7156" t="str">
            <v>2. COSTOS INDIRECTOS</v>
          </cell>
        </row>
        <row r="7158">
          <cell r="A7158" t="str">
            <v>DESCRIPCIÓN</v>
          </cell>
          <cell r="F7158" t="str">
            <v>PORCENTAJE</v>
          </cell>
          <cell r="G7158" t="str">
            <v>VALOR TOTAL</v>
          </cell>
        </row>
        <row r="7159">
          <cell r="A7159" t="str">
            <v>ADMINISTRACION</v>
          </cell>
          <cell r="F7159">
            <v>0.2432</v>
          </cell>
          <cell r="G7159">
            <v>1701719.04</v>
          </cell>
        </row>
        <row r="7160">
          <cell r="A7160" t="str">
            <v>IMPREVISTOS</v>
          </cell>
          <cell r="F7160" t="str">
            <v/>
          </cell>
          <cell r="G7160" t="str">
            <v/>
          </cell>
        </row>
        <row r="7161">
          <cell r="A7161" t="str">
            <v>UTILIDADES</v>
          </cell>
          <cell r="F7161">
            <v>0.05</v>
          </cell>
          <cell r="G7161">
            <v>349860</v>
          </cell>
        </row>
        <row r="7162">
          <cell r="A7162" t="str">
            <v>TOTAL COSTO INDIRECTO</v>
          </cell>
          <cell r="F7162">
            <v>0.29320000000000002</v>
          </cell>
          <cell r="G7162">
            <v>2051579</v>
          </cell>
        </row>
        <row r="7164">
          <cell r="A7164" t="str">
            <v>PRECIO UNITARIO TOTAL APROXIMADO AL PESO</v>
          </cell>
          <cell r="G7164">
            <v>9048779</v>
          </cell>
        </row>
        <row r="7166">
          <cell r="B7166" t="str">
            <v>RESPONSABLE: SANTIAGO RODRÍGUEZ RIVAS</v>
          </cell>
        </row>
        <row r="7167">
          <cell r="B7167" t="str">
            <v>INGENIERO CIVIL PRESUPUESTADOR</v>
          </cell>
        </row>
        <row r="7168">
          <cell r="B7168" t="str">
            <v xml:space="preserve">COSTOS Y PRESUPUESTOS </v>
          </cell>
        </row>
        <row r="7169">
          <cell r="B7169" t="str">
            <v>M.P. 161037-0500005 TLM</v>
          </cell>
          <cell r="D7169" t="str">
            <v>FIRMA RESPONSABLE</v>
          </cell>
        </row>
        <row r="7170">
          <cell r="A7170" t="str">
            <v>DEPARTAMENTO DE ANTIOQUIA</v>
          </cell>
          <cell r="F7170" t="str">
            <v/>
          </cell>
        </row>
        <row r="7171">
          <cell r="A7171" t="str">
            <v>MUNICIPIO DE BRICEÑO</v>
          </cell>
        </row>
        <row r="7172">
          <cell r="A7172" t="str">
            <v>PROYECTO: PLANTA DE BENEFICIO ANIMAL DEL MUNICIPIO DE BRICEÑO - ANTIOQUIA</v>
          </cell>
        </row>
        <row r="7174">
          <cell r="A7174" t="str">
            <v>ANÁLISIS DE PRECIOS UNITARIOS</v>
          </cell>
        </row>
        <row r="7176">
          <cell r="A7176" t="str">
            <v>ITEM DE PAGO</v>
          </cell>
          <cell r="B7176" t="str">
            <v>DESCRIPCIÓN</v>
          </cell>
          <cell r="E7176" t="str">
            <v>UNIDAD</v>
          </cell>
          <cell r="F7176" t="str">
            <v>CANTIDAD</v>
          </cell>
          <cell r="G7176" t="str">
            <v>COSTO DIRECTO</v>
          </cell>
        </row>
        <row r="7177">
          <cell r="A7177" t="str">
            <v>CJ</v>
          </cell>
          <cell r="B7177" t="str">
            <v>S.T.I PLATAFORMA PARA PATAS - CABEZAS - PIELES ACERO INOXIDABLE
DIMENSIONES: 2,20 X 70</v>
          </cell>
          <cell r="E7177" t="str">
            <v>UNIDAD</v>
          </cell>
          <cell r="F7177">
            <v>2</v>
          </cell>
          <cell r="G7177">
            <v>10262560</v>
          </cell>
        </row>
        <row r="7179">
          <cell r="A7179" t="str">
            <v>1. COSTOS DIRECTOS</v>
          </cell>
        </row>
        <row r="7181">
          <cell r="A7181" t="str">
            <v>I. EQUIPO</v>
          </cell>
        </row>
        <row r="7182">
          <cell r="A7182" t="str">
            <v>CÓDIGO</v>
          </cell>
          <cell r="B7182" t="str">
            <v>DESCRIPCIÓN</v>
          </cell>
          <cell r="D7182" t="str">
            <v>UNIDAD</v>
          </cell>
          <cell r="E7182" t="str">
            <v>TARIFA</v>
          </cell>
          <cell r="F7182" t="str">
            <v>RENDIMIENTO</v>
          </cell>
          <cell r="G7182" t="str">
            <v>VR. UNITARIO</v>
          </cell>
        </row>
        <row r="7183">
          <cell r="A7183" t="str">
            <v/>
          </cell>
          <cell r="D7183" t="str">
            <v/>
          </cell>
          <cell r="E7183" t="str">
            <v/>
          </cell>
          <cell r="G7183" t="str">
            <v/>
          </cell>
        </row>
        <row r="7184">
          <cell r="A7184" t="str">
            <v/>
          </cell>
          <cell r="D7184" t="str">
            <v/>
          </cell>
          <cell r="E7184" t="str">
            <v/>
          </cell>
          <cell r="G7184" t="str">
            <v/>
          </cell>
        </row>
        <row r="7185">
          <cell r="A7185" t="str">
            <v/>
          </cell>
          <cell r="D7185" t="str">
            <v/>
          </cell>
          <cell r="E7185" t="str">
            <v/>
          </cell>
          <cell r="G7185" t="str">
            <v/>
          </cell>
        </row>
        <row r="7186">
          <cell r="A7186" t="str">
            <v/>
          </cell>
          <cell r="D7186" t="str">
            <v/>
          </cell>
          <cell r="E7186" t="str">
            <v/>
          </cell>
          <cell r="G7186" t="str">
            <v/>
          </cell>
        </row>
        <row r="7187">
          <cell r="A7187" t="str">
            <v/>
          </cell>
          <cell r="D7187" t="str">
            <v/>
          </cell>
          <cell r="E7187" t="str">
            <v/>
          </cell>
          <cell r="G7187" t="str">
            <v/>
          </cell>
        </row>
        <row r="7188">
          <cell r="A7188" t="str">
            <v/>
          </cell>
          <cell r="D7188" t="str">
            <v/>
          </cell>
          <cell r="E7188" t="str">
            <v/>
          </cell>
          <cell r="G7188" t="str">
            <v/>
          </cell>
        </row>
        <row r="7189">
          <cell r="A7189" t="str">
            <v/>
          </cell>
          <cell r="B7189" t="str">
            <v/>
          </cell>
          <cell r="D7189" t="str">
            <v/>
          </cell>
          <cell r="E7189" t="str">
            <v/>
          </cell>
          <cell r="F7189" t="str">
            <v/>
          </cell>
          <cell r="G7189" t="str">
            <v/>
          </cell>
        </row>
        <row r="7190">
          <cell r="F7190" t="str">
            <v>SUBTOTAL</v>
          </cell>
          <cell r="G7190" t="str">
            <v/>
          </cell>
        </row>
        <row r="7192">
          <cell r="A7192" t="str">
            <v>II. MATERIALES</v>
          </cell>
        </row>
        <row r="7193">
          <cell r="A7193" t="str">
            <v>CÓDIGO</v>
          </cell>
          <cell r="B7193" t="str">
            <v>DESCRIPCIÓN</v>
          </cell>
          <cell r="C7193" t="str">
            <v>UNIDAD</v>
          </cell>
          <cell r="D7193" t="str">
            <v>CANTIDAD</v>
          </cell>
          <cell r="E7193" t="str">
            <v>DESP.</v>
          </cell>
          <cell r="F7193" t="str">
            <v>PRECIO UNIT.</v>
          </cell>
          <cell r="G7193" t="str">
            <v>VR. UNITARIO</v>
          </cell>
        </row>
        <row r="7194">
          <cell r="A7194" t="str">
            <v>MA443</v>
          </cell>
          <cell r="B7194" t="str">
            <v>PLATAFORMA PARA PATAS - CABEZAS - PIELES ACERO INOXIDABLE</v>
          </cell>
          <cell r="C7194" t="str">
            <v>UNIDAD</v>
          </cell>
          <cell r="D7194">
            <v>1</v>
          </cell>
          <cell r="F7194">
            <v>10262560</v>
          </cell>
          <cell r="G7194">
            <v>10262560</v>
          </cell>
        </row>
        <row r="7195">
          <cell r="A7195" t="str">
            <v/>
          </cell>
          <cell r="C7195" t="str">
            <v/>
          </cell>
          <cell r="F7195" t="str">
            <v/>
          </cell>
          <cell r="G7195" t="str">
            <v/>
          </cell>
        </row>
        <row r="7196">
          <cell r="A7196" t="str">
            <v/>
          </cell>
          <cell r="C7196" t="str">
            <v/>
          </cell>
          <cell r="F7196" t="str">
            <v/>
          </cell>
          <cell r="G7196" t="str">
            <v/>
          </cell>
        </row>
        <row r="7197">
          <cell r="A7197" t="str">
            <v/>
          </cell>
          <cell r="C7197" t="str">
            <v/>
          </cell>
          <cell r="F7197" t="str">
            <v/>
          </cell>
          <cell r="G7197" t="str">
            <v/>
          </cell>
        </row>
        <row r="7198">
          <cell r="A7198" t="str">
            <v/>
          </cell>
          <cell r="C7198" t="str">
            <v/>
          </cell>
          <cell r="F7198" t="str">
            <v/>
          </cell>
          <cell r="G7198" t="str">
            <v/>
          </cell>
        </row>
        <row r="7199">
          <cell r="A7199" t="str">
            <v/>
          </cell>
          <cell r="C7199" t="str">
            <v/>
          </cell>
          <cell r="F7199" t="str">
            <v/>
          </cell>
          <cell r="G7199" t="str">
            <v/>
          </cell>
        </row>
        <row r="7200">
          <cell r="A7200" t="str">
            <v/>
          </cell>
          <cell r="C7200" t="str">
            <v/>
          </cell>
          <cell r="F7200" t="str">
            <v/>
          </cell>
          <cell r="G7200" t="str">
            <v/>
          </cell>
        </row>
        <row r="7201">
          <cell r="A7201" t="str">
            <v/>
          </cell>
          <cell r="C7201" t="str">
            <v/>
          </cell>
          <cell r="F7201" t="str">
            <v/>
          </cell>
          <cell r="G7201" t="str">
            <v/>
          </cell>
        </row>
        <row r="7202">
          <cell r="A7202" t="str">
            <v/>
          </cell>
          <cell r="C7202" t="str">
            <v/>
          </cell>
          <cell r="F7202" t="str">
            <v/>
          </cell>
          <cell r="G7202" t="str">
            <v/>
          </cell>
        </row>
        <row r="7203">
          <cell r="A7203" t="str">
            <v/>
          </cell>
          <cell r="C7203" t="str">
            <v/>
          </cell>
          <cell r="F7203" t="str">
            <v/>
          </cell>
          <cell r="G7203" t="str">
            <v/>
          </cell>
        </row>
        <row r="7204">
          <cell r="A7204" t="str">
            <v/>
          </cell>
          <cell r="C7204" t="str">
            <v/>
          </cell>
          <cell r="F7204" t="str">
            <v/>
          </cell>
          <cell r="G7204" t="str">
            <v/>
          </cell>
        </row>
        <row r="7205">
          <cell r="A7205" t="str">
            <v/>
          </cell>
          <cell r="C7205" t="str">
            <v/>
          </cell>
          <cell r="F7205" t="str">
            <v/>
          </cell>
          <cell r="G7205" t="str">
            <v/>
          </cell>
        </row>
        <row r="7206">
          <cell r="A7206" t="str">
            <v/>
          </cell>
          <cell r="C7206" t="str">
            <v/>
          </cell>
          <cell r="F7206" t="str">
            <v/>
          </cell>
          <cell r="G7206" t="str">
            <v/>
          </cell>
        </row>
        <row r="7207">
          <cell r="A7207" t="str">
            <v/>
          </cell>
          <cell r="C7207" t="str">
            <v/>
          </cell>
          <cell r="F7207" t="str">
            <v/>
          </cell>
          <cell r="G7207" t="str">
            <v/>
          </cell>
        </row>
        <row r="7208">
          <cell r="F7208" t="str">
            <v>SUBTOTAL</v>
          </cell>
          <cell r="G7208">
            <v>10262560</v>
          </cell>
        </row>
        <row r="7210">
          <cell r="A7210" t="str">
            <v>III. TRANSPORTES</v>
          </cell>
        </row>
        <row r="7211">
          <cell r="A7211" t="str">
            <v>CÓDIGO</v>
          </cell>
          <cell r="B7211" t="str">
            <v>DESCRIPCIÓN</v>
          </cell>
          <cell r="C7211" t="str">
            <v>TIPO</v>
          </cell>
          <cell r="D7211" t="str">
            <v>VOLUMEN/PESO</v>
          </cell>
          <cell r="E7211" t="str">
            <v>DISTANCIA</v>
          </cell>
          <cell r="F7211" t="str">
            <v>TARIFA</v>
          </cell>
          <cell r="G7211" t="str">
            <v>VR. UNITARIO</v>
          </cell>
        </row>
        <row r="7212">
          <cell r="A7212" t="str">
            <v/>
          </cell>
          <cell r="E7212" t="str">
            <v/>
          </cell>
          <cell r="F7212" t="str">
            <v/>
          </cell>
          <cell r="G7212" t="str">
            <v/>
          </cell>
        </row>
        <row r="7213">
          <cell r="A7213" t="str">
            <v/>
          </cell>
          <cell r="E7213" t="str">
            <v/>
          </cell>
          <cell r="F7213" t="str">
            <v/>
          </cell>
          <cell r="G7213" t="str">
            <v/>
          </cell>
        </row>
        <row r="7214">
          <cell r="A7214" t="str">
            <v/>
          </cell>
          <cell r="E7214" t="str">
            <v/>
          </cell>
          <cell r="F7214" t="str">
            <v/>
          </cell>
          <cell r="G7214" t="str">
            <v/>
          </cell>
        </row>
        <row r="7215">
          <cell r="F7215" t="str">
            <v>SUBTOTAL</v>
          </cell>
          <cell r="G7215" t="str">
            <v/>
          </cell>
        </row>
        <row r="7217">
          <cell r="A7217" t="str">
            <v>IV. MANO DE OBRA</v>
          </cell>
        </row>
        <row r="7218">
          <cell r="A7218" t="str">
            <v>CÓDIGO</v>
          </cell>
          <cell r="B7218" t="str">
            <v>CARGOS PERSONAL</v>
          </cell>
          <cell r="D7218" t="str">
            <v>CANTIDAD</v>
          </cell>
          <cell r="E7218" t="str">
            <v>JORNAL TOTAL</v>
          </cell>
          <cell r="F7218" t="str">
            <v>RENDIMIENTO</v>
          </cell>
          <cell r="G7218" t="str">
            <v>VR. UNITARIO</v>
          </cell>
        </row>
        <row r="7219">
          <cell r="A7219" t="str">
            <v/>
          </cell>
          <cell r="E7219" t="str">
            <v/>
          </cell>
          <cell r="G7219" t="str">
            <v/>
          </cell>
        </row>
        <row r="7220">
          <cell r="A7220" t="str">
            <v/>
          </cell>
          <cell r="E7220" t="str">
            <v/>
          </cell>
          <cell r="F7220" t="str">
            <v/>
          </cell>
          <cell r="G7220" t="str">
            <v/>
          </cell>
        </row>
        <row r="7221">
          <cell r="A7221" t="str">
            <v/>
          </cell>
          <cell r="E7221" t="str">
            <v/>
          </cell>
          <cell r="F7221" t="str">
            <v/>
          </cell>
          <cell r="G7221" t="str">
            <v/>
          </cell>
        </row>
        <row r="7222">
          <cell r="A7222" t="str">
            <v/>
          </cell>
          <cell r="E7222" t="str">
            <v/>
          </cell>
          <cell r="F7222" t="str">
            <v/>
          </cell>
          <cell r="G7222" t="str">
            <v/>
          </cell>
        </row>
        <row r="7223">
          <cell r="F7223" t="str">
            <v>SUBTOTAL</v>
          </cell>
          <cell r="G7223" t="str">
            <v/>
          </cell>
        </row>
        <row r="7225">
          <cell r="A7225" t="str">
            <v>V. SERVICIOS</v>
          </cell>
        </row>
        <row r="7226">
          <cell r="A7226" t="str">
            <v>CÓDIGO</v>
          </cell>
          <cell r="B7226" t="str">
            <v>DESCRIPCIÓN</v>
          </cell>
          <cell r="D7226" t="str">
            <v>UNIDAD</v>
          </cell>
          <cell r="E7226" t="str">
            <v>CANTIDAD</v>
          </cell>
          <cell r="F7226" t="str">
            <v>PRECIO UNIT.</v>
          </cell>
          <cell r="G7226" t="str">
            <v>VR. UNITARIO</v>
          </cell>
        </row>
        <row r="7227">
          <cell r="A7227" t="str">
            <v/>
          </cell>
          <cell r="D7227" t="str">
            <v/>
          </cell>
          <cell r="F7227" t="str">
            <v/>
          </cell>
          <cell r="G7227" t="str">
            <v/>
          </cell>
        </row>
        <row r="7228">
          <cell r="A7228" t="str">
            <v/>
          </cell>
          <cell r="D7228" t="str">
            <v/>
          </cell>
          <cell r="F7228" t="str">
            <v/>
          </cell>
          <cell r="G7228" t="str">
            <v/>
          </cell>
        </row>
        <row r="7229">
          <cell r="A7229" t="str">
            <v/>
          </cell>
          <cell r="D7229" t="str">
            <v/>
          </cell>
          <cell r="F7229" t="str">
            <v/>
          </cell>
          <cell r="G7229" t="str">
            <v/>
          </cell>
        </row>
        <row r="7230">
          <cell r="F7230" t="str">
            <v>SUBTOTAL</v>
          </cell>
          <cell r="G7230" t="str">
            <v/>
          </cell>
        </row>
        <row r="7232">
          <cell r="A7232" t="str">
            <v>TOTAL COSTO DIRECTO</v>
          </cell>
          <cell r="G7232">
            <v>10262560</v>
          </cell>
        </row>
        <row r="7234">
          <cell r="A7234" t="str">
            <v>2. COSTOS INDIRECTOS</v>
          </cell>
        </row>
        <row r="7236">
          <cell r="A7236" t="str">
            <v>DESCRIPCIÓN</v>
          </cell>
          <cell r="F7236" t="str">
            <v>PORCENTAJE</v>
          </cell>
          <cell r="G7236" t="str">
            <v>VALOR TOTAL</v>
          </cell>
        </row>
        <row r="7237">
          <cell r="A7237" t="str">
            <v>ADMINISTRACION</v>
          </cell>
          <cell r="F7237">
            <v>0.2432</v>
          </cell>
          <cell r="G7237">
            <v>2495854.5920000002</v>
          </cell>
        </row>
        <row r="7238">
          <cell r="A7238" t="str">
            <v>IMPREVISTOS</v>
          </cell>
          <cell r="F7238" t="str">
            <v/>
          </cell>
          <cell r="G7238" t="str">
            <v/>
          </cell>
        </row>
        <row r="7239">
          <cell r="A7239" t="str">
            <v>UTILIDADES</v>
          </cell>
          <cell r="F7239">
            <v>0.05</v>
          </cell>
          <cell r="G7239">
            <v>513128</v>
          </cell>
        </row>
        <row r="7240">
          <cell r="A7240" t="str">
            <v>TOTAL COSTO INDIRECTO</v>
          </cell>
          <cell r="F7240">
            <v>0.29320000000000002</v>
          </cell>
          <cell r="G7240">
            <v>3008983</v>
          </cell>
        </row>
        <row r="7242">
          <cell r="A7242" t="str">
            <v>PRECIO UNITARIO TOTAL APROXIMADO AL PESO</v>
          </cell>
          <cell r="G7242">
            <v>13271543</v>
          </cell>
        </row>
        <row r="7244">
          <cell r="B7244" t="str">
            <v>RESPONSABLE: SANTIAGO RODRÍGUEZ RIVAS</v>
          </cell>
        </row>
        <row r="7245">
          <cell r="B7245" t="str">
            <v>INGENIERO CIVIL PRESUPUESTADOR</v>
          </cell>
        </row>
        <row r="7246">
          <cell r="B7246" t="str">
            <v xml:space="preserve">COSTOS Y PRESUPUESTOS </v>
          </cell>
        </row>
        <row r="7247">
          <cell r="B7247" t="str">
            <v>M.P. 161037-0500005 TLM</v>
          </cell>
          <cell r="D7247" t="str">
            <v>FIRMA RESPONSABLE</v>
          </cell>
        </row>
        <row r="7248">
          <cell r="A7248" t="str">
            <v>DEPARTAMENTO DE ANTIOQUIA</v>
          </cell>
          <cell r="F7248" t="str">
            <v/>
          </cell>
        </row>
        <row r="7249">
          <cell r="A7249" t="str">
            <v>MUNICIPIO DE BRICEÑO</v>
          </cell>
        </row>
        <row r="7250">
          <cell r="A7250" t="str">
            <v>PROYECTO: PLANTA DE BENEFICIO ANIMAL DEL MUNICIPIO DE BRICEÑO - ANTIOQUIA</v>
          </cell>
        </row>
        <row r="7252">
          <cell r="A7252" t="str">
            <v>ANÁLISIS DE PRECIOS UNITARIOS</v>
          </cell>
        </row>
        <row r="7254">
          <cell r="A7254" t="str">
            <v>ITEM DE PAGO</v>
          </cell>
          <cell r="B7254" t="str">
            <v>DESCRIPCIÓN</v>
          </cell>
          <cell r="E7254" t="str">
            <v>UNIDAD</v>
          </cell>
          <cell r="F7254" t="str">
            <v>CANTIDAD</v>
          </cell>
          <cell r="G7254" t="str">
            <v>COSTO DIRECTO</v>
          </cell>
        </row>
        <row r="7255">
          <cell r="A7255" t="str">
            <v>CK</v>
          </cell>
          <cell r="B7255" t="str">
            <v>S.T.I METRO DE MESON DE INSPECCION Y LAVADO DE PATAS (DOBLE FONDO)
Fabricado en lamina de acero inoxidable ref. 304, bandejas en lamina perforada desmontables para su limpieza; estructura en tubo de acero inoxidable de 1 1/2.</v>
          </cell>
          <cell r="E7255" t="str">
            <v>METRO</v>
          </cell>
          <cell r="F7255">
            <v>3</v>
          </cell>
          <cell r="G7255">
            <v>2499000</v>
          </cell>
        </row>
        <row r="7257">
          <cell r="A7257" t="str">
            <v>1. COSTOS DIRECTOS</v>
          </cell>
        </row>
        <row r="7259">
          <cell r="A7259" t="str">
            <v>I. EQUIPO</v>
          </cell>
        </row>
        <row r="7260">
          <cell r="A7260" t="str">
            <v>CÓDIGO</v>
          </cell>
          <cell r="B7260" t="str">
            <v>DESCRIPCIÓN</v>
          </cell>
          <cell r="D7260" t="str">
            <v>UNIDAD</v>
          </cell>
          <cell r="E7260" t="str">
            <v>TARIFA</v>
          </cell>
          <cell r="F7260" t="str">
            <v>RENDIMIENTO</v>
          </cell>
          <cell r="G7260" t="str">
            <v>VR. UNITARIO</v>
          </cell>
        </row>
        <row r="7261">
          <cell r="A7261" t="str">
            <v/>
          </cell>
          <cell r="D7261" t="str">
            <v/>
          </cell>
          <cell r="E7261" t="str">
            <v/>
          </cell>
          <cell r="G7261" t="str">
            <v/>
          </cell>
        </row>
        <row r="7262">
          <cell r="A7262" t="str">
            <v/>
          </cell>
          <cell r="D7262" t="str">
            <v/>
          </cell>
          <cell r="E7262" t="str">
            <v/>
          </cell>
          <cell r="G7262" t="str">
            <v/>
          </cell>
        </row>
        <row r="7263">
          <cell r="A7263" t="str">
            <v/>
          </cell>
          <cell r="D7263" t="str">
            <v/>
          </cell>
          <cell r="E7263" t="str">
            <v/>
          </cell>
          <cell r="G7263" t="str">
            <v/>
          </cell>
        </row>
        <row r="7264">
          <cell r="A7264" t="str">
            <v/>
          </cell>
          <cell r="D7264" t="str">
            <v/>
          </cell>
          <cell r="E7264" t="str">
            <v/>
          </cell>
          <cell r="G7264" t="str">
            <v/>
          </cell>
        </row>
        <row r="7265">
          <cell r="A7265" t="str">
            <v/>
          </cell>
          <cell r="D7265" t="str">
            <v/>
          </cell>
          <cell r="E7265" t="str">
            <v/>
          </cell>
          <cell r="G7265" t="str">
            <v/>
          </cell>
        </row>
        <row r="7266">
          <cell r="A7266" t="str">
            <v/>
          </cell>
          <cell r="D7266" t="str">
            <v/>
          </cell>
          <cell r="E7266" t="str">
            <v/>
          </cell>
          <cell r="G7266" t="str">
            <v/>
          </cell>
        </row>
        <row r="7267">
          <cell r="A7267" t="str">
            <v/>
          </cell>
          <cell r="B7267" t="str">
            <v/>
          </cell>
          <cell r="D7267" t="str">
            <v/>
          </cell>
          <cell r="E7267" t="str">
            <v/>
          </cell>
          <cell r="F7267" t="str">
            <v/>
          </cell>
          <cell r="G7267" t="str">
            <v/>
          </cell>
        </row>
        <row r="7268">
          <cell r="F7268" t="str">
            <v>SUBTOTAL</v>
          </cell>
          <cell r="G7268" t="str">
            <v/>
          </cell>
        </row>
        <row r="7270">
          <cell r="A7270" t="str">
            <v>II. MATERIALES</v>
          </cell>
        </row>
        <row r="7271">
          <cell r="A7271" t="str">
            <v>CÓDIGO</v>
          </cell>
          <cell r="B7271" t="str">
            <v>DESCRIPCIÓN</v>
          </cell>
          <cell r="C7271" t="str">
            <v>UNIDAD</v>
          </cell>
          <cell r="D7271" t="str">
            <v>CANTIDAD</v>
          </cell>
          <cell r="E7271" t="str">
            <v>DESP.</v>
          </cell>
          <cell r="F7271" t="str">
            <v>PRECIO UNIT.</v>
          </cell>
          <cell r="G7271" t="str">
            <v>VR. UNITARIO</v>
          </cell>
        </row>
        <row r="7272">
          <cell r="A7272" t="str">
            <v>MA444</v>
          </cell>
          <cell r="B7272" t="str">
            <v>METRO DE MESON DE INSPECCION Y LAVADO DE PATAS (DOBLE FONDO)</v>
          </cell>
          <cell r="C7272" t="str">
            <v>METRO</v>
          </cell>
          <cell r="D7272">
            <v>1</v>
          </cell>
          <cell r="F7272">
            <v>2499000</v>
          </cell>
          <cell r="G7272">
            <v>2499000</v>
          </cell>
        </row>
        <row r="7273">
          <cell r="A7273" t="str">
            <v/>
          </cell>
          <cell r="C7273" t="str">
            <v/>
          </cell>
          <cell r="F7273" t="str">
            <v/>
          </cell>
          <cell r="G7273" t="str">
            <v/>
          </cell>
        </row>
        <row r="7274">
          <cell r="A7274" t="str">
            <v/>
          </cell>
          <cell r="C7274" t="str">
            <v/>
          </cell>
          <cell r="F7274" t="str">
            <v/>
          </cell>
          <cell r="G7274" t="str">
            <v/>
          </cell>
        </row>
        <row r="7275">
          <cell r="A7275" t="str">
            <v/>
          </cell>
          <cell r="C7275" t="str">
            <v/>
          </cell>
          <cell r="F7275" t="str">
            <v/>
          </cell>
          <cell r="G7275" t="str">
            <v/>
          </cell>
        </row>
        <row r="7276">
          <cell r="A7276" t="str">
            <v/>
          </cell>
          <cell r="C7276" t="str">
            <v/>
          </cell>
          <cell r="F7276" t="str">
            <v/>
          </cell>
          <cell r="G7276" t="str">
            <v/>
          </cell>
        </row>
        <row r="7277">
          <cell r="A7277" t="str">
            <v/>
          </cell>
          <cell r="C7277" t="str">
            <v/>
          </cell>
          <cell r="F7277" t="str">
            <v/>
          </cell>
          <cell r="G7277" t="str">
            <v/>
          </cell>
        </row>
        <row r="7278">
          <cell r="A7278" t="str">
            <v/>
          </cell>
          <cell r="C7278" t="str">
            <v/>
          </cell>
          <cell r="F7278" t="str">
            <v/>
          </cell>
          <cell r="G7278" t="str">
            <v/>
          </cell>
        </row>
        <row r="7279">
          <cell r="A7279" t="str">
            <v/>
          </cell>
          <cell r="C7279" t="str">
            <v/>
          </cell>
          <cell r="F7279" t="str">
            <v/>
          </cell>
          <cell r="G7279" t="str">
            <v/>
          </cell>
        </row>
        <row r="7280">
          <cell r="A7280" t="str">
            <v/>
          </cell>
          <cell r="C7280" t="str">
            <v/>
          </cell>
          <cell r="F7280" t="str">
            <v/>
          </cell>
          <cell r="G7280" t="str">
            <v/>
          </cell>
        </row>
        <row r="7281">
          <cell r="A7281" t="str">
            <v/>
          </cell>
          <cell r="C7281" t="str">
            <v/>
          </cell>
          <cell r="F7281" t="str">
            <v/>
          </cell>
          <cell r="G7281" t="str">
            <v/>
          </cell>
        </row>
        <row r="7282">
          <cell r="A7282" t="str">
            <v/>
          </cell>
          <cell r="C7282" t="str">
            <v/>
          </cell>
          <cell r="F7282" t="str">
            <v/>
          </cell>
          <cell r="G7282" t="str">
            <v/>
          </cell>
        </row>
        <row r="7283">
          <cell r="A7283" t="str">
            <v/>
          </cell>
          <cell r="C7283" t="str">
            <v/>
          </cell>
          <cell r="F7283" t="str">
            <v/>
          </cell>
          <cell r="G7283" t="str">
            <v/>
          </cell>
        </row>
        <row r="7284">
          <cell r="A7284" t="str">
            <v/>
          </cell>
          <cell r="C7284" t="str">
            <v/>
          </cell>
          <cell r="F7284" t="str">
            <v/>
          </cell>
          <cell r="G7284" t="str">
            <v/>
          </cell>
        </row>
        <row r="7285">
          <cell r="A7285" t="str">
            <v/>
          </cell>
          <cell r="C7285" t="str">
            <v/>
          </cell>
          <cell r="F7285" t="str">
            <v/>
          </cell>
          <cell r="G7285" t="str">
            <v/>
          </cell>
        </row>
        <row r="7286">
          <cell r="F7286" t="str">
            <v>SUBTOTAL</v>
          </cell>
          <cell r="G7286">
            <v>2499000</v>
          </cell>
        </row>
        <row r="7288">
          <cell r="A7288" t="str">
            <v>III. TRANSPORTES</v>
          </cell>
        </row>
        <row r="7289">
          <cell r="A7289" t="str">
            <v>CÓDIGO</v>
          </cell>
          <cell r="B7289" t="str">
            <v>DESCRIPCIÓN</v>
          </cell>
          <cell r="C7289" t="str">
            <v>TIPO</v>
          </cell>
          <cell r="D7289" t="str">
            <v>VOLUMEN/PESO</v>
          </cell>
          <cell r="E7289" t="str">
            <v>DISTANCIA</v>
          </cell>
          <cell r="F7289" t="str">
            <v>TARIFA</v>
          </cell>
          <cell r="G7289" t="str">
            <v>VR. UNITARIO</v>
          </cell>
        </row>
        <row r="7290">
          <cell r="A7290" t="str">
            <v/>
          </cell>
          <cell r="E7290" t="str">
            <v/>
          </cell>
          <cell r="F7290" t="str">
            <v/>
          </cell>
          <cell r="G7290" t="str">
            <v/>
          </cell>
        </row>
        <row r="7291">
          <cell r="A7291" t="str">
            <v/>
          </cell>
          <cell r="E7291" t="str">
            <v/>
          </cell>
          <cell r="F7291" t="str">
            <v/>
          </cell>
          <cell r="G7291" t="str">
            <v/>
          </cell>
        </row>
        <row r="7292">
          <cell r="A7292" t="str">
            <v/>
          </cell>
          <cell r="E7292" t="str">
            <v/>
          </cell>
          <cell r="F7292" t="str">
            <v/>
          </cell>
          <cell r="G7292" t="str">
            <v/>
          </cell>
        </row>
        <row r="7293">
          <cell r="F7293" t="str">
            <v>SUBTOTAL</v>
          </cell>
          <cell r="G7293" t="str">
            <v/>
          </cell>
        </row>
        <row r="7295">
          <cell r="A7295" t="str">
            <v>IV. MANO DE OBRA</v>
          </cell>
        </row>
        <row r="7296">
          <cell r="A7296" t="str">
            <v>CÓDIGO</v>
          </cell>
          <cell r="B7296" t="str">
            <v>CARGOS PERSONAL</v>
          </cell>
          <cell r="D7296" t="str">
            <v>CANTIDAD</v>
          </cell>
          <cell r="E7296" t="str">
            <v>JORNAL TOTAL</v>
          </cell>
          <cell r="F7296" t="str">
            <v>RENDIMIENTO</v>
          </cell>
          <cell r="G7296" t="str">
            <v>VR. UNITARIO</v>
          </cell>
        </row>
        <row r="7297">
          <cell r="A7297" t="str">
            <v/>
          </cell>
          <cell r="E7297" t="str">
            <v/>
          </cell>
          <cell r="G7297" t="str">
            <v/>
          </cell>
        </row>
        <row r="7298">
          <cell r="A7298" t="str">
            <v/>
          </cell>
          <cell r="E7298" t="str">
            <v/>
          </cell>
          <cell r="F7298" t="str">
            <v/>
          </cell>
          <cell r="G7298" t="str">
            <v/>
          </cell>
        </row>
        <row r="7299">
          <cell r="A7299" t="str">
            <v/>
          </cell>
          <cell r="E7299" t="str">
            <v/>
          </cell>
          <cell r="F7299" t="str">
            <v/>
          </cell>
          <cell r="G7299" t="str">
            <v/>
          </cell>
        </row>
        <row r="7300">
          <cell r="A7300" t="str">
            <v/>
          </cell>
          <cell r="E7300" t="str">
            <v/>
          </cell>
          <cell r="F7300" t="str">
            <v/>
          </cell>
          <cell r="G7300" t="str">
            <v/>
          </cell>
        </row>
        <row r="7301">
          <cell r="F7301" t="str">
            <v>SUBTOTAL</v>
          </cell>
          <cell r="G7301" t="str">
            <v/>
          </cell>
        </row>
        <row r="7303">
          <cell r="A7303" t="str">
            <v>V. SERVICIOS</v>
          </cell>
        </row>
        <row r="7304">
          <cell r="A7304" t="str">
            <v>CÓDIGO</v>
          </cell>
          <cell r="B7304" t="str">
            <v>DESCRIPCIÓN</v>
          </cell>
          <cell r="D7304" t="str">
            <v>UNIDAD</v>
          </cell>
          <cell r="E7304" t="str">
            <v>CANTIDAD</v>
          </cell>
          <cell r="F7304" t="str">
            <v>PRECIO UNIT.</v>
          </cell>
          <cell r="G7304" t="str">
            <v>VR. UNITARIO</v>
          </cell>
        </row>
        <row r="7305">
          <cell r="A7305" t="str">
            <v/>
          </cell>
          <cell r="D7305" t="str">
            <v/>
          </cell>
          <cell r="F7305" t="str">
            <v/>
          </cell>
          <cell r="G7305" t="str">
            <v/>
          </cell>
        </row>
        <row r="7306">
          <cell r="A7306" t="str">
            <v/>
          </cell>
          <cell r="D7306" t="str">
            <v/>
          </cell>
          <cell r="F7306" t="str">
            <v/>
          </cell>
          <cell r="G7306" t="str">
            <v/>
          </cell>
        </row>
        <row r="7307">
          <cell r="A7307" t="str">
            <v/>
          </cell>
          <cell r="D7307" t="str">
            <v/>
          </cell>
          <cell r="F7307" t="str">
            <v/>
          </cell>
          <cell r="G7307" t="str">
            <v/>
          </cell>
        </row>
        <row r="7308">
          <cell r="F7308" t="str">
            <v>SUBTOTAL</v>
          </cell>
          <cell r="G7308" t="str">
            <v/>
          </cell>
        </row>
        <row r="7310">
          <cell r="A7310" t="str">
            <v>TOTAL COSTO DIRECTO</v>
          </cell>
          <cell r="G7310">
            <v>2499000</v>
          </cell>
        </row>
        <row r="7312">
          <cell r="A7312" t="str">
            <v>2. COSTOS INDIRECTOS</v>
          </cell>
        </row>
        <row r="7314">
          <cell r="A7314" t="str">
            <v>DESCRIPCIÓN</v>
          </cell>
          <cell r="F7314" t="str">
            <v>PORCENTAJE</v>
          </cell>
          <cell r="G7314" t="str">
            <v>VALOR TOTAL</v>
          </cell>
        </row>
        <row r="7315">
          <cell r="A7315" t="str">
            <v>ADMINISTRACION</v>
          </cell>
          <cell r="F7315">
            <v>0.2432</v>
          </cell>
          <cell r="G7315">
            <v>607756.80000000005</v>
          </cell>
        </row>
        <row r="7316">
          <cell r="A7316" t="str">
            <v>IMPREVISTOS</v>
          </cell>
          <cell r="F7316" t="str">
            <v/>
          </cell>
          <cell r="G7316" t="str">
            <v/>
          </cell>
        </row>
        <row r="7317">
          <cell r="A7317" t="str">
            <v>UTILIDADES</v>
          </cell>
          <cell r="F7317">
            <v>0.05</v>
          </cell>
          <cell r="G7317">
            <v>124950</v>
          </cell>
        </row>
        <row r="7318">
          <cell r="A7318" t="str">
            <v>TOTAL COSTO INDIRECTO</v>
          </cell>
          <cell r="F7318">
            <v>0.29320000000000002</v>
          </cell>
          <cell r="G7318">
            <v>732707</v>
          </cell>
        </row>
        <row r="7320">
          <cell r="A7320" t="str">
            <v>PRECIO UNITARIO TOTAL APROXIMADO AL PESO</v>
          </cell>
          <cell r="G7320">
            <v>3231707</v>
          </cell>
        </row>
        <row r="7322">
          <cell r="B7322" t="str">
            <v>RESPONSABLE: SANTIAGO RODRÍGUEZ RIVAS</v>
          </cell>
        </row>
        <row r="7323">
          <cell r="B7323" t="str">
            <v>INGENIERO CIVIL PRESUPUESTADOR</v>
          </cell>
        </row>
        <row r="7324">
          <cell r="B7324" t="str">
            <v xml:space="preserve">COSTOS Y PRESUPUESTOS </v>
          </cell>
        </row>
        <row r="7325">
          <cell r="B7325" t="str">
            <v>M.P. 161037-0500005 TLM</v>
          </cell>
          <cell r="D7325" t="str">
            <v>FIRMA RESPONSABLE</v>
          </cell>
        </row>
        <row r="7326">
          <cell r="A7326" t="str">
            <v>DEPARTAMENTO DE ANTIOQUIA</v>
          </cell>
          <cell r="F7326" t="str">
            <v/>
          </cell>
        </row>
        <row r="7327">
          <cell r="A7327" t="str">
            <v>MUNICIPIO DE BRICEÑO</v>
          </cell>
        </row>
        <row r="7328">
          <cell r="A7328" t="str">
            <v>PROYECTO: PLANTA DE BENEFICIO ANIMAL DEL MUNICIPIO DE BRICEÑO - ANTIOQUIA</v>
          </cell>
        </row>
        <row r="7330">
          <cell r="A7330" t="str">
            <v>ANÁLISIS DE PRECIOS UNITARIOS</v>
          </cell>
        </row>
        <row r="7332">
          <cell r="A7332" t="str">
            <v>ITEM DE PAGO</v>
          </cell>
          <cell r="B7332" t="str">
            <v>DESCRIPCIÓN</v>
          </cell>
          <cell r="E7332" t="str">
            <v>UNIDAD</v>
          </cell>
          <cell r="F7332" t="str">
            <v>CANTIDAD</v>
          </cell>
          <cell r="G7332" t="str">
            <v>COSTO DIRECTO</v>
          </cell>
        </row>
        <row r="7333">
          <cell r="A7333" t="str">
            <v>CL</v>
          </cell>
          <cell r="B7333" t="str">
            <v/>
          </cell>
          <cell r="E7333" t="str">
            <v/>
          </cell>
          <cell r="F7333" t="str">
            <v/>
          </cell>
          <cell r="G7333">
            <v>8779820</v>
          </cell>
        </row>
        <row r="7335">
          <cell r="A7335" t="str">
            <v>1. COSTOS DIRECTOS</v>
          </cell>
        </row>
        <row r="7337">
          <cell r="A7337" t="str">
            <v>I. EQUIPO</v>
          </cell>
        </row>
        <row r="7338">
          <cell r="A7338" t="str">
            <v>CÓDIGO</v>
          </cell>
          <cell r="B7338" t="str">
            <v>DESCRIPCIÓN</v>
          </cell>
          <cell r="D7338" t="str">
            <v>UNIDAD</v>
          </cell>
          <cell r="E7338" t="str">
            <v>TARIFA</v>
          </cell>
          <cell r="F7338" t="str">
            <v>RENDIMIENTO</v>
          </cell>
          <cell r="G7338" t="str">
            <v>VR. UNITARIO</v>
          </cell>
        </row>
        <row r="7339">
          <cell r="A7339" t="str">
            <v/>
          </cell>
          <cell r="D7339" t="str">
            <v/>
          </cell>
          <cell r="E7339" t="str">
            <v/>
          </cell>
          <cell r="G7339" t="str">
            <v/>
          </cell>
        </row>
        <row r="7340">
          <cell r="A7340" t="str">
            <v/>
          </cell>
          <cell r="D7340" t="str">
            <v/>
          </cell>
          <cell r="E7340" t="str">
            <v/>
          </cell>
          <cell r="G7340" t="str">
            <v/>
          </cell>
        </row>
        <row r="7341">
          <cell r="A7341" t="str">
            <v/>
          </cell>
          <cell r="D7341" t="str">
            <v/>
          </cell>
          <cell r="E7341" t="str">
            <v/>
          </cell>
          <cell r="G7341" t="str">
            <v/>
          </cell>
        </row>
        <row r="7342">
          <cell r="A7342" t="str">
            <v/>
          </cell>
          <cell r="D7342" t="str">
            <v/>
          </cell>
          <cell r="E7342" t="str">
            <v/>
          </cell>
          <cell r="G7342" t="str">
            <v/>
          </cell>
        </row>
        <row r="7343">
          <cell r="A7343" t="str">
            <v/>
          </cell>
          <cell r="D7343" t="str">
            <v/>
          </cell>
          <cell r="E7343" t="str">
            <v/>
          </cell>
          <cell r="G7343" t="str">
            <v/>
          </cell>
        </row>
        <row r="7344">
          <cell r="A7344" t="str">
            <v/>
          </cell>
          <cell r="D7344" t="str">
            <v/>
          </cell>
          <cell r="E7344" t="str">
            <v/>
          </cell>
          <cell r="G7344" t="str">
            <v/>
          </cell>
        </row>
        <row r="7345">
          <cell r="A7345" t="str">
            <v/>
          </cell>
          <cell r="B7345" t="str">
            <v/>
          </cell>
          <cell r="D7345" t="str">
            <v/>
          </cell>
          <cell r="E7345" t="str">
            <v/>
          </cell>
          <cell r="F7345" t="str">
            <v/>
          </cell>
          <cell r="G7345" t="str">
            <v/>
          </cell>
        </row>
        <row r="7346">
          <cell r="F7346" t="str">
            <v>SUBTOTAL</v>
          </cell>
          <cell r="G7346" t="str">
            <v/>
          </cell>
        </row>
        <row r="7348">
          <cell r="A7348" t="str">
            <v>II. MATERIALES</v>
          </cell>
        </row>
        <row r="7349">
          <cell r="A7349" t="str">
            <v>CÓDIGO</v>
          </cell>
          <cell r="B7349" t="str">
            <v>DESCRIPCIÓN</v>
          </cell>
          <cell r="C7349" t="str">
            <v>UNIDAD</v>
          </cell>
          <cell r="D7349" t="str">
            <v>CANTIDAD</v>
          </cell>
          <cell r="E7349" t="str">
            <v>DESP.</v>
          </cell>
          <cell r="F7349" t="str">
            <v>PRECIO UNIT.</v>
          </cell>
          <cell r="G7349" t="str">
            <v>VR. UNITARIO</v>
          </cell>
        </row>
        <row r="7350">
          <cell r="A7350" t="str">
            <v>MA445</v>
          </cell>
          <cell r="B7350" t="str">
            <v>CARRO BUGGY PARA PIELES</v>
          </cell>
          <cell r="C7350" t="str">
            <v>UNIDAD</v>
          </cell>
          <cell r="D7350">
            <v>1</v>
          </cell>
          <cell r="F7350">
            <v>8779820</v>
          </cell>
          <cell r="G7350">
            <v>8779820</v>
          </cell>
        </row>
        <row r="7351">
          <cell r="A7351" t="str">
            <v/>
          </cell>
          <cell r="C7351" t="str">
            <v/>
          </cell>
          <cell r="F7351" t="str">
            <v/>
          </cell>
          <cell r="G7351" t="str">
            <v/>
          </cell>
        </row>
        <row r="7352">
          <cell r="A7352" t="str">
            <v/>
          </cell>
          <cell r="C7352" t="str">
            <v/>
          </cell>
          <cell r="F7352" t="str">
            <v/>
          </cell>
          <cell r="G7352" t="str">
            <v/>
          </cell>
        </row>
        <row r="7353">
          <cell r="A7353" t="str">
            <v/>
          </cell>
          <cell r="C7353" t="str">
            <v/>
          </cell>
          <cell r="F7353" t="str">
            <v/>
          </cell>
          <cell r="G7353" t="str">
            <v/>
          </cell>
        </row>
        <row r="7354">
          <cell r="A7354" t="str">
            <v/>
          </cell>
          <cell r="C7354" t="str">
            <v/>
          </cell>
          <cell r="F7354" t="str">
            <v/>
          </cell>
          <cell r="G7354" t="str">
            <v/>
          </cell>
        </row>
        <row r="7355">
          <cell r="A7355" t="str">
            <v/>
          </cell>
          <cell r="C7355" t="str">
            <v/>
          </cell>
          <cell r="F7355" t="str">
            <v/>
          </cell>
          <cell r="G7355" t="str">
            <v/>
          </cell>
        </row>
        <row r="7356">
          <cell r="A7356" t="str">
            <v/>
          </cell>
          <cell r="C7356" t="str">
            <v/>
          </cell>
          <cell r="F7356" t="str">
            <v/>
          </cell>
          <cell r="G7356" t="str">
            <v/>
          </cell>
        </row>
        <row r="7357">
          <cell r="A7357" t="str">
            <v/>
          </cell>
          <cell r="C7357" t="str">
            <v/>
          </cell>
          <cell r="F7357" t="str">
            <v/>
          </cell>
          <cell r="G7357" t="str">
            <v/>
          </cell>
        </row>
        <row r="7358">
          <cell r="A7358" t="str">
            <v/>
          </cell>
          <cell r="C7358" t="str">
            <v/>
          </cell>
          <cell r="F7358" t="str">
            <v/>
          </cell>
          <cell r="G7358" t="str">
            <v/>
          </cell>
        </row>
        <row r="7359">
          <cell r="A7359" t="str">
            <v/>
          </cell>
          <cell r="C7359" t="str">
            <v/>
          </cell>
          <cell r="F7359" t="str">
            <v/>
          </cell>
          <cell r="G7359" t="str">
            <v/>
          </cell>
        </row>
        <row r="7360">
          <cell r="A7360" t="str">
            <v/>
          </cell>
          <cell r="C7360" t="str">
            <v/>
          </cell>
          <cell r="F7360" t="str">
            <v/>
          </cell>
          <cell r="G7360" t="str">
            <v/>
          </cell>
        </row>
        <row r="7361">
          <cell r="A7361" t="str">
            <v/>
          </cell>
          <cell r="C7361" t="str">
            <v/>
          </cell>
          <cell r="F7361" t="str">
            <v/>
          </cell>
          <cell r="G7361" t="str">
            <v/>
          </cell>
        </row>
        <row r="7362">
          <cell r="A7362" t="str">
            <v/>
          </cell>
          <cell r="C7362" t="str">
            <v/>
          </cell>
          <cell r="F7362" t="str">
            <v/>
          </cell>
          <cell r="G7362" t="str">
            <v/>
          </cell>
        </row>
        <row r="7363">
          <cell r="A7363" t="str">
            <v/>
          </cell>
          <cell r="C7363" t="str">
            <v/>
          </cell>
          <cell r="F7363" t="str">
            <v/>
          </cell>
          <cell r="G7363" t="str">
            <v/>
          </cell>
        </row>
        <row r="7364">
          <cell r="F7364" t="str">
            <v>SUBTOTAL</v>
          </cell>
          <cell r="G7364">
            <v>8779820</v>
          </cell>
        </row>
        <row r="7366">
          <cell r="A7366" t="str">
            <v>III. TRANSPORTES</v>
          </cell>
        </row>
        <row r="7367">
          <cell r="A7367" t="str">
            <v>CÓDIGO</v>
          </cell>
          <cell r="B7367" t="str">
            <v>DESCRIPCIÓN</v>
          </cell>
          <cell r="C7367" t="str">
            <v>TIPO</v>
          </cell>
          <cell r="D7367" t="str">
            <v>VOLUMEN/PESO</v>
          </cell>
          <cell r="E7367" t="str">
            <v>DISTANCIA</v>
          </cell>
          <cell r="F7367" t="str">
            <v>TARIFA</v>
          </cell>
          <cell r="G7367" t="str">
            <v>VR. UNITARIO</v>
          </cell>
        </row>
        <row r="7368">
          <cell r="A7368" t="str">
            <v/>
          </cell>
          <cell r="E7368" t="str">
            <v/>
          </cell>
          <cell r="F7368" t="str">
            <v/>
          </cell>
          <cell r="G7368" t="str">
            <v/>
          </cell>
        </row>
        <row r="7369">
          <cell r="A7369" t="str">
            <v/>
          </cell>
          <cell r="E7369" t="str">
            <v/>
          </cell>
          <cell r="F7369" t="str">
            <v/>
          </cell>
          <cell r="G7369" t="str">
            <v/>
          </cell>
        </row>
        <row r="7370">
          <cell r="A7370" t="str">
            <v/>
          </cell>
          <cell r="E7370" t="str">
            <v/>
          </cell>
          <cell r="F7370" t="str">
            <v/>
          </cell>
          <cell r="G7370" t="str">
            <v/>
          </cell>
        </row>
        <row r="7371">
          <cell r="F7371" t="str">
            <v>SUBTOTAL</v>
          </cell>
          <cell r="G7371" t="str">
            <v/>
          </cell>
        </row>
        <row r="7373">
          <cell r="A7373" t="str">
            <v>IV. MANO DE OBRA</v>
          </cell>
        </row>
        <row r="7374">
          <cell r="A7374" t="str">
            <v>CÓDIGO</v>
          </cell>
          <cell r="B7374" t="str">
            <v>CARGOS PERSONAL</v>
          </cell>
          <cell r="D7374" t="str">
            <v>CANTIDAD</v>
          </cell>
          <cell r="E7374" t="str">
            <v>JORNAL TOTAL</v>
          </cell>
          <cell r="F7374" t="str">
            <v>RENDIMIENTO</v>
          </cell>
          <cell r="G7374" t="str">
            <v>VR. UNITARIO</v>
          </cell>
        </row>
        <row r="7375">
          <cell r="A7375" t="str">
            <v/>
          </cell>
          <cell r="E7375" t="str">
            <v/>
          </cell>
          <cell r="G7375" t="str">
            <v/>
          </cell>
        </row>
        <row r="7376">
          <cell r="A7376" t="str">
            <v/>
          </cell>
          <cell r="E7376" t="str">
            <v/>
          </cell>
          <cell r="F7376" t="str">
            <v/>
          </cell>
          <cell r="G7376" t="str">
            <v/>
          </cell>
        </row>
        <row r="7377">
          <cell r="A7377" t="str">
            <v/>
          </cell>
          <cell r="E7377" t="str">
            <v/>
          </cell>
          <cell r="F7377" t="str">
            <v/>
          </cell>
          <cell r="G7377" t="str">
            <v/>
          </cell>
        </row>
        <row r="7378">
          <cell r="A7378" t="str">
            <v/>
          </cell>
          <cell r="E7378" t="str">
            <v/>
          </cell>
          <cell r="F7378" t="str">
            <v/>
          </cell>
          <cell r="G7378" t="str">
            <v/>
          </cell>
        </row>
        <row r="7379">
          <cell r="F7379" t="str">
            <v>SUBTOTAL</v>
          </cell>
          <cell r="G7379" t="str">
            <v/>
          </cell>
        </row>
        <row r="7381">
          <cell r="A7381" t="str">
            <v>V. SERVICIOS</v>
          </cell>
        </row>
        <row r="7382">
          <cell r="A7382" t="str">
            <v>CÓDIGO</v>
          </cell>
          <cell r="B7382" t="str">
            <v>DESCRIPCIÓN</v>
          </cell>
          <cell r="D7382" t="str">
            <v>UNIDAD</v>
          </cell>
          <cell r="E7382" t="str">
            <v>CANTIDAD</v>
          </cell>
          <cell r="F7382" t="str">
            <v>PRECIO UNIT.</v>
          </cell>
          <cell r="G7382" t="str">
            <v>VR. UNITARIO</v>
          </cell>
        </row>
        <row r="7383">
          <cell r="A7383" t="str">
            <v/>
          </cell>
          <cell r="D7383" t="str">
            <v/>
          </cell>
          <cell r="F7383" t="str">
            <v/>
          </cell>
          <cell r="G7383" t="str">
            <v/>
          </cell>
        </row>
        <row r="7384">
          <cell r="A7384" t="str">
            <v/>
          </cell>
          <cell r="D7384" t="str">
            <v/>
          </cell>
          <cell r="F7384" t="str">
            <v/>
          </cell>
          <cell r="G7384" t="str">
            <v/>
          </cell>
        </row>
        <row r="7385">
          <cell r="A7385" t="str">
            <v/>
          </cell>
          <cell r="D7385" t="str">
            <v/>
          </cell>
          <cell r="F7385" t="str">
            <v/>
          </cell>
          <cell r="G7385" t="str">
            <v/>
          </cell>
        </row>
        <row r="7386">
          <cell r="F7386" t="str">
            <v>SUBTOTAL</v>
          </cell>
          <cell r="G7386" t="str">
            <v/>
          </cell>
        </row>
        <row r="7388">
          <cell r="A7388" t="str">
            <v>TOTAL COSTO DIRECTO</v>
          </cell>
          <cell r="G7388">
            <v>8779820</v>
          </cell>
        </row>
        <row r="7390">
          <cell r="A7390" t="str">
            <v>2. COSTOS INDIRECTOS</v>
          </cell>
        </row>
        <row r="7392">
          <cell r="A7392" t="str">
            <v>DESCRIPCIÓN</v>
          </cell>
          <cell r="F7392" t="str">
            <v>PORCENTAJE</v>
          </cell>
          <cell r="G7392" t="str">
            <v>VALOR TOTAL</v>
          </cell>
        </row>
        <row r="7393">
          <cell r="A7393" t="str">
            <v>ADMINISTRACION</v>
          </cell>
          <cell r="F7393">
            <v>0.2432</v>
          </cell>
          <cell r="G7393">
            <v>2135252.2239999999</v>
          </cell>
        </row>
        <row r="7394">
          <cell r="A7394" t="str">
            <v>IMPREVISTOS</v>
          </cell>
          <cell r="F7394" t="str">
            <v/>
          </cell>
          <cell r="G7394" t="str">
            <v/>
          </cell>
        </row>
        <row r="7395">
          <cell r="A7395" t="str">
            <v>UTILIDADES</v>
          </cell>
          <cell r="F7395">
            <v>0.05</v>
          </cell>
          <cell r="G7395">
            <v>438991</v>
          </cell>
        </row>
        <row r="7396">
          <cell r="A7396" t="str">
            <v>TOTAL COSTO INDIRECTO</v>
          </cell>
          <cell r="F7396">
            <v>0.29320000000000002</v>
          </cell>
          <cell r="G7396">
            <v>2574243</v>
          </cell>
        </row>
        <row r="7398">
          <cell r="A7398" t="str">
            <v>PRECIO UNITARIO TOTAL APROXIMADO AL PESO</v>
          </cell>
          <cell r="G7398">
            <v>11354063</v>
          </cell>
        </row>
        <row r="7400">
          <cell r="B7400" t="str">
            <v>RESPONSABLE: SANTIAGO RODRÍGUEZ RIVAS</v>
          </cell>
        </row>
        <row r="7401">
          <cell r="B7401" t="str">
            <v>INGENIERO CIVIL PRESUPUESTADOR</v>
          </cell>
        </row>
        <row r="7402">
          <cell r="B7402" t="str">
            <v xml:space="preserve">COSTOS Y PRESUPUESTOS </v>
          </cell>
        </row>
        <row r="7403">
          <cell r="B7403" t="str">
            <v>M.P. 161037-0500005 TLM</v>
          </cell>
          <cell r="D7403" t="str">
            <v>FIRMA RESPONSABLE</v>
          </cell>
        </row>
        <row r="7404">
          <cell r="A7404" t="str">
            <v>DEPARTAMENTO DE ANTIOQUIA</v>
          </cell>
          <cell r="F7404" t="str">
            <v/>
          </cell>
        </row>
        <row r="7405">
          <cell r="A7405" t="str">
            <v>MUNICIPIO DE BRICEÑO</v>
          </cell>
        </row>
        <row r="7406">
          <cell r="A7406" t="str">
            <v>PROYECTO: PLANTA DE BENEFICIO ANIMAL DEL MUNICIPIO DE BRICEÑO - ANTIOQUIA</v>
          </cell>
        </row>
        <row r="7408">
          <cell r="A7408" t="str">
            <v>ANÁLISIS DE PRECIOS UNITARIOS</v>
          </cell>
        </row>
        <row r="7410">
          <cell r="A7410" t="str">
            <v>ITEM DE PAGO</v>
          </cell>
          <cell r="B7410" t="str">
            <v>DESCRIPCIÓN</v>
          </cell>
          <cell r="E7410" t="str">
            <v>UNIDAD</v>
          </cell>
          <cell r="F7410" t="str">
            <v>CANTIDAD</v>
          </cell>
          <cell r="G7410" t="str">
            <v>COSTO DIRECTO</v>
          </cell>
        </row>
        <row r="7411">
          <cell r="A7411" t="str">
            <v>CM</v>
          </cell>
          <cell r="B7411" t="str">
            <v>S.T.I LAVA BOTAS MANUAL Fabricado en acero inoxidable referencia 304, y cepillo de limpieza.</v>
          </cell>
          <cell r="E7411" t="str">
            <v>UNIDAD</v>
          </cell>
          <cell r="F7411">
            <v>1</v>
          </cell>
          <cell r="G7411">
            <v>1781336</v>
          </cell>
        </row>
        <row r="7413">
          <cell r="A7413" t="str">
            <v>1. COSTOS DIRECTOS</v>
          </cell>
        </row>
        <row r="7415">
          <cell r="A7415" t="str">
            <v>I. EQUIPO</v>
          </cell>
        </row>
        <row r="7416">
          <cell r="A7416" t="str">
            <v>CÓDIGO</v>
          </cell>
          <cell r="B7416" t="str">
            <v>DESCRIPCIÓN</v>
          </cell>
          <cell r="D7416" t="str">
            <v>UNIDAD</v>
          </cell>
          <cell r="E7416" t="str">
            <v>TARIFA</v>
          </cell>
          <cell r="F7416" t="str">
            <v>RENDIMIENTO</v>
          </cell>
          <cell r="G7416" t="str">
            <v>VR. UNITARIO</v>
          </cell>
        </row>
        <row r="7417">
          <cell r="A7417" t="str">
            <v/>
          </cell>
          <cell r="D7417" t="str">
            <v/>
          </cell>
          <cell r="E7417" t="str">
            <v/>
          </cell>
          <cell r="G7417" t="str">
            <v/>
          </cell>
        </row>
        <row r="7418">
          <cell r="A7418" t="str">
            <v/>
          </cell>
          <cell r="D7418" t="str">
            <v/>
          </cell>
          <cell r="E7418" t="str">
            <v/>
          </cell>
          <cell r="G7418" t="str">
            <v/>
          </cell>
        </row>
        <row r="7419">
          <cell r="A7419" t="str">
            <v/>
          </cell>
          <cell r="D7419" t="str">
            <v/>
          </cell>
          <cell r="E7419" t="str">
            <v/>
          </cell>
          <cell r="G7419" t="str">
            <v/>
          </cell>
        </row>
        <row r="7420">
          <cell r="A7420" t="str">
            <v/>
          </cell>
          <cell r="D7420" t="str">
            <v/>
          </cell>
          <cell r="E7420" t="str">
            <v/>
          </cell>
          <cell r="G7420" t="str">
            <v/>
          </cell>
        </row>
        <row r="7421">
          <cell r="A7421" t="str">
            <v/>
          </cell>
          <cell r="D7421" t="str">
            <v/>
          </cell>
          <cell r="E7421" t="str">
            <v/>
          </cell>
          <cell r="G7421" t="str">
            <v/>
          </cell>
        </row>
        <row r="7422">
          <cell r="A7422" t="str">
            <v/>
          </cell>
          <cell r="D7422" t="str">
            <v/>
          </cell>
          <cell r="E7422" t="str">
            <v/>
          </cell>
          <cell r="G7422" t="str">
            <v/>
          </cell>
        </row>
        <row r="7423">
          <cell r="A7423" t="str">
            <v/>
          </cell>
          <cell r="B7423" t="str">
            <v/>
          </cell>
          <cell r="D7423" t="str">
            <v/>
          </cell>
          <cell r="E7423" t="str">
            <v/>
          </cell>
          <cell r="F7423" t="str">
            <v/>
          </cell>
          <cell r="G7423" t="str">
            <v/>
          </cell>
        </row>
        <row r="7424">
          <cell r="F7424" t="str">
            <v>SUBTOTAL</v>
          </cell>
          <cell r="G7424" t="str">
            <v/>
          </cell>
        </row>
        <row r="7426">
          <cell r="A7426" t="str">
            <v>II. MATERIALES</v>
          </cell>
        </row>
        <row r="7427">
          <cell r="A7427" t="str">
            <v>CÓDIGO</v>
          </cell>
          <cell r="B7427" t="str">
            <v>DESCRIPCIÓN</v>
          </cell>
          <cell r="C7427" t="str">
            <v>UNIDAD</v>
          </cell>
          <cell r="D7427" t="str">
            <v>CANTIDAD</v>
          </cell>
          <cell r="E7427" t="str">
            <v>DESP.</v>
          </cell>
          <cell r="F7427" t="str">
            <v>PRECIO UNIT.</v>
          </cell>
          <cell r="G7427" t="str">
            <v>VR. UNITARIO</v>
          </cell>
        </row>
        <row r="7428">
          <cell r="A7428" t="str">
            <v>MA446</v>
          </cell>
          <cell r="B7428" t="str">
            <v>LAVA BOTAS MANUAL</v>
          </cell>
          <cell r="C7428" t="str">
            <v>UNIDAD</v>
          </cell>
          <cell r="D7428">
            <v>1</v>
          </cell>
          <cell r="F7428">
            <v>1781336</v>
          </cell>
          <cell r="G7428">
            <v>1781336</v>
          </cell>
        </row>
        <row r="7429">
          <cell r="A7429" t="str">
            <v/>
          </cell>
          <cell r="C7429" t="str">
            <v/>
          </cell>
          <cell r="F7429" t="str">
            <v/>
          </cell>
          <cell r="G7429" t="str">
            <v/>
          </cell>
        </row>
        <row r="7430">
          <cell r="A7430" t="str">
            <v/>
          </cell>
          <cell r="C7430" t="str">
            <v/>
          </cell>
          <cell r="F7430" t="str">
            <v/>
          </cell>
          <cell r="G7430" t="str">
            <v/>
          </cell>
        </row>
        <row r="7431">
          <cell r="A7431" t="str">
            <v/>
          </cell>
          <cell r="C7431" t="str">
            <v/>
          </cell>
          <cell r="F7431" t="str">
            <v/>
          </cell>
          <cell r="G7431" t="str">
            <v/>
          </cell>
        </row>
        <row r="7432">
          <cell r="A7432" t="str">
            <v/>
          </cell>
          <cell r="C7432" t="str">
            <v/>
          </cell>
          <cell r="F7432" t="str">
            <v/>
          </cell>
          <cell r="G7432" t="str">
            <v/>
          </cell>
        </row>
        <row r="7433">
          <cell r="A7433" t="str">
            <v/>
          </cell>
          <cell r="C7433" t="str">
            <v/>
          </cell>
          <cell r="F7433" t="str">
            <v/>
          </cell>
          <cell r="G7433" t="str">
            <v/>
          </cell>
        </row>
        <row r="7434">
          <cell r="A7434" t="str">
            <v/>
          </cell>
          <cell r="C7434" t="str">
            <v/>
          </cell>
          <cell r="F7434" t="str">
            <v/>
          </cell>
          <cell r="G7434" t="str">
            <v/>
          </cell>
        </row>
        <row r="7435">
          <cell r="A7435" t="str">
            <v/>
          </cell>
          <cell r="C7435" t="str">
            <v/>
          </cell>
          <cell r="F7435" t="str">
            <v/>
          </cell>
          <cell r="G7435" t="str">
            <v/>
          </cell>
        </row>
        <row r="7436">
          <cell r="A7436" t="str">
            <v/>
          </cell>
          <cell r="C7436" t="str">
            <v/>
          </cell>
          <cell r="F7436" t="str">
            <v/>
          </cell>
          <cell r="G7436" t="str">
            <v/>
          </cell>
        </row>
        <row r="7437">
          <cell r="A7437" t="str">
            <v/>
          </cell>
          <cell r="C7437" t="str">
            <v/>
          </cell>
          <cell r="F7437" t="str">
            <v/>
          </cell>
          <cell r="G7437" t="str">
            <v/>
          </cell>
        </row>
        <row r="7438">
          <cell r="A7438" t="str">
            <v/>
          </cell>
          <cell r="C7438" t="str">
            <v/>
          </cell>
          <cell r="F7438" t="str">
            <v/>
          </cell>
          <cell r="G7438" t="str">
            <v/>
          </cell>
        </row>
        <row r="7439">
          <cell r="A7439" t="str">
            <v/>
          </cell>
          <cell r="C7439" t="str">
            <v/>
          </cell>
          <cell r="F7439" t="str">
            <v/>
          </cell>
          <cell r="G7439" t="str">
            <v/>
          </cell>
        </row>
        <row r="7440">
          <cell r="A7440" t="str">
            <v/>
          </cell>
          <cell r="C7440" t="str">
            <v/>
          </cell>
          <cell r="F7440" t="str">
            <v/>
          </cell>
          <cell r="G7440" t="str">
            <v/>
          </cell>
        </row>
        <row r="7441">
          <cell r="A7441" t="str">
            <v/>
          </cell>
          <cell r="C7441" t="str">
            <v/>
          </cell>
          <cell r="F7441" t="str">
            <v/>
          </cell>
          <cell r="G7441" t="str">
            <v/>
          </cell>
        </row>
        <row r="7442">
          <cell r="F7442" t="str">
            <v>SUBTOTAL</v>
          </cell>
          <cell r="G7442">
            <v>1781336</v>
          </cell>
        </row>
        <row r="7444">
          <cell r="A7444" t="str">
            <v>III. TRANSPORTES</v>
          </cell>
        </row>
        <row r="7445">
          <cell r="A7445" t="str">
            <v>CÓDIGO</v>
          </cell>
          <cell r="B7445" t="str">
            <v>DESCRIPCIÓN</v>
          </cell>
          <cell r="C7445" t="str">
            <v>TIPO</v>
          </cell>
          <cell r="D7445" t="str">
            <v>VOLUMEN/PESO</v>
          </cell>
          <cell r="E7445" t="str">
            <v>DISTANCIA</v>
          </cell>
          <cell r="F7445" t="str">
            <v>TARIFA</v>
          </cell>
          <cell r="G7445" t="str">
            <v>VR. UNITARIO</v>
          </cell>
        </row>
        <row r="7446">
          <cell r="A7446" t="str">
            <v/>
          </cell>
          <cell r="E7446" t="str">
            <v/>
          </cell>
          <cell r="F7446" t="str">
            <v/>
          </cell>
          <cell r="G7446" t="str">
            <v/>
          </cell>
        </row>
        <row r="7447">
          <cell r="A7447" t="str">
            <v/>
          </cell>
          <cell r="E7447" t="str">
            <v/>
          </cell>
          <cell r="F7447" t="str">
            <v/>
          </cell>
          <cell r="G7447" t="str">
            <v/>
          </cell>
        </row>
        <row r="7448">
          <cell r="A7448" t="str">
            <v/>
          </cell>
          <cell r="E7448" t="str">
            <v/>
          </cell>
          <cell r="F7448" t="str">
            <v/>
          </cell>
          <cell r="G7448" t="str">
            <v/>
          </cell>
        </row>
        <row r="7449">
          <cell r="F7449" t="str">
            <v>SUBTOTAL</v>
          </cell>
          <cell r="G7449" t="str">
            <v/>
          </cell>
        </row>
        <row r="7451">
          <cell r="A7451" t="str">
            <v>IV. MANO DE OBRA</v>
          </cell>
        </row>
        <row r="7452">
          <cell r="A7452" t="str">
            <v>CÓDIGO</v>
          </cell>
          <cell r="B7452" t="str">
            <v>CARGOS PERSONAL</v>
          </cell>
          <cell r="D7452" t="str">
            <v>CANTIDAD</v>
          </cell>
          <cell r="E7452" t="str">
            <v>JORNAL TOTAL</v>
          </cell>
          <cell r="F7452" t="str">
            <v>RENDIMIENTO</v>
          </cell>
          <cell r="G7452" t="str">
            <v>VR. UNITARIO</v>
          </cell>
        </row>
        <row r="7453">
          <cell r="A7453" t="str">
            <v/>
          </cell>
          <cell r="E7453" t="str">
            <v/>
          </cell>
          <cell r="G7453" t="str">
            <v/>
          </cell>
        </row>
        <row r="7454">
          <cell r="A7454" t="str">
            <v/>
          </cell>
          <cell r="E7454" t="str">
            <v/>
          </cell>
          <cell r="F7454" t="str">
            <v/>
          </cell>
          <cell r="G7454" t="str">
            <v/>
          </cell>
        </row>
        <row r="7455">
          <cell r="A7455" t="str">
            <v/>
          </cell>
          <cell r="E7455" t="str">
            <v/>
          </cell>
          <cell r="F7455" t="str">
            <v/>
          </cell>
          <cell r="G7455" t="str">
            <v/>
          </cell>
        </row>
        <row r="7456">
          <cell r="A7456" t="str">
            <v/>
          </cell>
          <cell r="E7456" t="str">
            <v/>
          </cell>
          <cell r="F7456" t="str">
            <v/>
          </cell>
          <cell r="G7456" t="str">
            <v/>
          </cell>
        </row>
        <row r="7457">
          <cell r="F7457" t="str">
            <v>SUBTOTAL</v>
          </cell>
          <cell r="G7457" t="str">
            <v/>
          </cell>
        </row>
        <row r="7459">
          <cell r="A7459" t="str">
            <v>V. SERVICIOS</v>
          </cell>
        </row>
        <row r="7460">
          <cell r="A7460" t="str">
            <v>CÓDIGO</v>
          </cell>
          <cell r="B7460" t="str">
            <v>DESCRIPCIÓN</v>
          </cell>
          <cell r="D7460" t="str">
            <v>UNIDAD</v>
          </cell>
          <cell r="E7460" t="str">
            <v>CANTIDAD</v>
          </cell>
          <cell r="F7460" t="str">
            <v>PRECIO UNIT.</v>
          </cell>
          <cell r="G7460" t="str">
            <v>VR. UNITARIO</v>
          </cell>
        </row>
        <row r="7461">
          <cell r="A7461" t="str">
            <v/>
          </cell>
          <cell r="D7461" t="str">
            <v/>
          </cell>
          <cell r="F7461" t="str">
            <v/>
          </cell>
          <cell r="G7461" t="str">
            <v/>
          </cell>
        </row>
        <row r="7462">
          <cell r="A7462" t="str">
            <v/>
          </cell>
          <cell r="D7462" t="str">
            <v/>
          </cell>
          <cell r="F7462" t="str">
            <v/>
          </cell>
          <cell r="G7462" t="str">
            <v/>
          </cell>
        </row>
        <row r="7463">
          <cell r="A7463" t="str">
            <v/>
          </cell>
          <cell r="D7463" t="str">
            <v/>
          </cell>
          <cell r="F7463" t="str">
            <v/>
          </cell>
          <cell r="G7463" t="str">
            <v/>
          </cell>
        </row>
        <row r="7464">
          <cell r="F7464" t="str">
            <v>SUBTOTAL</v>
          </cell>
          <cell r="G7464" t="str">
            <v/>
          </cell>
        </row>
        <row r="7466">
          <cell r="A7466" t="str">
            <v>TOTAL COSTO DIRECTO</v>
          </cell>
          <cell r="G7466">
            <v>1781336</v>
          </cell>
        </row>
        <row r="7468">
          <cell r="A7468" t="str">
            <v>2. COSTOS INDIRECTOS</v>
          </cell>
        </row>
        <row r="7470">
          <cell r="A7470" t="str">
            <v>DESCRIPCIÓN</v>
          </cell>
          <cell r="F7470" t="str">
            <v>PORCENTAJE</v>
          </cell>
          <cell r="G7470" t="str">
            <v>VALOR TOTAL</v>
          </cell>
        </row>
        <row r="7471">
          <cell r="A7471" t="str">
            <v>ADMINISTRACION</v>
          </cell>
          <cell r="F7471">
            <v>0.2432</v>
          </cell>
          <cell r="G7471">
            <v>433220.91519999999</v>
          </cell>
        </row>
        <row r="7472">
          <cell r="A7472" t="str">
            <v>IMPREVISTOS</v>
          </cell>
          <cell r="F7472" t="str">
            <v/>
          </cell>
          <cell r="G7472" t="str">
            <v/>
          </cell>
        </row>
        <row r="7473">
          <cell r="A7473" t="str">
            <v>UTILIDADES</v>
          </cell>
          <cell r="F7473">
            <v>0.05</v>
          </cell>
          <cell r="G7473">
            <v>89066.8</v>
          </cell>
        </row>
        <row r="7474">
          <cell r="A7474" t="str">
            <v>TOTAL COSTO INDIRECTO</v>
          </cell>
          <cell r="F7474">
            <v>0.29320000000000002</v>
          </cell>
          <cell r="G7474">
            <v>522288</v>
          </cell>
        </row>
        <row r="7476">
          <cell r="A7476" t="str">
            <v>PRECIO UNITARIO TOTAL APROXIMADO AL PESO</v>
          </cell>
          <cell r="G7476">
            <v>2303624</v>
          </cell>
        </row>
        <row r="7478">
          <cell r="B7478" t="str">
            <v>RESPONSABLE: SANTIAGO RODRÍGUEZ RIVAS</v>
          </cell>
        </row>
        <row r="7479">
          <cell r="B7479" t="str">
            <v>INGENIERO CIVIL PRESUPUESTADOR</v>
          </cell>
        </row>
        <row r="7480">
          <cell r="B7480" t="str">
            <v xml:space="preserve">COSTOS Y PRESUPUESTOS </v>
          </cell>
        </row>
        <row r="7481">
          <cell r="B7481" t="str">
            <v>M.P. 161037-0500005 TLM</v>
          </cell>
          <cell r="D7481" t="str">
            <v>FIRMA RESPONSABLE</v>
          </cell>
        </row>
        <row r="7482">
          <cell r="A7482" t="str">
            <v>DEPARTAMENTO DE ANTIOQUIA</v>
          </cell>
          <cell r="F7482" t="str">
            <v/>
          </cell>
        </row>
        <row r="7483">
          <cell r="A7483" t="str">
            <v>MUNICIPIO DE BRICEÑO</v>
          </cell>
        </row>
        <row r="7484">
          <cell r="A7484" t="str">
            <v>PROYECTO: PLANTA DE BENEFICIO ANIMAL DEL MUNICIPIO DE BRICEÑO - ANTIOQUIA</v>
          </cell>
        </row>
        <row r="7486">
          <cell r="A7486" t="str">
            <v>ANÁLISIS DE PRECIOS UNITARIOS</v>
          </cell>
        </row>
        <row r="7488">
          <cell r="A7488" t="str">
            <v>ITEM DE PAGO</v>
          </cell>
          <cell r="B7488" t="str">
            <v>DESCRIPCIÓN</v>
          </cell>
          <cell r="E7488" t="str">
            <v>UNIDAD</v>
          </cell>
          <cell r="F7488" t="str">
            <v>CANTIDAD</v>
          </cell>
          <cell r="G7488" t="str">
            <v>COSTO DIRECTO</v>
          </cell>
        </row>
        <row r="7489">
          <cell r="A7489" t="str">
            <v>CN</v>
          </cell>
          <cell r="B7489" t="str">
            <v>S.T.I POLIPASTO DE IZAJE CAPACIDAD 2TN Polipasto electrico para izamiento de bovinos capacidad 2000kg diseño compacto y ligero, control (botonera) con parada de emergencia. Con 6mtros de cadena.</v>
          </cell>
          <cell r="E7489" t="str">
            <v>UNIDAD</v>
          </cell>
          <cell r="F7489">
            <v>1</v>
          </cell>
          <cell r="G7489">
            <v>14827400</v>
          </cell>
        </row>
        <row r="7491">
          <cell r="A7491" t="str">
            <v>1. COSTOS DIRECTOS</v>
          </cell>
        </row>
        <row r="7493">
          <cell r="A7493" t="str">
            <v>I. EQUIPO</v>
          </cell>
        </row>
        <row r="7494">
          <cell r="A7494" t="str">
            <v>CÓDIGO</v>
          </cell>
          <cell r="B7494" t="str">
            <v>DESCRIPCIÓN</v>
          </cell>
          <cell r="D7494" t="str">
            <v>UNIDAD</v>
          </cell>
          <cell r="E7494" t="str">
            <v>TARIFA</v>
          </cell>
          <cell r="F7494" t="str">
            <v>RENDIMIENTO</v>
          </cell>
          <cell r="G7494" t="str">
            <v>VR. UNITARIO</v>
          </cell>
        </row>
        <row r="7495">
          <cell r="A7495" t="str">
            <v/>
          </cell>
          <cell r="D7495" t="str">
            <v/>
          </cell>
          <cell r="E7495" t="str">
            <v/>
          </cell>
          <cell r="G7495" t="str">
            <v/>
          </cell>
        </row>
        <row r="7496">
          <cell r="A7496" t="str">
            <v/>
          </cell>
          <cell r="D7496" t="str">
            <v/>
          </cell>
          <cell r="E7496" t="str">
            <v/>
          </cell>
          <cell r="G7496" t="str">
            <v/>
          </cell>
        </row>
        <row r="7497">
          <cell r="A7497" t="str">
            <v/>
          </cell>
          <cell r="D7497" t="str">
            <v/>
          </cell>
          <cell r="E7497" t="str">
            <v/>
          </cell>
          <cell r="G7497" t="str">
            <v/>
          </cell>
        </row>
        <row r="7498">
          <cell r="A7498" t="str">
            <v/>
          </cell>
          <cell r="D7498" t="str">
            <v/>
          </cell>
          <cell r="E7498" t="str">
            <v/>
          </cell>
          <cell r="G7498" t="str">
            <v/>
          </cell>
        </row>
        <row r="7499">
          <cell r="A7499" t="str">
            <v/>
          </cell>
          <cell r="D7499" t="str">
            <v/>
          </cell>
          <cell r="E7499" t="str">
            <v/>
          </cell>
          <cell r="G7499" t="str">
            <v/>
          </cell>
        </row>
        <row r="7500">
          <cell r="A7500" t="str">
            <v/>
          </cell>
          <cell r="D7500" t="str">
            <v/>
          </cell>
          <cell r="E7500" t="str">
            <v/>
          </cell>
          <cell r="G7500" t="str">
            <v/>
          </cell>
        </row>
        <row r="7501">
          <cell r="A7501" t="str">
            <v/>
          </cell>
          <cell r="B7501" t="str">
            <v/>
          </cell>
          <cell r="D7501" t="str">
            <v/>
          </cell>
          <cell r="E7501" t="str">
            <v/>
          </cell>
          <cell r="F7501" t="str">
            <v/>
          </cell>
          <cell r="G7501" t="str">
            <v/>
          </cell>
        </row>
        <row r="7502">
          <cell r="F7502" t="str">
            <v>SUBTOTAL</v>
          </cell>
          <cell r="G7502" t="str">
            <v/>
          </cell>
        </row>
        <row r="7504">
          <cell r="A7504" t="str">
            <v>II. MATERIALES</v>
          </cell>
        </row>
        <row r="7505">
          <cell r="A7505" t="str">
            <v>CÓDIGO</v>
          </cell>
          <cell r="B7505" t="str">
            <v>DESCRIPCIÓN</v>
          </cell>
          <cell r="C7505" t="str">
            <v>UNIDAD</v>
          </cell>
          <cell r="D7505" t="str">
            <v>CANTIDAD</v>
          </cell>
          <cell r="E7505" t="str">
            <v>DESP.</v>
          </cell>
          <cell r="F7505" t="str">
            <v>PRECIO UNIT.</v>
          </cell>
          <cell r="G7505" t="str">
            <v>VR. UNITARIO</v>
          </cell>
        </row>
        <row r="7506">
          <cell r="A7506" t="str">
            <v>MA447</v>
          </cell>
          <cell r="B7506" t="str">
            <v>Polipasto electrico para izamiento de bovinos capacidad 2000kg</v>
          </cell>
          <cell r="C7506" t="str">
            <v>UNIDAD</v>
          </cell>
          <cell r="D7506">
            <v>1</v>
          </cell>
          <cell r="F7506">
            <v>14827399.999999998</v>
          </cell>
          <cell r="G7506">
            <v>14827399.999999998</v>
          </cell>
        </row>
        <row r="7507">
          <cell r="A7507" t="str">
            <v/>
          </cell>
          <cell r="C7507" t="str">
            <v/>
          </cell>
          <cell r="F7507" t="str">
            <v/>
          </cell>
          <cell r="G7507" t="str">
            <v/>
          </cell>
        </row>
        <row r="7508">
          <cell r="A7508" t="str">
            <v/>
          </cell>
          <cell r="C7508" t="str">
            <v/>
          </cell>
          <cell r="F7508" t="str">
            <v/>
          </cell>
          <cell r="G7508" t="str">
            <v/>
          </cell>
        </row>
        <row r="7509">
          <cell r="A7509" t="str">
            <v/>
          </cell>
          <cell r="C7509" t="str">
            <v/>
          </cell>
          <cell r="F7509" t="str">
            <v/>
          </cell>
          <cell r="G7509" t="str">
            <v/>
          </cell>
        </row>
        <row r="7510">
          <cell r="A7510" t="str">
            <v/>
          </cell>
          <cell r="C7510" t="str">
            <v/>
          </cell>
          <cell r="F7510" t="str">
            <v/>
          </cell>
          <cell r="G7510" t="str">
            <v/>
          </cell>
        </row>
        <row r="7511">
          <cell r="A7511" t="str">
            <v/>
          </cell>
          <cell r="C7511" t="str">
            <v/>
          </cell>
          <cell r="F7511" t="str">
            <v/>
          </cell>
          <cell r="G7511" t="str">
            <v/>
          </cell>
        </row>
        <row r="7512">
          <cell r="A7512" t="str">
            <v/>
          </cell>
          <cell r="C7512" t="str">
            <v/>
          </cell>
          <cell r="F7512" t="str">
            <v/>
          </cell>
          <cell r="G7512" t="str">
            <v/>
          </cell>
        </row>
        <row r="7513">
          <cell r="A7513" t="str">
            <v/>
          </cell>
          <cell r="C7513" t="str">
            <v/>
          </cell>
          <cell r="F7513" t="str">
            <v/>
          </cell>
          <cell r="G7513" t="str">
            <v/>
          </cell>
        </row>
        <row r="7514">
          <cell r="A7514" t="str">
            <v/>
          </cell>
          <cell r="C7514" t="str">
            <v/>
          </cell>
          <cell r="F7514" t="str">
            <v/>
          </cell>
          <cell r="G7514" t="str">
            <v/>
          </cell>
        </row>
        <row r="7515">
          <cell r="A7515" t="str">
            <v/>
          </cell>
          <cell r="C7515" t="str">
            <v/>
          </cell>
          <cell r="F7515" t="str">
            <v/>
          </cell>
          <cell r="G7515" t="str">
            <v/>
          </cell>
        </row>
        <row r="7516">
          <cell r="A7516" t="str">
            <v/>
          </cell>
          <cell r="C7516" t="str">
            <v/>
          </cell>
          <cell r="F7516" t="str">
            <v/>
          </cell>
          <cell r="G7516" t="str">
            <v/>
          </cell>
        </row>
        <row r="7517">
          <cell r="A7517" t="str">
            <v/>
          </cell>
          <cell r="C7517" t="str">
            <v/>
          </cell>
          <cell r="F7517" t="str">
            <v/>
          </cell>
          <cell r="G7517" t="str">
            <v/>
          </cell>
        </row>
        <row r="7518">
          <cell r="A7518" t="str">
            <v/>
          </cell>
          <cell r="C7518" t="str">
            <v/>
          </cell>
          <cell r="F7518" t="str">
            <v/>
          </cell>
          <cell r="G7518" t="str">
            <v/>
          </cell>
        </row>
        <row r="7519">
          <cell r="A7519" t="str">
            <v/>
          </cell>
          <cell r="C7519" t="str">
            <v/>
          </cell>
          <cell r="F7519" t="str">
            <v/>
          </cell>
          <cell r="G7519" t="str">
            <v/>
          </cell>
        </row>
        <row r="7520">
          <cell r="F7520" t="str">
            <v>SUBTOTAL</v>
          </cell>
          <cell r="G7520">
            <v>14827399.999999998</v>
          </cell>
        </row>
        <row r="7522">
          <cell r="A7522" t="str">
            <v>III. TRANSPORTES</v>
          </cell>
        </row>
        <row r="7523">
          <cell r="A7523" t="str">
            <v>CÓDIGO</v>
          </cell>
          <cell r="B7523" t="str">
            <v>DESCRIPCIÓN</v>
          </cell>
          <cell r="C7523" t="str">
            <v>TIPO</v>
          </cell>
          <cell r="D7523" t="str">
            <v>VOLUMEN/PESO</v>
          </cell>
          <cell r="E7523" t="str">
            <v>DISTANCIA</v>
          </cell>
          <cell r="F7523" t="str">
            <v>TARIFA</v>
          </cell>
          <cell r="G7523" t="str">
            <v>VR. UNITARIO</v>
          </cell>
        </row>
        <row r="7524">
          <cell r="A7524" t="str">
            <v/>
          </cell>
          <cell r="E7524" t="str">
            <v/>
          </cell>
          <cell r="F7524" t="str">
            <v/>
          </cell>
          <cell r="G7524" t="str">
            <v/>
          </cell>
        </row>
        <row r="7525">
          <cell r="A7525" t="str">
            <v/>
          </cell>
          <cell r="E7525" t="str">
            <v/>
          </cell>
          <cell r="F7525" t="str">
            <v/>
          </cell>
          <cell r="G7525" t="str">
            <v/>
          </cell>
        </row>
        <row r="7526">
          <cell r="A7526" t="str">
            <v/>
          </cell>
          <cell r="E7526" t="str">
            <v/>
          </cell>
          <cell r="F7526" t="str">
            <v/>
          </cell>
          <cell r="G7526" t="str">
            <v/>
          </cell>
        </row>
        <row r="7527">
          <cell r="F7527" t="str">
            <v>SUBTOTAL</v>
          </cell>
          <cell r="G7527" t="str">
            <v/>
          </cell>
        </row>
        <row r="7529">
          <cell r="A7529" t="str">
            <v>IV. MANO DE OBRA</v>
          </cell>
        </row>
        <row r="7530">
          <cell r="A7530" t="str">
            <v>CÓDIGO</v>
          </cell>
          <cell r="B7530" t="str">
            <v>CARGOS PERSONAL</v>
          </cell>
          <cell r="D7530" t="str">
            <v>CANTIDAD</v>
          </cell>
          <cell r="E7530" t="str">
            <v>JORNAL TOTAL</v>
          </cell>
          <cell r="F7530" t="str">
            <v>RENDIMIENTO</v>
          </cell>
          <cell r="G7530" t="str">
            <v>VR. UNITARIO</v>
          </cell>
        </row>
        <row r="7531">
          <cell r="A7531" t="str">
            <v/>
          </cell>
          <cell r="E7531" t="str">
            <v/>
          </cell>
          <cell r="G7531" t="str">
            <v/>
          </cell>
        </row>
        <row r="7532">
          <cell r="A7532" t="str">
            <v/>
          </cell>
          <cell r="E7532" t="str">
            <v/>
          </cell>
          <cell r="F7532" t="str">
            <v/>
          </cell>
          <cell r="G7532" t="str">
            <v/>
          </cell>
        </row>
        <row r="7533">
          <cell r="A7533" t="str">
            <v/>
          </cell>
          <cell r="E7533" t="str">
            <v/>
          </cell>
          <cell r="F7533" t="str">
            <v/>
          </cell>
          <cell r="G7533" t="str">
            <v/>
          </cell>
        </row>
        <row r="7534">
          <cell r="A7534" t="str">
            <v/>
          </cell>
          <cell r="E7534" t="str">
            <v/>
          </cell>
          <cell r="F7534" t="str">
            <v/>
          </cell>
          <cell r="G7534" t="str">
            <v/>
          </cell>
        </row>
        <row r="7535">
          <cell r="F7535" t="str">
            <v>SUBTOTAL</v>
          </cell>
          <cell r="G7535" t="str">
            <v/>
          </cell>
        </row>
        <row r="7537">
          <cell r="A7537" t="str">
            <v>V. SERVICIOS</v>
          </cell>
        </row>
        <row r="7538">
          <cell r="A7538" t="str">
            <v>CÓDIGO</v>
          </cell>
          <cell r="B7538" t="str">
            <v>DESCRIPCIÓN</v>
          </cell>
          <cell r="D7538" t="str">
            <v>UNIDAD</v>
          </cell>
          <cell r="E7538" t="str">
            <v>CANTIDAD</v>
          </cell>
          <cell r="F7538" t="str">
            <v>PRECIO UNIT.</v>
          </cell>
          <cell r="G7538" t="str">
            <v>VR. UNITARIO</v>
          </cell>
        </row>
        <row r="7539">
          <cell r="A7539" t="str">
            <v/>
          </cell>
          <cell r="D7539" t="str">
            <v/>
          </cell>
          <cell r="F7539" t="str">
            <v/>
          </cell>
          <cell r="G7539" t="str">
            <v/>
          </cell>
        </row>
        <row r="7540">
          <cell r="A7540" t="str">
            <v/>
          </cell>
          <cell r="D7540" t="str">
            <v/>
          </cell>
          <cell r="F7540" t="str">
            <v/>
          </cell>
          <cell r="G7540" t="str">
            <v/>
          </cell>
        </row>
        <row r="7541">
          <cell r="A7541" t="str">
            <v/>
          </cell>
          <cell r="D7541" t="str">
            <v/>
          </cell>
          <cell r="F7541" t="str">
            <v/>
          </cell>
          <cell r="G7541" t="str">
            <v/>
          </cell>
        </row>
        <row r="7542">
          <cell r="F7542" t="str">
            <v>SUBTOTAL</v>
          </cell>
          <cell r="G7542" t="str">
            <v/>
          </cell>
        </row>
        <row r="7544">
          <cell r="A7544" t="str">
            <v>TOTAL COSTO DIRECTO</v>
          </cell>
          <cell r="G7544">
            <v>14827400</v>
          </cell>
        </row>
        <row r="7546">
          <cell r="A7546" t="str">
            <v>2. COSTOS INDIRECTOS</v>
          </cell>
        </row>
        <row r="7548">
          <cell r="A7548" t="str">
            <v>DESCRIPCIÓN</v>
          </cell>
          <cell r="F7548" t="str">
            <v>PORCENTAJE</v>
          </cell>
          <cell r="G7548" t="str">
            <v>VALOR TOTAL</v>
          </cell>
        </row>
        <row r="7549">
          <cell r="A7549" t="str">
            <v>ADMINISTRACION</v>
          </cell>
          <cell r="F7549">
            <v>0.2432</v>
          </cell>
          <cell r="G7549">
            <v>3606023.68</v>
          </cell>
        </row>
        <row r="7550">
          <cell r="A7550" t="str">
            <v>IMPREVISTOS</v>
          </cell>
          <cell r="F7550" t="str">
            <v/>
          </cell>
          <cell r="G7550" t="str">
            <v/>
          </cell>
        </row>
        <row r="7551">
          <cell r="A7551" t="str">
            <v>UTILIDADES</v>
          </cell>
          <cell r="F7551">
            <v>0.05</v>
          </cell>
          <cell r="G7551">
            <v>741370</v>
          </cell>
        </row>
        <row r="7552">
          <cell r="A7552" t="str">
            <v>TOTAL COSTO INDIRECTO</v>
          </cell>
          <cell r="F7552">
            <v>0.29320000000000002</v>
          </cell>
          <cell r="G7552">
            <v>4347394</v>
          </cell>
        </row>
        <row r="7554">
          <cell r="A7554" t="str">
            <v>PRECIO UNITARIO TOTAL APROXIMADO AL PESO</v>
          </cell>
          <cell r="G7554">
            <v>19174794</v>
          </cell>
        </row>
        <row r="7556">
          <cell r="B7556" t="str">
            <v>RESPONSABLE: SANTIAGO RODRÍGUEZ RIVAS</v>
          </cell>
        </row>
        <row r="7557">
          <cell r="B7557" t="str">
            <v>INGENIERO CIVIL PRESUPUESTADOR</v>
          </cell>
        </row>
        <row r="7558">
          <cell r="B7558" t="str">
            <v xml:space="preserve">COSTOS Y PRESUPUESTOS </v>
          </cell>
        </row>
        <row r="7559">
          <cell r="B7559" t="str">
            <v>M.P. 161037-0500005 TLM</v>
          </cell>
          <cell r="D7559" t="str">
            <v>FIRMA RESPONSABLE</v>
          </cell>
        </row>
        <row r="7560">
          <cell r="A7560" t="str">
            <v>DEPARTAMENTO DE ANTIOQUIA</v>
          </cell>
          <cell r="F7560" t="str">
            <v/>
          </cell>
        </row>
        <row r="7561">
          <cell r="A7561" t="str">
            <v>MUNICIPIO DE BRICEÑO</v>
          </cell>
        </row>
        <row r="7562">
          <cell r="A7562" t="str">
            <v>PROYECTO: PLANTA DE BENEFICIO ANIMAL DEL MUNICIPIO DE BRICEÑO - ANTIOQUIA</v>
          </cell>
        </row>
        <row r="7564">
          <cell r="A7564" t="str">
            <v>ANÁLISIS DE PRECIOS UNITARIOS</v>
          </cell>
        </row>
        <row r="7566">
          <cell r="A7566" t="str">
            <v>ITEM DE PAGO</v>
          </cell>
          <cell r="B7566" t="str">
            <v>DESCRIPCIÓN</v>
          </cell>
          <cell r="E7566" t="str">
            <v>UNIDAD</v>
          </cell>
          <cell r="F7566" t="str">
            <v>CANTIDAD</v>
          </cell>
          <cell r="G7566" t="str">
            <v>COSTO DIRECTO</v>
          </cell>
        </row>
        <row r="7567">
          <cell r="A7567" t="str">
            <v>CO</v>
          </cell>
          <cell r="B7567" t="str">
            <v/>
          </cell>
          <cell r="E7567" t="str">
            <v/>
          </cell>
          <cell r="F7567" t="str">
            <v/>
          </cell>
          <cell r="G7567" t="str">
            <v/>
          </cell>
        </row>
        <row r="7569">
          <cell r="A7569" t="str">
            <v>1. COSTOS DIRECTOS</v>
          </cell>
        </row>
        <row r="7571">
          <cell r="A7571" t="str">
            <v>I. EQUIPO</v>
          </cell>
        </row>
        <row r="7572">
          <cell r="A7572" t="str">
            <v>CÓDIGO</v>
          </cell>
          <cell r="B7572" t="str">
            <v>DESCRIPCIÓN</v>
          </cell>
          <cell r="D7572" t="str">
            <v>UNIDAD</v>
          </cell>
          <cell r="E7572" t="str">
            <v>TARIFA</v>
          </cell>
          <cell r="F7572" t="str">
            <v>RENDIMIENTO</v>
          </cell>
          <cell r="G7572" t="str">
            <v>VR. UNITARIO</v>
          </cell>
        </row>
        <row r="7573">
          <cell r="A7573" t="str">
            <v/>
          </cell>
          <cell r="D7573" t="str">
            <v/>
          </cell>
          <cell r="E7573" t="str">
            <v/>
          </cell>
          <cell r="G7573" t="str">
            <v/>
          </cell>
        </row>
        <row r="7574">
          <cell r="A7574" t="str">
            <v/>
          </cell>
          <cell r="D7574" t="str">
            <v/>
          </cell>
          <cell r="E7574" t="str">
            <v/>
          </cell>
          <cell r="G7574" t="str">
            <v/>
          </cell>
        </row>
        <row r="7575">
          <cell r="A7575" t="str">
            <v/>
          </cell>
          <cell r="D7575" t="str">
            <v/>
          </cell>
          <cell r="E7575" t="str">
            <v/>
          </cell>
          <cell r="G7575" t="str">
            <v/>
          </cell>
        </row>
        <row r="7576">
          <cell r="A7576" t="str">
            <v/>
          </cell>
          <cell r="D7576" t="str">
            <v/>
          </cell>
          <cell r="E7576" t="str">
            <v/>
          </cell>
          <cell r="G7576" t="str">
            <v/>
          </cell>
        </row>
        <row r="7577">
          <cell r="A7577" t="str">
            <v/>
          </cell>
          <cell r="D7577" t="str">
            <v/>
          </cell>
          <cell r="E7577" t="str">
            <v/>
          </cell>
          <cell r="G7577" t="str">
            <v/>
          </cell>
        </row>
        <row r="7578">
          <cell r="A7578" t="str">
            <v/>
          </cell>
          <cell r="D7578" t="str">
            <v/>
          </cell>
          <cell r="E7578" t="str">
            <v/>
          </cell>
          <cell r="G7578" t="str">
            <v/>
          </cell>
        </row>
        <row r="7579">
          <cell r="A7579" t="str">
            <v/>
          </cell>
          <cell r="B7579" t="str">
            <v/>
          </cell>
          <cell r="D7579" t="str">
            <v/>
          </cell>
          <cell r="E7579" t="str">
            <v/>
          </cell>
          <cell r="F7579" t="str">
            <v/>
          </cell>
          <cell r="G7579" t="str">
            <v/>
          </cell>
        </row>
        <row r="7580">
          <cell r="F7580" t="str">
            <v>SUBTOTAL</v>
          </cell>
          <cell r="G7580" t="str">
            <v/>
          </cell>
        </row>
        <row r="7582">
          <cell r="A7582" t="str">
            <v>II. MATERIALES</v>
          </cell>
        </row>
        <row r="7583">
          <cell r="A7583" t="str">
            <v>CÓDIGO</v>
          </cell>
          <cell r="B7583" t="str">
            <v>DESCRIPCIÓN</v>
          </cell>
          <cell r="C7583" t="str">
            <v>UNIDAD</v>
          </cell>
          <cell r="D7583" t="str">
            <v>CANTIDAD</v>
          </cell>
          <cell r="E7583" t="str">
            <v>DESP.</v>
          </cell>
          <cell r="F7583" t="str">
            <v>PRECIO UNIT.</v>
          </cell>
          <cell r="G7583" t="str">
            <v>VR. UNITARIO</v>
          </cell>
        </row>
        <row r="7584">
          <cell r="A7584" t="str">
            <v>MA448</v>
          </cell>
          <cell r="B7584" t="str">
            <v>Tanque de alta presión con capacidad de ½ metro cúbico</v>
          </cell>
          <cell r="C7584" t="str">
            <v>UNIDAD</v>
          </cell>
          <cell r="D7584">
            <v>1</v>
          </cell>
          <cell r="F7584">
            <v>0</v>
          </cell>
          <cell r="G7584">
            <v>0</v>
          </cell>
        </row>
        <row r="7585">
          <cell r="A7585" t="str">
            <v/>
          </cell>
          <cell r="C7585" t="str">
            <v/>
          </cell>
          <cell r="F7585" t="str">
            <v/>
          </cell>
          <cell r="G7585" t="str">
            <v/>
          </cell>
        </row>
        <row r="7586">
          <cell r="A7586" t="str">
            <v/>
          </cell>
          <cell r="C7586" t="str">
            <v/>
          </cell>
          <cell r="F7586" t="str">
            <v/>
          </cell>
          <cell r="G7586" t="str">
            <v/>
          </cell>
        </row>
        <row r="7587">
          <cell r="A7587" t="str">
            <v/>
          </cell>
          <cell r="C7587" t="str">
            <v/>
          </cell>
          <cell r="F7587" t="str">
            <v/>
          </cell>
          <cell r="G7587" t="str">
            <v/>
          </cell>
        </row>
        <row r="7588">
          <cell r="A7588" t="str">
            <v/>
          </cell>
          <cell r="C7588" t="str">
            <v/>
          </cell>
          <cell r="F7588" t="str">
            <v/>
          </cell>
          <cell r="G7588" t="str">
            <v/>
          </cell>
        </row>
        <row r="7589">
          <cell r="A7589" t="str">
            <v/>
          </cell>
          <cell r="C7589" t="str">
            <v/>
          </cell>
          <cell r="F7589" t="str">
            <v/>
          </cell>
          <cell r="G7589" t="str">
            <v/>
          </cell>
        </row>
        <row r="7590">
          <cell r="A7590" t="str">
            <v/>
          </cell>
          <cell r="C7590" t="str">
            <v/>
          </cell>
          <cell r="F7590" t="str">
            <v/>
          </cell>
          <cell r="G7590" t="str">
            <v/>
          </cell>
        </row>
        <row r="7591">
          <cell r="A7591" t="str">
            <v/>
          </cell>
          <cell r="C7591" t="str">
            <v/>
          </cell>
          <cell r="F7591" t="str">
            <v/>
          </cell>
          <cell r="G7591" t="str">
            <v/>
          </cell>
        </row>
        <row r="7592">
          <cell r="A7592" t="str">
            <v/>
          </cell>
          <cell r="C7592" t="str">
            <v/>
          </cell>
          <cell r="F7592" t="str">
            <v/>
          </cell>
          <cell r="G7592" t="str">
            <v/>
          </cell>
        </row>
        <row r="7593">
          <cell r="A7593" t="str">
            <v/>
          </cell>
          <cell r="C7593" t="str">
            <v/>
          </cell>
          <cell r="F7593" t="str">
            <v/>
          </cell>
          <cell r="G7593" t="str">
            <v/>
          </cell>
        </row>
        <row r="7594">
          <cell r="A7594" t="str">
            <v/>
          </cell>
          <cell r="C7594" t="str">
            <v/>
          </cell>
          <cell r="F7594" t="str">
            <v/>
          </cell>
          <cell r="G7594" t="str">
            <v/>
          </cell>
        </row>
        <row r="7595">
          <cell r="A7595" t="str">
            <v/>
          </cell>
          <cell r="C7595" t="str">
            <v/>
          </cell>
          <cell r="F7595" t="str">
            <v/>
          </cell>
          <cell r="G7595" t="str">
            <v/>
          </cell>
        </row>
        <row r="7596">
          <cell r="A7596" t="str">
            <v/>
          </cell>
          <cell r="C7596" t="str">
            <v/>
          </cell>
          <cell r="F7596" t="str">
            <v/>
          </cell>
          <cell r="G7596" t="str">
            <v/>
          </cell>
        </row>
        <row r="7597">
          <cell r="A7597" t="str">
            <v/>
          </cell>
          <cell r="C7597" t="str">
            <v/>
          </cell>
          <cell r="F7597" t="str">
            <v/>
          </cell>
          <cell r="G7597" t="str">
            <v/>
          </cell>
        </row>
        <row r="7598">
          <cell r="F7598" t="str">
            <v>SUBTOTAL</v>
          </cell>
          <cell r="G7598" t="str">
            <v/>
          </cell>
        </row>
        <row r="7600">
          <cell r="A7600" t="str">
            <v>III. TRANSPORTES</v>
          </cell>
        </row>
        <row r="7601">
          <cell r="A7601" t="str">
            <v>CÓDIGO</v>
          </cell>
          <cell r="B7601" t="str">
            <v>DESCRIPCIÓN</v>
          </cell>
          <cell r="C7601" t="str">
            <v>TIPO</v>
          </cell>
          <cell r="D7601" t="str">
            <v>VOLUMEN/PESO</v>
          </cell>
          <cell r="E7601" t="str">
            <v>DISTANCIA</v>
          </cell>
          <cell r="F7601" t="str">
            <v>TARIFA</v>
          </cell>
          <cell r="G7601" t="str">
            <v>VR. UNITARIO</v>
          </cell>
        </row>
        <row r="7602">
          <cell r="A7602" t="str">
            <v/>
          </cell>
          <cell r="E7602" t="str">
            <v/>
          </cell>
          <cell r="F7602" t="str">
            <v/>
          </cell>
          <cell r="G7602" t="str">
            <v/>
          </cell>
        </row>
        <row r="7603">
          <cell r="A7603" t="str">
            <v/>
          </cell>
          <cell r="E7603" t="str">
            <v/>
          </cell>
          <cell r="F7603" t="str">
            <v/>
          </cell>
          <cell r="G7603" t="str">
            <v/>
          </cell>
        </row>
        <row r="7604">
          <cell r="A7604" t="str">
            <v/>
          </cell>
          <cell r="E7604" t="str">
            <v/>
          </cell>
          <cell r="F7604" t="str">
            <v/>
          </cell>
          <cell r="G7604" t="str">
            <v/>
          </cell>
        </row>
        <row r="7605">
          <cell r="F7605" t="str">
            <v>SUBTOTAL</v>
          </cell>
          <cell r="G7605" t="str">
            <v/>
          </cell>
        </row>
        <row r="7607">
          <cell r="A7607" t="str">
            <v>IV. MANO DE OBRA</v>
          </cell>
        </row>
        <row r="7608">
          <cell r="A7608" t="str">
            <v>CÓDIGO</v>
          </cell>
          <cell r="B7608" t="str">
            <v>CARGOS PERSONAL</v>
          </cell>
          <cell r="D7608" t="str">
            <v>CANTIDAD</v>
          </cell>
          <cell r="E7608" t="str">
            <v>JORNAL TOTAL</v>
          </cell>
          <cell r="F7608" t="str">
            <v>RENDIMIENTO</v>
          </cell>
          <cell r="G7608" t="str">
            <v>VR. UNITARIO</v>
          </cell>
        </row>
        <row r="7609">
          <cell r="A7609" t="str">
            <v/>
          </cell>
          <cell r="E7609" t="str">
            <v/>
          </cell>
          <cell r="G7609" t="str">
            <v/>
          </cell>
        </row>
        <row r="7610">
          <cell r="A7610" t="str">
            <v/>
          </cell>
          <cell r="E7610" t="str">
            <v/>
          </cell>
          <cell r="F7610" t="str">
            <v/>
          </cell>
          <cell r="G7610" t="str">
            <v/>
          </cell>
        </row>
        <row r="7611">
          <cell r="A7611" t="str">
            <v/>
          </cell>
          <cell r="E7611" t="str">
            <v/>
          </cell>
          <cell r="F7611" t="str">
            <v/>
          </cell>
          <cell r="G7611" t="str">
            <v/>
          </cell>
        </row>
        <row r="7612">
          <cell r="A7612" t="str">
            <v/>
          </cell>
          <cell r="E7612" t="str">
            <v/>
          </cell>
          <cell r="F7612" t="str">
            <v/>
          </cell>
          <cell r="G7612" t="str">
            <v/>
          </cell>
        </row>
        <row r="7613">
          <cell r="F7613" t="str">
            <v>SUBTOTAL</v>
          </cell>
          <cell r="G7613" t="str">
            <v/>
          </cell>
        </row>
        <row r="7615">
          <cell r="A7615" t="str">
            <v>V. SERVICIOS</v>
          </cell>
        </row>
        <row r="7616">
          <cell r="A7616" t="str">
            <v>CÓDIGO</v>
          </cell>
          <cell r="B7616" t="str">
            <v>DESCRIPCIÓN</v>
          </cell>
          <cell r="D7616" t="str">
            <v>UNIDAD</v>
          </cell>
          <cell r="E7616" t="str">
            <v>CANTIDAD</v>
          </cell>
          <cell r="F7616" t="str">
            <v>PRECIO UNIT.</v>
          </cell>
          <cell r="G7616" t="str">
            <v>VR. UNITARIO</v>
          </cell>
        </row>
        <row r="7617">
          <cell r="A7617" t="str">
            <v/>
          </cell>
          <cell r="D7617" t="str">
            <v/>
          </cell>
          <cell r="F7617" t="str">
            <v/>
          </cell>
          <cell r="G7617" t="str">
            <v/>
          </cell>
        </row>
        <row r="7618">
          <cell r="A7618" t="str">
            <v/>
          </cell>
          <cell r="D7618" t="str">
            <v/>
          </cell>
          <cell r="F7618" t="str">
            <v/>
          </cell>
          <cell r="G7618" t="str">
            <v/>
          </cell>
        </row>
        <row r="7619">
          <cell r="A7619" t="str">
            <v/>
          </cell>
          <cell r="D7619" t="str">
            <v/>
          </cell>
          <cell r="F7619" t="str">
            <v/>
          </cell>
          <cell r="G7619" t="str">
            <v/>
          </cell>
        </row>
        <row r="7620">
          <cell r="F7620" t="str">
            <v>SUBTOTAL</v>
          </cell>
          <cell r="G7620" t="str">
            <v/>
          </cell>
        </row>
        <row r="7622">
          <cell r="A7622" t="str">
            <v>TOTAL COSTO DIRECTO</v>
          </cell>
          <cell r="G7622" t="str">
            <v/>
          </cell>
        </row>
        <row r="7624">
          <cell r="A7624" t="str">
            <v>2. COSTOS INDIRECTOS</v>
          </cell>
        </row>
        <row r="7626">
          <cell r="A7626" t="str">
            <v>DESCRIPCIÓN</v>
          </cell>
          <cell r="F7626" t="str">
            <v>PORCENTAJE</v>
          </cell>
          <cell r="G7626" t="str">
            <v>VALOR TOTAL</v>
          </cell>
        </row>
        <row r="7627">
          <cell r="A7627" t="str">
            <v>ADMINISTRACION</v>
          </cell>
          <cell r="F7627">
            <v>0.2432</v>
          </cell>
          <cell r="G7627" t="str">
            <v/>
          </cell>
        </row>
        <row r="7628">
          <cell r="A7628" t="str">
            <v>IMPREVISTOS</v>
          </cell>
          <cell r="F7628" t="str">
            <v/>
          </cell>
          <cell r="G7628" t="str">
            <v/>
          </cell>
        </row>
        <row r="7629">
          <cell r="A7629" t="str">
            <v>UTILIDADES</v>
          </cell>
          <cell r="F7629">
            <v>0.05</v>
          </cell>
          <cell r="G7629" t="str">
            <v/>
          </cell>
        </row>
        <row r="7630">
          <cell r="A7630" t="str">
            <v>TOTAL COSTO INDIRECTO</v>
          </cell>
          <cell r="F7630">
            <v>0.29320000000000002</v>
          </cell>
          <cell r="G7630" t="str">
            <v/>
          </cell>
        </row>
        <row r="7632">
          <cell r="A7632" t="str">
            <v>PRECIO UNITARIO TOTAL APROXIMADO AL PESO</v>
          </cell>
          <cell r="G7632" t="str">
            <v/>
          </cell>
        </row>
        <row r="7634">
          <cell r="B7634" t="str">
            <v>RESPONSABLE: SANTIAGO RODRÍGUEZ RIVAS</v>
          </cell>
        </row>
        <row r="7635">
          <cell r="B7635" t="str">
            <v>INGENIERO CIVIL PRESUPUESTADOR</v>
          </cell>
        </row>
        <row r="7636">
          <cell r="B7636" t="str">
            <v xml:space="preserve">COSTOS Y PRESUPUESTOS </v>
          </cell>
        </row>
        <row r="7637">
          <cell r="B7637" t="str">
            <v>M.P. 161037-0500005 TLM</v>
          </cell>
          <cell r="D7637" t="str">
            <v>FIRMA RESPONSABLE</v>
          </cell>
        </row>
        <row r="7638">
          <cell r="A7638" t="str">
            <v>DEPARTAMENTO DE ANTIOQUIA</v>
          </cell>
          <cell r="F7638" t="str">
            <v/>
          </cell>
        </row>
        <row r="7639">
          <cell r="A7639" t="str">
            <v>MUNICIPIO DE BRICEÑO</v>
          </cell>
        </row>
        <row r="7640">
          <cell r="A7640" t="str">
            <v>PROYECTO: PLANTA DE BENEFICIO ANIMAL DEL MUNICIPIO DE BRICEÑO - ANTIOQUIA</v>
          </cell>
        </row>
        <row r="7642">
          <cell r="A7642" t="str">
            <v>ANÁLISIS DE PRECIOS UNITARIOS</v>
          </cell>
        </row>
        <row r="7644">
          <cell r="A7644" t="str">
            <v>ITEM DE PAGO</v>
          </cell>
          <cell r="B7644" t="str">
            <v>DESCRIPCIÓN</v>
          </cell>
          <cell r="E7644" t="str">
            <v>UNIDAD</v>
          </cell>
          <cell r="F7644" t="str">
            <v>CANTIDAD</v>
          </cell>
          <cell r="G7644" t="str">
            <v>COSTO DIRECTO</v>
          </cell>
        </row>
        <row r="7645">
          <cell r="A7645" t="str">
            <v>CQ</v>
          </cell>
          <cell r="B7645" t="str">
            <v>S.T.I DESCUERADORA de rodillo central fabricada en barra perforada, laterales en lámina de 3/16 cónicos y eje central montado sobre rodamientos de 2", con dos cadenas de 1/2" en acero inoxidable, dos plataformas fijas en acero inoxidable para el operario. Su descuerado se hará de forma descendente.
Sistema Eléctrico: Tablero de control, contactores, sistema de mando al motor y botonera de mando aérea con pulsadores reversibles.</v>
          </cell>
          <cell r="E7645" t="str">
            <v>UNIDAD</v>
          </cell>
          <cell r="F7645">
            <v>1</v>
          </cell>
          <cell r="G7645">
            <v>34153000</v>
          </cell>
        </row>
        <row r="7647">
          <cell r="A7647" t="str">
            <v>1. COSTOS DIRECTOS</v>
          </cell>
        </row>
        <row r="7649">
          <cell r="A7649" t="str">
            <v>I. EQUIPO</v>
          </cell>
        </row>
        <row r="7650">
          <cell r="A7650" t="str">
            <v>CÓDIGO</v>
          </cell>
          <cell r="B7650" t="str">
            <v>DESCRIPCIÓN</v>
          </cell>
          <cell r="D7650" t="str">
            <v>UNIDAD</v>
          </cell>
          <cell r="E7650" t="str">
            <v>TARIFA</v>
          </cell>
          <cell r="F7650" t="str">
            <v>RENDIMIENTO</v>
          </cell>
          <cell r="G7650" t="str">
            <v>VR. UNITARIO</v>
          </cell>
        </row>
        <row r="7651">
          <cell r="A7651" t="str">
            <v/>
          </cell>
          <cell r="D7651" t="str">
            <v/>
          </cell>
          <cell r="E7651" t="str">
            <v/>
          </cell>
          <cell r="G7651" t="str">
            <v/>
          </cell>
        </row>
        <row r="7652">
          <cell r="A7652" t="str">
            <v/>
          </cell>
          <cell r="D7652" t="str">
            <v/>
          </cell>
          <cell r="E7652" t="str">
            <v/>
          </cell>
          <cell r="G7652" t="str">
            <v/>
          </cell>
        </row>
        <row r="7653">
          <cell r="A7653" t="str">
            <v/>
          </cell>
          <cell r="D7653" t="str">
            <v/>
          </cell>
          <cell r="E7653" t="str">
            <v/>
          </cell>
          <cell r="G7653" t="str">
            <v/>
          </cell>
        </row>
        <row r="7654">
          <cell r="A7654" t="str">
            <v/>
          </cell>
          <cell r="D7654" t="str">
            <v/>
          </cell>
          <cell r="E7654" t="str">
            <v/>
          </cell>
          <cell r="G7654" t="str">
            <v/>
          </cell>
        </row>
        <row r="7655">
          <cell r="A7655" t="str">
            <v/>
          </cell>
          <cell r="D7655" t="str">
            <v/>
          </cell>
          <cell r="E7655" t="str">
            <v/>
          </cell>
          <cell r="G7655" t="str">
            <v/>
          </cell>
        </row>
        <row r="7656">
          <cell r="A7656" t="str">
            <v/>
          </cell>
          <cell r="D7656" t="str">
            <v/>
          </cell>
          <cell r="E7656" t="str">
            <v/>
          </cell>
          <cell r="G7656" t="str">
            <v/>
          </cell>
        </row>
        <row r="7657">
          <cell r="A7657" t="str">
            <v/>
          </cell>
          <cell r="B7657" t="str">
            <v/>
          </cell>
          <cell r="D7657" t="str">
            <v/>
          </cell>
          <cell r="E7657" t="str">
            <v/>
          </cell>
          <cell r="F7657" t="str">
            <v/>
          </cell>
          <cell r="G7657" t="str">
            <v/>
          </cell>
        </row>
        <row r="7658">
          <cell r="F7658" t="str">
            <v>SUBTOTAL</v>
          </cell>
          <cell r="G7658" t="str">
            <v/>
          </cell>
        </row>
        <row r="7660">
          <cell r="A7660" t="str">
            <v>II. MATERIALES</v>
          </cell>
        </row>
        <row r="7661">
          <cell r="A7661" t="str">
            <v>CÓDIGO</v>
          </cell>
          <cell r="B7661" t="str">
            <v>DESCRIPCIÓN</v>
          </cell>
          <cell r="C7661" t="str">
            <v>UNIDAD</v>
          </cell>
          <cell r="D7661" t="str">
            <v>CANTIDAD</v>
          </cell>
          <cell r="E7661" t="str">
            <v>DESP.</v>
          </cell>
          <cell r="F7661" t="str">
            <v>PRECIO UNIT.</v>
          </cell>
          <cell r="G7661" t="str">
            <v>VR. UNITARIO</v>
          </cell>
        </row>
        <row r="7662">
          <cell r="A7662" t="str">
            <v>MA449</v>
          </cell>
          <cell r="B7662" t="str">
            <v>Descueradora de rodillo central fabricada en barra perforada</v>
          </cell>
          <cell r="C7662" t="str">
            <v>UNIDAD</v>
          </cell>
          <cell r="D7662">
            <v>1</v>
          </cell>
          <cell r="F7662">
            <v>34153000</v>
          </cell>
          <cell r="G7662">
            <v>34153000</v>
          </cell>
        </row>
        <row r="7663">
          <cell r="A7663" t="str">
            <v/>
          </cell>
          <cell r="C7663" t="str">
            <v/>
          </cell>
          <cell r="F7663" t="str">
            <v/>
          </cell>
          <cell r="G7663" t="str">
            <v/>
          </cell>
        </row>
        <row r="7664">
          <cell r="A7664" t="str">
            <v/>
          </cell>
          <cell r="C7664" t="str">
            <v/>
          </cell>
          <cell r="F7664" t="str">
            <v/>
          </cell>
          <cell r="G7664" t="str">
            <v/>
          </cell>
        </row>
        <row r="7665">
          <cell r="A7665" t="str">
            <v/>
          </cell>
          <cell r="C7665" t="str">
            <v/>
          </cell>
          <cell r="F7665" t="str">
            <v/>
          </cell>
          <cell r="G7665" t="str">
            <v/>
          </cell>
        </row>
        <row r="7666">
          <cell r="A7666" t="str">
            <v/>
          </cell>
          <cell r="C7666" t="str">
            <v/>
          </cell>
          <cell r="F7666" t="str">
            <v/>
          </cell>
          <cell r="G7666" t="str">
            <v/>
          </cell>
        </row>
        <row r="7667">
          <cell r="A7667" t="str">
            <v/>
          </cell>
          <cell r="C7667" t="str">
            <v/>
          </cell>
          <cell r="F7667" t="str">
            <v/>
          </cell>
          <cell r="G7667" t="str">
            <v/>
          </cell>
        </row>
        <row r="7668">
          <cell r="A7668" t="str">
            <v/>
          </cell>
          <cell r="C7668" t="str">
            <v/>
          </cell>
          <cell r="F7668" t="str">
            <v/>
          </cell>
          <cell r="G7668" t="str">
            <v/>
          </cell>
        </row>
        <row r="7669">
          <cell r="A7669" t="str">
            <v/>
          </cell>
          <cell r="C7669" t="str">
            <v/>
          </cell>
          <cell r="F7669" t="str">
            <v/>
          </cell>
          <cell r="G7669" t="str">
            <v/>
          </cell>
        </row>
        <row r="7670">
          <cell r="A7670" t="str">
            <v/>
          </cell>
          <cell r="C7670" t="str">
            <v/>
          </cell>
          <cell r="F7670" t="str">
            <v/>
          </cell>
          <cell r="G7670" t="str">
            <v/>
          </cell>
        </row>
        <row r="7671">
          <cell r="A7671" t="str">
            <v/>
          </cell>
          <cell r="C7671" t="str">
            <v/>
          </cell>
          <cell r="F7671" t="str">
            <v/>
          </cell>
          <cell r="G7671" t="str">
            <v/>
          </cell>
        </row>
        <row r="7672">
          <cell r="A7672" t="str">
            <v/>
          </cell>
          <cell r="C7672" t="str">
            <v/>
          </cell>
          <cell r="F7672" t="str">
            <v/>
          </cell>
          <cell r="G7672" t="str">
            <v/>
          </cell>
        </row>
        <row r="7673">
          <cell r="A7673" t="str">
            <v/>
          </cell>
          <cell r="C7673" t="str">
            <v/>
          </cell>
          <cell r="F7673" t="str">
            <v/>
          </cell>
          <cell r="G7673" t="str">
            <v/>
          </cell>
        </row>
        <row r="7674">
          <cell r="A7674" t="str">
            <v/>
          </cell>
          <cell r="C7674" t="str">
            <v/>
          </cell>
          <cell r="F7674" t="str">
            <v/>
          </cell>
          <cell r="G7674" t="str">
            <v/>
          </cell>
        </row>
        <row r="7675">
          <cell r="A7675" t="str">
            <v/>
          </cell>
          <cell r="C7675" t="str">
            <v/>
          </cell>
          <cell r="F7675" t="str">
            <v/>
          </cell>
          <cell r="G7675" t="str">
            <v/>
          </cell>
        </row>
        <row r="7676">
          <cell r="F7676" t="str">
            <v>SUBTOTAL</v>
          </cell>
          <cell r="G7676">
            <v>34153000</v>
          </cell>
        </row>
        <row r="7678">
          <cell r="A7678" t="str">
            <v>III. TRANSPORTES</v>
          </cell>
        </row>
        <row r="7679">
          <cell r="A7679" t="str">
            <v>CÓDIGO</v>
          </cell>
          <cell r="B7679" t="str">
            <v>DESCRIPCIÓN</v>
          </cell>
          <cell r="C7679" t="str">
            <v>TIPO</v>
          </cell>
          <cell r="D7679" t="str">
            <v>VOLUMEN/PESO</v>
          </cell>
          <cell r="E7679" t="str">
            <v>DISTANCIA</v>
          </cell>
          <cell r="F7679" t="str">
            <v>TARIFA</v>
          </cell>
          <cell r="G7679" t="str">
            <v>VR. UNITARIO</v>
          </cell>
        </row>
        <row r="7680">
          <cell r="A7680" t="str">
            <v/>
          </cell>
          <cell r="E7680" t="str">
            <v/>
          </cell>
          <cell r="F7680" t="str">
            <v/>
          </cell>
          <cell r="G7680" t="str">
            <v/>
          </cell>
        </row>
        <row r="7681">
          <cell r="A7681" t="str">
            <v/>
          </cell>
          <cell r="E7681" t="str">
            <v/>
          </cell>
          <cell r="F7681" t="str">
            <v/>
          </cell>
          <cell r="G7681" t="str">
            <v/>
          </cell>
        </row>
        <row r="7682">
          <cell r="A7682" t="str">
            <v/>
          </cell>
          <cell r="E7682" t="str">
            <v/>
          </cell>
          <cell r="F7682" t="str">
            <v/>
          </cell>
          <cell r="G7682" t="str">
            <v/>
          </cell>
        </row>
        <row r="7683">
          <cell r="F7683" t="str">
            <v>SUBTOTAL</v>
          </cell>
          <cell r="G7683" t="str">
            <v/>
          </cell>
        </row>
        <row r="7685">
          <cell r="A7685" t="str">
            <v>IV. MANO DE OBRA</v>
          </cell>
        </row>
        <row r="7686">
          <cell r="A7686" t="str">
            <v>CÓDIGO</v>
          </cell>
          <cell r="B7686" t="str">
            <v>CARGOS PERSONAL</v>
          </cell>
          <cell r="D7686" t="str">
            <v>CANTIDAD</v>
          </cell>
          <cell r="E7686" t="str">
            <v>JORNAL TOTAL</v>
          </cell>
          <cell r="F7686" t="str">
            <v>RENDIMIENTO</v>
          </cell>
          <cell r="G7686" t="str">
            <v>VR. UNITARIO</v>
          </cell>
        </row>
        <row r="7687">
          <cell r="A7687" t="str">
            <v/>
          </cell>
          <cell r="E7687" t="str">
            <v/>
          </cell>
          <cell r="G7687" t="str">
            <v/>
          </cell>
        </row>
        <row r="7688">
          <cell r="A7688" t="str">
            <v/>
          </cell>
          <cell r="E7688" t="str">
            <v/>
          </cell>
          <cell r="F7688" t="str">
            <v/>
          </cell>
          <cell r="G7688" t="str">
            <v/>
          </cell>
        </row>
        <row r="7689">
          <cell r="A7689" t="str">
            <v/>
          </cell>
          <cell r="E7689" t="str">
            <v/>
          </cell>
          <cell r="F7689" t="str">
            <v/>
          </cell>
          <cell r="G7689" t="str">
            <v/>
          </cell>
        </row>
        <row r="7690">
          <cell r="A7690" t="str">
            <v/>
          </cell>
          <cell r="E7690" t="str">
            <v/>
          </cell>
          <cell r="F7690" t="str">
            <v/>
          </cell>
          <cell r="G7690" t="str">
            <v/>
          </cell>
        </row>
        <row r="7691">
          <cell r="F7691" t="str">
            <v>SUBTOTAL</v>
          </cell>
          <cell r="G7691" t="str">
            <v/>
          </cell>
        </row>
        <row r="7693">
          <cell r="A7693" t="str">
            <v>V. SERVICIOS</v>
          </cell>
        </row>
        <row r="7694">
          <cell r="A7694" t="str">
            <v>CÓDIGO</v>
          </cell>
          <cell r="B7694" t="str">
            <v>DESCRIPCIÓN</v>
          </cell>
          <cell r="D7694" t="str">
            <v>UNIDAD</v>
          </cell>
          <cell r="E7694" t="str">
            <v>CANTIDAD</v>
          </cell>
          <cell r="F7694" t="str">
            <v>PRECIO UNIT.</v>
          </cell>
          <cell r="G7694" t="str">
            <v>VR. UNITARIO</v>
          </cell>
        </row>
        <row r="7695">
          <cell r="A7695" t="str">
            <v/>
          </cell>
          <cell r="D7695" t="str">
            <v/>
          </cell>
          <cell r="F7695" t="str">
            <v/>
          </cell>
          <cell r="G7695" t="str">
            <v/>
          </cell>
        </row>
        <row r="7696">
          <cell r="A7696" t="str">
            <v/>
          </cell>
          <cell r="D7696" t="str">
            <v/>
          </cell>
          <cell r="F7696" t="str">
            <v/>
          </cell>
          <cell r="G7696" t="str">
            <v/>
          </cell>
        </row>
        <row r="7697">
          <cell r="A7697" t="str">
            <v/>
          </cell>
          <cell r="D7697" t="str">
            <v/>
          </cell>
          <cell r="F7697" t="str">
            <v/>
          </cell>
          <cell r="G7697" t="str">
            <v/>
          </cell>
        </row>
        <row r="7698">
          <cell r="F7698" t="str">
            <v>SUBTOTAL</v>
          </cell>
          <cell r="G7698" t="str">
            <v/>
          </cell>
        </row>
        <row r="7700">
          <cell r="A7700" t="str">
            <v>TOTAL COSTO DIRECTO</v>
          </cell>
          <cell r="G7700">
            <v>34153000</v>
          </cell>
        </row>
        <row r="7702">
          <cell r="A7702" t="str">
            <v>2. COSTOS INDIRECTOS</v>
          </cell>
        </row>
        <row r="7704">
          <cell r="A7704" t="str">
            <v>DESCRIPCIÓN</v>
          </cell>
          <cell r="F7704" t="str">
            <v>PORCENTAJE</v>
          </cell>
          <cell r="G7704" t="str">
            <v>VALOR TOTAL</v>
          </cell>
        </row>
        <row r="7705">
          <cell r="A7705" t="str">
            <v>ADMINISTRACION</v>
          </cell>
          <cell r="F7705">
            <v>0.2432</v>
          </cell>
          <cell r="G7705">
            <v>8306009.5999999996</v>
          </cell>
        </row>
        <row r="7706">
          <cell r="A7706" t="str">
            <v>IMPREVISTOS</v>
          </cell>
          <cell r="F7706" t="str">
            <v/>
          </cell>
          <cell r="G7706" t="str">
            <v/>
          </cell>
        </row>
        <row r="7707">
          <cell r="A7707" t="str">
            <v>UTILIDADES</v>
          </cell>
          <cell r="F7707">
            <v>0.05</v>
          </cell>
          <cell r="G7707">
            <v>1707650</v>
          </cell>
        </row>
        <row r="7708">
          <cell r="A7708" t="str">
            <v>TOTAL COSTO INDIRECTO</v>
          </cell>
          <cell r="F7708">
            <v>0.29320000000000002</v>
          </cell>
          <cell r="G7708">
            <v>10013660</v>
          </cell>
        </row>
        <row r="7710">
          <cell r="A7710" t="str">
            <v>PRECIO UNITARIO TOTAL APROXIMADO AL PESO</v>
          </cell>
          <cell r="G7710">
            <v>44166660</v>
          </cell>
        </row>
        <row r="7712">
          <cell r="B7712" t="str">
            <v>RESPONSABLE: SANTIAGO RODRÍGUEZ RIVAS</v>
          </cell>
        </row>
        <row r="7713">
          <cell r="B7713" t="str">
            <v>INGENIERO CIVIL PRESUPUESTADOR</v>
          </cell>
        </row>
        <row r="7714">
          <cell r="B7714" t="str">
            <v xml:space="preserve">COSTOS Y PRESUPUESTOS </v>
          </cell>
        </row>
        <row r="7715">
          <cell r="B7715" t="str">
            <v>M.P. 161037-0500005 TLM</v>
          </cell>
          <cell r="D7715" t="str">
            <v>FIRMA RESPONSABLE</v>
          </cell>
        </row>
        <row r="7716">
          <cell r="A7716" t="str">
            <v>DEPARTAMENTO DE ANTIOQUIA</v>
          </cell>
          <cell r="F7716" t="str">
            <v/>
          </cell>
        </row>
        <row r="7717">
          <cell r="A7717" t="str">
            <v>MUNICIPIO DE BRICEÑO</v>
          </cell>
        </row>
        <row r="7718">
          <cell r="A7718" t="str">
            <v>PROYECTO: PLANTA DE BENEFICIO ANIMAL DEL MUNICIPIO DE BRICEÑO - ANTIOQUIA</v>
          </cell>
        </row>
        <row r="7720">
          <cell r="A7720" t="str">
            <v>ANÁLISIS DE PRECIOS UNITARIOS</v>
          </cell>
        </row>
        <row r="7722">
          <cell r="A7722" t="str">
            <v>ITEM DE PAGO</v>
          </cell>
          <cell r="B7722" t="str">
            <v>DESCRIPCIÓN</v>
          </cell>
          <cell r="E7722" t="str">
            <v>UNIDAD</v>
          </cell>
          <cell r="F7722" t="str">
            <v>CANTIDAD</v>
          </cell>
          <cell r="G7722" t="str">
            <v>COSTO DIRECTO</v>
          </cell>
        </row>
        <row r="7723">
          <cell r="A7723" t="str">
            <v>CR</v>
          </cell>
          <cell r="B7723" t="str">
            <v xml:space="preserve">S.T.I Cubierta liviana en estructura metálica para ALERO SUBPRODUCTO, incluye teja TERMOACUSTICA. </v>
          </cell>
          <cell r="E7723" t="str">
            <v>GLOBAL</v>
          </cell>
          <cell r="F7723">
            <v>1</v>
          </cell>
          <cell r="G7723">
            <v>18018697</v>
          </cell>
        </row>
        <row r="7725">
          <cell r="A7725" t="str">
            <v>1. COSTOS DIRECTOS</v>
          </cell>
        </row>
        <row r="7727">
          <cell r="A7727" t="str">
            <v>I. EQUIPO</v>
          </cell>
        </row>
        <row r="7728">
          <cell r="A7728" t="str">
            <v>CÓDIGO</v>
          </cell>
          <cell r="B7728" t="str">
            <v>DESCRIPCIÓN</v>
          </cell>
          <cell r="D7728" t="str">
            <v>UNIDAD</v>
          </cell>
          <cell r="E7728" t="str">
            <v>TARIFA</v>
          </cell>
          <cell r="F7728" t="str">
            <v>RENDIMIENTO</v>
          </cell>
          <cell r="G7728" t="str">
            <v>VR. UNITARIO</v>
          </cell>
        </row>
        <row r="7729">
          <cell r="A7729" t="str">
            <v>HEQ021</v>
          </cell>
          <cell r="B7729" t="str">
            <v>Equipo de soldadura</v>
          </cell>
          <cell r="D7729" t="str">
            <v>HORA</v>
          </cell>
          <cell r="E7729">
            <v>7125</v>
          </cell>
          <cell r="F7729">
            <v>0.05</v>
          </cell>
          <cell r="G7729">
            <v>142500</v>
          </cell>
        </row>
        <row r="7730">
          <cell r="A7730" t="str">
            <v/>
          </cell>
          <cell r="D7730" t="str">
            <v/>
          </cell>
          <cell r="E7730" t="str">
            <v/>
          </cell>
          <cell r="G7730" t="str">
            <v/>
          </cell>
        </row>
        <row r="7731">
          <cell r="A7731" t="str">
            <v/>
          </cell>
          <cell r="D7731" t="str">
            <v/>
          </cell>
          <cell r="E7731" t="str">
            <v/>
          </cell>
          <cell r="G7731" t="str">
            <v/>
          </cell>
        </row>
        <row r="7732">
          <cell r="A7732" t="str">
            <v/>
          </cell>
          <cell r="D7732" t="str">
            <v/>
          </cell>
          <cell r="E7732" t="str">
            <v/>
          </cell>
          <cell r="G7732" t="str">
            <v/>
          </cell>
        </row>
        <row r="7733">
          <cell r="A7733" t="str">
            <v/>
          </cell>
          <cell r="D7733" t="str">
            <v/>
          </cell>
          <cell r="E7733" t="str">
            <v/>
          </cell>
          <cell r="G7733" t="str">
            <v/>
          </cell>
        </row>
        <row r="7734">
          <cell r="A7734" t="str">
            <v/>
          </cell>
          <cell r="D7734" t="str">
            <v/>
          </cell>
          <cell r="E7734" t="str">
            <v/>
          </cell>
          <cell r="G7734" t="str">
            <v/>
          </cell>
        </row>
        <row r="7735">
          <cell r="A7735" t="str">
            <v>HEQ001</v>
          </cell>
          <cell r="B7735" t="str">
            <v>HERRAMIENTA MENOR (5% DE LA MANO DE OBRA)</v>
          </cell>
          <cell r="D7735" t="str">
            <v>%</v>
          </cell>
          <cell r="E7735">
            <v>0.05</v>
          </cell>
          <cell r="F7735">
            <v>3222895</v>
          </cell>
          <cell r="G7735">
            <v>161144.75</v>
          </cell>
        </row>
        <row r="7736">
          <cell r="F7736" t="str">
            <v>SUBTOTAL</v>
          </cell>
          <cell r="G7736">
            <v>303644.75</v>
          </cell>
        </row>
        <row r="7738">
          <cell r="A7738" t="str">
            <v>II. MATERIALES</v>
          </cell>
        </row>
        <row r="7739">
          <cell r="A7739" t="str">
            <v>CÓDIGO</v>
          </cell>
          <cell r="B7739" t="str">
            <v>DESCRIPCIÓN</v>
          </cell>
          <cell r="C7739" t="str">
            <v>UNIDAD</v>
          </cell>
          <cell r="D7739" t="str">
            <v>CANTIDAD</v>
          </cell>
          <cell r="E7739" t="str">
            <v>DESP.</v>
          </cell>
          <cell r="F7739" t="str">
            <v>PRECIO UNIT.</v>
          </cell>
          <cell r="G7739" t="str">
            <v>VR. UNITARIO</v>
          </cell>
        </row>
        <row r="7740">
          <cell r="A7740" t="str">
            <v>MA090</v>
          </cell>
          <cell r="B7740" t="str">
            <v>Tubería  Negra 3.0 mm d=6" Metalica pesada</v>
          </cell>
          <cell r="C7740" t="str">
            <v>ml</v>
          </cell>
          <cell r="D7740">
            <v>60</v>
          </cell>
          <cell r="F7740">
            <v>116854</v>
          </cell>
          <cell r="G7740">
            <v>7011240</v>
          </cell>
        </row>
        <row r="7741">
          <cell r="A7741" t="str">
            <v>MA419</v>
          </cell>
          <cell r="B7741" t="str">
            <v>Lamina de acero a36 6mm 0,40mx0,40m para platina.</v>
          </cell>
          <cell r="C7741" t="str">
            <v>M2</v>
          </cell>
          <cell r="D7741">
            <v>3.2</v>
          </cell>
          <cell r="F7741">
            <v>11546</v>
          </cell>
          <cell r="G7741">
            <v>36947.200000000004</v>
          </cell>
        </row>
        <row r="7742">
          <cell r="A7742" t="str">
            <v>MA420</v>
          </cell>
          <cell r="B7742" t="str">
            <v>Pernos 3/4" x 30cm</v>
          </cell>
          <cell r="C7742" t="str">
            <v>UNIDAD</v>
          </cell>
          <cell r="D7742">
            <v>120</v>
          </cell>
          <cell r="F7742">
            <v>45600</v>
          </cell>
          <cell r="G7742">
            <v>5472000</v>
          </cell>
        </row>
        <row r="7743">
          <cell r="A7743" t="str">
            <v>MA493</v>
          </cell>
          <cell r="B7743" t="str">
            <v>TEJA UPVC 2 Mm</v>
          </cell>
          <cell r="C7743" t="str">
            <v>m2</v>
          </cell>
          <cell r="D7743">
            <v>28.6</v>
          </cell>
          <cell r="F7743">
            <v>68950</v>
          </cell>
          <cell r="G7743">
            <v>1971970</v>
          </cell>
        </row>
        <row r="7744">
          <cell r="A7744" t="str">
            <v/>
          </cell>
          <cell r="C7744" t="str">
            <v/>
          </cell>
          <cell r="F7744" t="str">
            <v/>
          </cell>
          <cell r="G7744" t="str">
            <v/>
          </cell>
        </row>
        <row r="7745">
          <cell r="A7745" t="str">
            <v/>
          </cell>
          <cell r="C7745" t="str">
            <v/>
          </cell>
          <cell r="F7745" t="str">
            <v/>
          </cell>
          <cell r="G7745" t="str">
            <v/>
          </cell>
        </row>
        <row r="7746">
          <cell r="A7746" t="str">
            <v/>
          </cell>
          <cell r="C7746" t="str">
            <v/>
          </cell>
          <cell r="F7746" t="str">
            <v/>
          </cell>
          <cell r="G7746" t="str">
            <v/>
          </cell>
        </row>
        <row r="7747">
          <cell r="A7747" t="str">
            <v/>
          </cell>
          <cell r="C7747" t="str">
            <v/>
          </cell>
          <cell r="F7747" t="str">
            <v/>
          </cell>
          <cell r="G7747" t="str">
            <v/>
          </cell>
        </row>
        <row r="7748">
          <cell r="A7748" t="str">
            <v/>
          </cell>
          <cell r="C7748" t="str">
            <v/>
          </cell>
          <cell r="F7748" t="str">
            <v/>
          </cell>
          <cell r="G7748" t="str">
            <v/>
          </cell>
        </row>
        <row r="7749">
          <cell r="A7749" t="str">
            <v/>
          </cell>
          <cell r="C7749" t="str">
            <v/>
          </cell>
          <cell r="F7749" t="str">
            <v/>
          </cell>
          <cell r="G7749" t="str">
            <v/>
          </cell>
        </row>
        <row r="7750">
          <cell r="A7750" t="str">
            <v/>
          </cell>
          <cell r="C7750" t="str">
            <v/>
          </cell>
          <cell r="F7750" t="str">
            <v/>
          </cell>
          <cell r="G7750" t="str">
            <v/>
          </cell>
        </row>
        <row r="7751">
          <cell r="A7751" t="str">
            <v/>
          </cell>
          <cell r="C7751" t="str">
            <v/>
          </cell>
          <cell r="F7751" t="str">
            <v/>
          </cell>
          <cell r="G7751" t="str">
            <v/>
          </cell>
        </row>
        <row r="7752">
          <cell r="A7752" t="str">
            <v/>
          </cell>
          <cell r="C7752" t="str">
            <v/>
          </cell>
          <cell r="F7752" t="str">
            <v/>
          </cell>
          <cell r="G7752" t="str">
            <v/>
          </cell>
        </row>
        <row r="7753">
          <cell r="A7753" t="str">
            <v/>
          </cell>
          <cell r="C7753" t="str">
            <v/>
          </cell>
          <cell r="F7753" t="str">
            <v/>
          </cell>
          <cell r="G7753" t="str">
            <v/>
          </cell>
        </row>
        <row r="7754">
          <cell r="F7754" t="str">
            <v>SUBTOTAL</v>
          </cell>
          <cell r="G7754">
            <v>14492157.199999999</v>
          </cell>
        </row>
        <row r="7756">
          <cell r="A7756" t="str">
            <v>III. TRANSPORTES</v>
          </cell>
        </row>
        <row r="7757">
          <cell r="A7757" t="str">
            <v>CÓDIGO</v>
          </cell>
          <cell r="B7757" t="str">
            <v>DESCRIPCIÓN</v>
          </cell>
          <cell r="C7757" t="str">
            <v>TIPO</v>
          </cell>
          <cell r="D7757" t="str">
            <v>VOLUMEN/PESO</v>
          </cell>
          <cell r="E7757" t="str">
            <v>DISTANCIA</v>
          </cell>
          <cell r="F7757" t="str">
            <v>TARIFA</v>
          </cell>
          <cell r="G7757" t="str">
            <v>VR. UNITARIO</v>
          </cell>
        </row>
        <row r="7758">
          <cell r="A7758" t="str">
            <v/>
          </cell>
          <cell r="E7758" t="str">
            <v/>
          </cell>
          <cell r="F7758" t="str">
            <v/>
          </cell>
          <cell r="G7758" t="str">
            <v/>
          </cell>
        </row>
        <row r="7759">
          <cell r="A7759" t="str">
            <v/>
          </cell>
          <cell r="E7759" t="str">
            <v/>
          </cell>
          <cell r="F7759" t="str">
            <v/>
          </cell>
          <cell r="G7759" t="str">
            <v/>
          </cell>
        </row>
        <row r="7760">
          <cell r="A7760" t="str">
            <v/>
          </cell>
          <cell r="E7760" t="str">
            <v/>
          </cell>
          <cell r="F7760" t="str">
            <v/>
          </cell>
          <cell r="G7760" t="str">
            <v/>
          </cell>
        </row>
        <row r="7761">
          <cell r="F7761" t="str">
            <v>SUBTOTAL</v>
          </cell>
          <cell r="G7761" t="str">
            <v/>
          </cell>
        </row>
        <row r="7763">
          <cell r="A7763" t="str">
            <v>IV. MANO DE OBRA</v>
          </cell>
        </row>
        <row r="7764">
          <cell r="A7764" t="str">
            <v>CÓDIGO</v>
          </cell>
          <cell r="B7764" t="str">
            <v>CARGOS PERSONAL</v>
          </cell>
          <cell r="D7764" t="str">
            <v>CANTIDAD</v>
          </cell>
          <cell r="E7764" t="str">
            <v>JORNAL TOTAL</v>
          </cell>
          <cell r="F7764" t="str">
            <v>RENDIMIENTO</v>
          </cell>
          <cell r="G7764" t="str">
            <v>VR. UNITARIO</v>
          </cell>
        </row>
        <row r="7765">
          <cell r="A7765" t="str">
            <v>MO029</v>
          </cell>
          <cell r="B7765" t="str">
            <v>OFICIAL DE OBRA CIVIL</v>
          </cell>
          <cell r="D7765">
            <v>1</v>
          </cell>
          <cell r="E7765">
            <v>192075</v>
          </cell>
          <cell r="F7765">
            <v>0.2</v>
          </cell>
          <cell r="G7765">
            <v>960375</v>
          </cell>
        </row>
        <row r="7766">
          <cell r="A7766" t="str">
            <v>MO031</v>
          </cell>
          <cell r="B7766" t="str">
            <v>AYUDANTE ENTENDIDO</v>
          </cell>
          <cell r="D7766">
            <v>2</v>
          </cell>
          <cell r="E7766">
            <v>114333</v>
          </cell>
          <cell r="F7766">
            <v>0.2</v>
          </cell>
          <cell r="G7766">
            <v>1143330</v>
          </cell>
        </row>
        <row r="7767">
          <cell r="A7767" t="str">
            <v>MO014</v>
          </cell>
          <cell r="B7767" t="str">
            <v>soldador</v>
          </cell>
          <cell r="D7767">
            <v>1</v>
          </cell>
          <cell r="E7767">
            <v>223838</v>
          </cell>
          <cell r="F7767">
            <v>0.2</v>
          </cell>
          <cell r="G7767">
            <v>1119190</v>
          </cell>
        </row>
        <row r="7768">
          <cell r="A7768" t="str">
            <v/>
          </cell>
          <cell r="E7768" t="str">
            <v/>
          </cell>
          <cell r="F7768" t="str">
            <v/>
          </cell>
          <cell r="G7768" t="str">
            <v/>
          </cell>
        </row>
        <row r="7769">
          <cell r="F7769" t="str">
            <v>SUBTOTAL</v>
          </cell>
          <cell r="G7769">
            <v>3222895</v>
          </cell>
        </row>
        <row r="7771">
          <cell r="A7771" t="str">
            <v>V. SERVICIOS</v>
          </cell>
        </row>
        <row r="7772">
          <cell r="A7772" t="str">
            <v>CÓDIGO</v>
          </cell>
          <cell r="B7772" t="str">
            <v>DESCRIPCIÓN</v>
          </cell>
          <cell r="D7772" t="str">
            <v>UNIDAD</v>
          </cell>
          <cell r="E7772" t="str">
            <v>CANTIDAD</v>
          </cell>
          <cell r="F7772" t="str">
            <v>PRECIO UNIT.</v>
          </cell>
          <cell r="G7772" t="str">
            <v>VR. UNITARIO</v>
          </cell>
        </row>
        <row r="7773">
          <cell r="A7773" t="str">
            <v/>
          </cell>
          <cell r="D7773" t="str">
            <v/>
          </cell>
          <cell r="F7773" t="str">
            <v/>
          </cell>
          <cell r="G7773" t="str">
            <v/>
          </cell>
        </row>
        <row r="7774">
          <cell r="A7774" t="str">
            <v/>
          </cell>
          <cell r="D7774" t="str">
            <v/>
          </cell>
          <cell r="F7774" t="str">
            <v/>
          </cell>
          <cell r="G7774" t="str">
            <v/>
          </cell>
        </row>
        <row r="7775">
          <cell r="A7775" t="str">
            <v/>
          </cell>
          <cell r="D7775" t="str">
            <v/>
          </cell>
          <cell r="F7775" t="str">
            <v/>
          </cell>
          <cell r="G7775" t="str">
            <v/>
          </cell>
        </row>
        <row r="7776">
          <cell r="F7776" t="str">
            <v>SUBTOTAL</v>
          </cell>
          <cell r="G7776" t="str">
            <v/>
          </cell>
        </row>
        <row r="7778">
          <cell r="A7778" t="str">
            <v>TOTAL COSTO DIRECTO</v>
          </cell>
          <cell r="G7778">
            <v>18018697</v>
          </cell>
        </row>
        <row r="7780">
          <cell r="A7780" t="str">
            <v>2. COSTOS INDIRECTOS</v>
          </cell>
        </row>
        <row r="7782">
          <cell r="A7782" t="str">
            <v>DESCRIPCIÓN</v>
          </cell>
          <cell r="F7782" t="str">
            <v>PORCENTAJE</v>
          </cell>
          <cell r="G7782" t="str">
            <v>VALOR TOTAL</v>
          </cell>
        </row>
        <row r="7783">
          <cell r="A7783" t="str">
            <v>ADMINISTRACION</v>
          </cell>
          <cell r="F7783">
            <v>0.2432</v>
          </cell>
          <cell r="G7783">
            <v>4382147.1103999997</v>
          </cell>
        </row>
        <row r="7784">
          <cell r="A7784" t="str">
            <v>IMPREVISTOS</v>
          </cell>
          <cell r="F7784" t="str">
            <v/>
          </cell>
          <cell r="G7784" t="str">
            <v/>
          </cell>
        </row>
        <row r="7785">
          <cell r="A7785" t="str">
            <v>UTILIDADES</v>
          </cell>
          <cell r="F7785">
            <v>0.05</v>
          </cell>
          <cell r="G7785">
            <v>900934.85000000009</v>
          </cell>
        </row>
        <row r="7786">
          <cell r="A7786" t="str">
            <v>TOTAL COSTO INDIRECTO</v>
          </cell>
          <cell r="F7786">
            <v>0.29320000000000002</v>
          </cell>
          <cell r="G7786">
            <v>5283082</v>
          </cell>
        </row>
        <row r="7788">
          <cell r="A7788" t="str">
            <v>PRECIO UNITARIO TOTAL APROXIMADO AL PESO</v>
          </cell>
          <cell r="G7788">
            <v>23301779</v>
          </cell>
        </row>
        <row r="7790">
          <cell r="B7790" t="str">
            <v>RESPONSABLE: SANTIAGO RODRÍGUEZ RIVAS</v>
          </cell>
        </row>
        <row r="7791">
          <cell r="B7791" t="str">
            <v>INGENIERO CIVIL PRESUPUESTADOR</v>
          </cell>
        </row>
        <row r="7792">
          <cell r="B7792" t="str">
            <v xml:space="preserve">COSTOS Y PRESUPUESTOS </v>
          </cell>
        </row>
        <row r="7793">
          <cell r="B7793" t="str">
            <v>M.P. 161037-0500005 TLM</v>
          </cell>
          <cell r="D7793" t="str">
            <v>FIRMA RESPONSABLE</v>
          </cell>
        </row>
        <row r="7794">
          <cell r="A7794" t="str">
            <v>DEPARTAMENTO DE ANTIOQUIA</v>
          </cell>
          <cell r="F7794" t="str">
            <v/>
          </cell>
        </row>
        <row r="7795">
          <cell r="A7795" t="str">
            <v>MUNICIPIO DE BRICEÑO</v>
          </cell>
        </row>
        <row r="7796">
          <cell r="A7796" t="str">
            <v>PROYECTO: PLANTA DE BENEFICIO ANIMAL DEL MUNICIPIO DE BRICEÑO - ANTIOQUIA</v>
          </cell>
        </row>
        <row r="7798">
          <cell r="A7798" t="str">
            <v>ANÁLISIS DE PRECIOS UNITARIOS</v>
          </cell>
        </row>
        <row r="7800">
          <cell r="A7800" t="str">
            <v>ITEM DE PAGO</v>
          </cell>
          <cell r="B7800" t="str">
            <v>DESCRIPCIÓN</v>
          </cell>
          <cell r="E7800" t="str">
            <v>UNIDAD</v>
          </cell>
          <cell r="F7800" t="str">
            <v>CANTIDAD</v>
          </cell>
          <cell r="G7800" t="str">
            <v>COSTO DIRECTO</v>
          </cell>
        </row>
        <row r="7801">
          <cell r="A7801" t="str">
            <v>DK</v>
          </cell>
          <cell r="B7801" t="str">
            <v>S.T.I RED TUBERÍA SANITARIA 2"</v>
          </cell>
          <cell r="E7801" t="str">
            <v>M</v>
          </cell>
          <cell r="F7801">
            <v>19.850000000000001</v>
          </cell>
          <cell r="G7801">
            <v>47815</v>
          </cell>
        </row>
        <row r="7803">
          <cell r="A7803" t="str">
            <v>1. COSTOS DIRECTOS</v>
          </cell>
        </row>
        <row r="7805">
          <cell r="A7805" t="str">
            <v>I. EQUIPO</v>
          </cell>
        </row>
        <row r="7806">
          <cell r="A7806" t="str">
            <v>CÓDIGO</v>
          </cell>
          <cell r="B7806" t="str">
            <v>DESCRIPCIÓN</v>
          </cell>
          <cell r="D7806" t="str">
            <v>UNIDAD</v>
          </cell>
          <cell r="E7806" t="str">
            <v>TARIFA</v>
          </cell>
          <cell r="F7806" t="str">
            <v>RENDIMIENTO</v>
          </cell>
          <cell r="G7806" t="str">
            <v>VR. UNITARIO</v>
          </cell>
        </row>
        <row r="7807">
          <cell r="A7807" t="str">
            <v/>
          </cell>
          <cell r="D7807" t="str">
            <v/>
          </cell>
          <cell r="E7807" t="str">
            <v/>
          </cell>
          <cell r="G7807" t="str">
            <v/>
          </cell>
        </row>
        <row r="7808">
          <cell r="A7808" t="str">
            <v/>
          </cell>
          <cell r="D7808" t="str">
            <v/>
          </cell>
          <cell r="E7808" t="str">
            <v/>
          </cell>
          <cell r="G7808" t="str">
            <v/>
          </cell>
        </row>
        <row r="7809">
          <cell r="A7809" t="str">
            <v/>
          </cell>
          <cell r="D7809" t="str">
            <v/>
          </cell>
          <cell r="E7809" t="str">
            <v/>
          </cell>
          <cell r="G7809" t="str">
            <v/>
          </cell>
        </row>
        <row r="7810">
          <cell r="A7810" t="str">
            <v/>
          </cell>
          <cell r="D7810" t="str">
            <v/>
          </cell>
          <cell r="E7810" t="str">
            <v/>
          </cell>
          <cell r="G7810" t="str">
            <v/>
          </cell>
        </row>
        <row r="7811">
          <cell r="A7811" t="str">
            <v/>
          </cell>
          <cell r="D7811" t="str">
            <v/>
          </cell>
          <cell r="E7811" t="str">
            <v/>
          </cell>
          <cell r="G7811" t="str">
            <v/>
          </cell>
        </row>
        <row r="7812">
          <cell r="A7812" t="str">
            <v/>
          </cell>
          <cell r="D7812" t="str">
            <v/>
          </cell>
          <cell r="E7812" t="str">
            <v/>
          </cell>
          <cell r="G7812" t="str">
            <v/>
          </cell>
        </row>
        <row r="7813">
          <cell r="A7813" t="str">
            <v>HEQ001</v>
          </cell>
          <cell r="B7813" t="str">
            <v>HERRAMIENTA MENOR (5% DE LA MANO DE OBRA)</v>
          </cell>
          <cell r="D7813" t="str">
            <v>%</v>
          </cell>
          <cell r="E7813">
            <v>0.05</v>
          </cell>
          <cell r="F7813">
            <v>15474.84</v>
          </cell>
          <cell r="G7813">
            <v>773.74200000000008</v>
          </cell>
        </row>
        <row r="7814">
          <cell r="F7814" t="str">
            <v>SUBTOTAL</v>
          </cell>
          <cell r="G7814">
            <v>773.74200000000008</v>
          </cell>
        </row>
        <row r="7816">
          <cell r="A7816" t="str">
            <v>II. MATERIALES</v>
          </cell>
        </row>
        <row r="7817">
          <cell r="A7817" t="str">
            <v>CÓDIGO</v>
          </cell>
          <cell r="B7817" t="str">
            <v>DESCRIPCIÓN</v>
          </cell>
          <cell r="C7817" t="str">
            <v>UNIDAD</v>
          </cell>
          <cell r="D7817" t="str">
            <v>CANTIDAD</v>
          </cell>
          <cell r="E7817" t="str">
            <v>DESP.</v>
          </cell>
          <cell r="F7817" t="str">
            <v>PRECIO UNIT.</v>
          </cell>
          <cell r="G7817" t="str">
            <v>VR. UNITARIO</v>
          </cell>
        </row>
        <row r="7818">
          <cell r="A7818" t="str">
            <v>MA362</v>
          </cell>
          <cell r="B7818" t="str">
            <v>YEE SANITARIA DE 2"</v>
          </cell>
          <cell r="C7818" t="str">
            <v>UND</v>
          </cell>
          <cell r="D7818">
            <v>0.13</v>
          </cell>
          <cell r="F7818">
            <v>8400</v>
          </cell>
          <cell r="G7818">
            <v>1092</v>
          </cell>
        </row>
        <row r="7819">
          <cell r="A7819" t="str">
            <v>MA367</v>
          </cell>
          <cell r="B7819" t="str">
            <v>TUBO PVC-S 4"</v>
          </cell>
          <cell r="C7819" t="str">
            <v>ML</v>
          </cell>
          <cell r="D7819">
            <v>1</v>
          </cell>
          <cell r="F7819">
            <v>19066.665000000001</v>
          </cell>
          <cell r="G7819">
            <v>19066.665000000001</v>
          </cell>
        </row>
        <row r="7820">
          <cell r="A7820" t="str">
            <v>MA364</v>
          </cell>
          <cell r="B7820" t="str">
            <v>SOLDADURA PVC LIQUIDA 1/4</v>
          </cell>
          <cell r="C7820" t="str">
            <v>UND</v>
          </cell>
          <cell r="D7820">
            <v>7.4999999999999997E-2</v>
          </cell>
          <cell r="F7820">
            <v>95900</v>
          </cell>
          <cell r="G7820">
            <v>7192.5</v>
          </cell>
        </row>
        <row r="7821">
          <cell r="A7821" t="str">
            <v>MA365</v>
          </cell>
          <cell r="B7821" t="str">
            <v>LIMPIADOR PVC 1/4</v>
          </cell>
          <cell r="C7821" t="str">
            <v>UND</v>
          </cell>
          <cell r="D7821">
            <v>7.4999999999999997E-2</v>
          </cell>
          <cell r="F7821">
            <v>56200</v>
          </cell>
          <cell r="G7821">
            <v>4215</v>
          </cell>
        </row>
        <row r="7822">
          <cell r="A7822" t="str">
            <v/>
          </cell>
          <cell r="C7822" t="str">
            <v/>
          </cell>
          <cell r="F7822" t="str">
            <v/>
          </cell>
          <cell r="G7822" t="str">
            <v/>
          </cell>
        </row>
        <row r="7823">
          <cell r="A7823" t="str">
            <v/>
          </cell>
          <cell r="C7823" t="str">
            <v/>
          </cell>
          <cell r="F7823" t="str">
            <v/>
          </cell>
          <cell r="G7823" t="str">
            <v/>
          </cell>
        </row>
        <row r="7824">
          <cell r="A7824" t="str">
            <v/>
          </cell>
          <cell r="C7824" t="str">
            <v/>
          </cell>
          <cell r="F7824" t="str">
            <v/>
          </cell>
          <cell r="G7824" t="str">
            <v/>
          </cell>
        </row>
        <row r="7825">
          <cell r="A7825" t="str">
            <v/>
          </cell>
          <cell r="C7825" t="str">
            <v/>
          </cell>
          <cell r="F7825" t="str">
            <v/>
          </cell>
          <cell r="G7825" t="str">
            <v/>
          </cell>
        </row>
        <row r="7826">
          <cell r="A7826" t="str">
            <v/>
          </cell>
          <cell r="C7826" t="str">
            <v/>
          </cell>
          <cell r="F7826" t="str">
            <v/>
          </cell>
          <cell r="G7826" t="str">
            <v/>
          </cell>
        </row>
        <row r="7827">
          <cell r="A7827" t="str">
            <v/>
          </cell>
          <cell r="C7827" t="str">
            <v/>
          </cell>
          <cell r="F7827" t="str">
            <v/>
          </cell>
          <cell r="G7827" t="str">
            <v/>
          </cell>
        </row>
        <row r="7828">
          <cell r="A7828" t="str">
            <v/>
          </cell>
          <cell r="C7828" t="str">
            <v/>
          </cell>
          <cell r="F7828" t="str">
            <v/>
          </cell>
          <cell r="G7828" t="str">
            <v/>
          </cell>
        </row>
        <row r="7829">
          <cell r="A7829" t="str">
            <v/>
          </cell>
          <cell r="C7829" t="str">
            <v/>
          </cell>
          <cell r="F7829" t="str">
            <v/>
          </cell>
          <cell r="G7829" t="str">
            <v/>
          </cell>
        </row>
        <row r="7830">
          <cell r="A7830" t="str">
            <v/>
          </cell>
          <cell r="C7830" t="str">
            <v/>
          </cell>
          <cell r="F7830" t="str">
            <v/>
          </cell>
          <cell r="G7830" t="str">
            <v/>
          </cell>
        </row>
        <row r="7831">
          <cell r="A7831" t="str">
            <v/>
          </cell>
          <cell r="C7831" t="str">
            <v/>
          </cell>
          <cell r="F7831" t="str">
            <v/>
          </cell>
          <cell r="G7831" t="str">
            <v/>
          </cell>
        </row>
        <row r="7832">
          <cell r="F7832" t="str">
            <v>SUBTOTAL</v>
          </cell>
          <cell r="G7832">
            <v>31566.165000000001</v>
          </cell>
        </row>
        <row r="7834">
          <cell r="A7834" t="str">
            <v>III. TRANSPORTES</v>
          </cell>
        </row>
        <row r="7835">
          <cell r="A7835" t="str">
            <v>CÓDIGO</v>
          </cell>
          <cell r="B7835" t="str">
            <v>DESCRIPCIÓN</v>
          </cell>
          <cell r="C7835" t="str">
            <v>TIPO</v>
          </cell>
          <cell r="D7835" t="str">
            <v>VOLUMEN/PESO</v>
          </cell>
          <cell r="E7835" t="str">
            <v>DISTANCIA</v>
          </cell>
          <cell r="F7835" t="str">
            <v>TARIFA</v>
          </cell>
          <cell r="G7835" t="str">
            <v>VR. UNITARIO</v>
          </cell>
        </row>
        <row r="7836">
          <cell r="A7836" t="str">
            <v/>
          </cell>
          <cell r="E7836" t="str">
            <v/>
          </cell>
          <cell r="F7836" t="str">
            <v/>
          </cell>
          <cell r="G7836" t="str">
            <v/>
          </cell>
        </row>
        <row r="7837">
          <cell r="A7837" t="str">
            <v/>
          </cell>
          <cell r="E7837" t="str">
            <v/>
          </cell>
          <cell r="F7837" t="str">
            <v/>
          </cell>
          <cell r="G7837" t="str">
            <v/>
          </cell>
        </row>
        <row r="7838">
          <cell r="A7838" t="str">
            <v/>
          </cell>
          <cell r="E7838" t="str">
            <v/>
          </cell>
          <cell r="F7838" t="str">
            <v/>
          </cell>
          <cell r="G7838" t="str">
            <v/>
          </cell>
        </row>
        <row r="7839">
          <cell r="F7839" t="str">
            <v>SUBTOTAL</v>
          </cell>
          <cell r="G7839" t="str">
            <v/>
          </cell>
        </row>
        <row r="7841">
          <cell r="A7841" t="str">
            <v>IV. MANO DE OBRA</v>
          </cell>
        </row>
        <row r="7842">
          <cell r="A7842" t="str">
            <v>CÓDIGO</v>
          </cell>
          <cell r="B7842" t="str">
            <v>CARGOS PERSONAL</v>
          </cell>
          <cell r="D7842" t="str">
            <v>CANTIDAD</v>
          </cell>
          <cell r="E7842" t="str">
            <v>JORNAL TOTAL</v>
          </cell>
          <cell r="F7842" t="str">
            <v>RENDIMIENTO</v>
          </cell>
          <cell r="G7842" t="str">
            <v>VR. UNITARIO</v>
          </cell>
        </row>
        <row r="7843">
          <cell r="A7843" t="str">
            <v>MO029</v>
          </cell>
          <cell r="B7843" t="str">
            <v>OFICIAL DE OBRA CIVIL</v>
          </cell>
          <cell r="D7843">
            <v>1</v>
          </cell>
          <cell r="E7843">
            <v>192075</v>
          </cell>
          <cell r="F7843">
            <v>25</v>
          </cell>
          <cell r="G7843">
            <v>7683</v>
          </cell>
        </row>
        <row r="7844">
          <cell r="A7844" t="str">
            <v>MO032</v>
          </cell>
          <cell r="B7844" t="str">
            <v>AYUDANTE RASO</v>
          </cell>
          <cell r="D7844">
            <v>2</v>
          </cell>
          <cell r="E7844">
            <v>97398</v>
          </cell>
          <cell r="F7844">
            <v>25</v>
          </cell>
          <cell r="G7844">
            <v>7791.84</v>
          </cell>
        </row>
        <row r="7845">
          <cell r="A7845" t="str">
            <v/>
          </cell>
          <cell r="E7845" t="str">
            <v/>
          </cell>
          <cell r="F7845" t="str">
            <v/>
          </cell>
          <cell r="G7845" t="str">
            <v/>
          </cell>
        </row>
        <row r="7846">
          <cell r="A7846" t="str">
            <v/>
          </cell>
          <cell r="E7846" t="str">
            <v/>
          </cell>
          <cell r="F7846" t="str">
            <v/>
          </cell>
          <cell r="G7846" t="str">
            <v/>
          </cell>
        </row>
        <row r="7847">
          <cell r="F7847" t="str">
            <v>SUBTOTAL</v>
          </cell>
          <cell r="G7847">
            <v>15474.84</v>
          </cell>
        </row>
        <row r="7849">
          <cell r="A7849" t="str">
            <v>V. SERVICIOS</v>
          </cell>
        </row>
        <row r="7850">
          <cell r="A7850" t="str">
            <v>CÓDIGO</v>
          </cell>
          <cell r="B7850" t="str">
            <v>DESCRIPCIÓN</v>
          </cell>
          <cell r="D7850" t="str">
            <v>UNIDAD</v>
          </cell>
          <cell r="E7850" t="str">
            <v>CANTIDAD</v>
          </cell>
          <cell r="F7850" t="str">
            <v>PRECIO UNIT.</v>
          </cell>
          <cell r="G7850" t="str">
            <v>VR. UNITARIO</v>
          </cell>
        </row>
        <row r="7851">
          <cell r="A7851" t="str">
            <v/>
          </cell>
          <cell r="D7851" t="str">
            <v/>
          </cell>
          <cell r="F7851" t="str">
            <v/>
          </cell>
          <cell r="G7851" t="str">
            <v/>
          </cell>
        </row>
        <row r="7852">
          <cell r="A7852" t="str">
            <v/>
          </cell>
          <cell r="D7852" t="str">
            <v/>
          </cell>
          <cell r="F7852" t="str">
            <v/>
          </cell>
          <cell r="G7852" t="str">
            <v/>
          </cell>
        </row>
        <row r="7853">
          <cell r="A7853" t="str">
            <v/>
          </cell>
          <cell r="D7853" t="str">
            <v/>
          </cell>
          <cell r="F7853" t="str">
            <v/>
          </cell>
          <cell r="G7853" t="str">
            <v/>
          </cell>
        </row>
        <row r="7854">
          <cell r="F7854" t="str">
            <v>SUBTOTAL</v>
          </cell>
          <cell r="G7854" t="str">
            <v/>
          </cell>
        </row>
        <row r="7856">
          <cell r="A7856" t="str">
            <v>TOTAL COSTO DIRECTO</v>
          </cell>
          <cell r="G7856">
            <v>47815</v>
          </cell>
        </row>
        <row r="7858">
          <cell r="A7858" t="str">
            <v>2. COSTOS INDIRECTOS</v>
          </cell>
        </row>
        <row r="7860">
          <cell r="A7860" t="str">
            <v>DESCRIPCIÓN</v>
          </cell>
          <cell r="F7860" t="str">
            <v>PORCENTAJE</v>
          </cell>
          <cell r="G7860" t="str">
            <v>VALOR TOTAL</v>
          </cell>
        </row>
        <row r="7861">
          <cell r="A7861" t="str">
            <v>ADMINISTRACION</v>
          </cell>
          <cell r="F7861">
            <v>0.2432</v>
          </cell>
          <cell r="G7861">
            <v>11628.608</v>
          </cell>
        </row>
        <row r="7862">
          <cell r="A7862" t="str">
            <v>IMPREVISTOS</v>
          </cell>
          <cell r="F7862" t="str">
            <v/>
          </cell>
          <cell r="G7862" t="str">
            <v/>
          </cell>
        </row>
        <row r="7863">
          <cell r="A7863" t="str">
            <v>UTILIDADES</v>
          </cell>
          <cell r="F7863">
            <v>0.05</v>
          </cell>
          <cell r="G7863">
            <v>2390.75</v>
          </cell>
        </row>
        <row r="7864">
          <cell r="A7864" t="str">
            <v>TOTAL COSTO INDIRECTO</v>
          </cell>
          <cell r="F7864">
            <v>0.29320000000000002</v>
          </cell>
          <cell r="G7864">
            <v>14019</v>
          </cell>
        </row>
        <row r="7866">
          <cell r="A7866" t="str">
            <v>PRECIO UNITARIO TOTAL APROXIMADO AL PESO</v>
          </cell>
          <cell r="G7866">
            <v>61834</v>
          </cell>
        </row>
        <row r="7868">
          <cell r="B7868" t="str">
            <v>RESPONSABLE: SANTIAGO RODRÍGUEZ RIVAS</v>
          </cell>
        </row>
        <row r="7869">
          <cell r="B7869" t="str">
            <v>INGENIERO CIVIL PRESUPUESTADOR</v>
          </cell>
        </row>
        <row r="7870">
          <cell r="B7870" t="str">
            <v xml:space="preserve">COSTOS Y PRESUPUESTOS </v>
          </cell>
        </row>
        <row r="7871">
          <cell r="B7871" t="str">
            <v>M.P. 161037-0500005 TLM</v>
          </cell>
          <cell r="D7871" t="str">
            <v>FIRMA RESPONSABLE</v>
          </cell>
        </row>
        <row r="7872">
          <cell r="A7872" t="str">
            <v>DEPARTAMENTO DE ANTIOQUIA</v>
          </cell>
          <cell r="F7872" t="str">
            <v/>
          </cell>
        </row>
        <row r="7873">
          <cell r="A7873" t="str">
            <v>MUNICIPIO DE BRICEÑO</v>
          </cell>
        </row>
        <row r="7874">
          <cell r="A7874" t="str">
            <v>PROYECTO: PLANTA DE BENEFICIO ANIMAL DEL MUNICIPIO DE BRICEÑO - ANTIOQUIA</v>
          </cell>
        </row>
        <row r="7876">
          <cell r="A7876" t="str">
            <v>ANÁLISIS DE PRECIOS UNITARIOS</v>
          </cell>
        </row>
        <row r="7878">
          <cell r="A7878" t="str">
            <v>ITEM DE PAGO</v>
          </cell>
          <cell r="B7878" t="str">
            <v>DESCRIPCIÓN</v>
          </cell>
          <cell r="E7878" t="str">
            <v>UNIDAD</v>
          </cell>
          <cell r="F7878" t="str">
            <v>CANTIDAD</v>
          </cell>
          <cell r="G7878" t="str">
            <v>COSTO DIRECTO</v>
          </cell>
        </row>
        <row r="7879">
          <cell r="A7879" t="str">
            <v>CT</v>
          </cell>
          <cell r="B7879" t="str">
            <v/>
          </cell>
          <cell r="E7879" t="str">
            <v/>
          </cell>
          <cell r="F7879" t="str">
            <v/>
          </cell>
          <cell r="G7879">
            <v>6355790</v>
          </cell>
        </row>
        <row r="7881">
          <cell r="A7881" t="str">
            <v>1. COSTOS DIRECTOS</v>
          </cell>
        </row>
        <row r="7883">
          <cell r="A7883" t="str">
            <v>I. EQUIPO</v>
          </cell>
        </row>
        <row r="7884">
          <cell r="A7884" t="str">
            <v>CÓDIGO</v>
          </cell>
          <cell r="B7884" t="str">
            <v>DESCRIPCIÓN</v>
          </cell>
          <cell r="D7884" t="str">
            <v>UNIDAD</v>
          </cell>
          <cell r="E7884" t="str">
            <v>TARIFA</v>
          </cell>
          <cell r="F7884" t="str">
            <v>RENDIMIENTO</v>
          </cell>
          <cell r="G7884" t="str">
            <v>VR. UNITARIO</v>
          </cell>
        </row>
        <row r="7885">
          <cell r="A7885" t="str">
            <v/>
          </cell>
          <cell r="D7885" t="str">
            <v/>
          </cell>
          <cell r="E7885" t="str">
            <v/>
          </cell>
          <cell r="G7885" t="str">
            <v/>
          </cell>
        </row>
        <row r="7886">
          <cell r="A7886" t="str">
            <v/>
          </cell>
          <cell r="D7886" t="str">
            <v/>
          </cell>
          <cell r="E7886" t="str">
            <v/>
          </cell>
          <cell r="G7886" t="str">
            <v/>
          </cell>
        </row>
        <row r="7887">
          <cell r="A7887" t="str">
            <v/>
          </cell>
          <cell r="D7887" t="str">
            <v/>
          </cell>
          <cell r="E7887" t="str">
            <v/>
          </cell>
          <cell r="G7887" t="str">
            <v/>
          </cell>
        </row>
        <row r="7888">
          <cell r="A7888" t="str">
            <v/>
          </cell>
          <cell r="D7888" t="str">
            <v/>
          </cell>
          <cell r="E7888" t="str">
            <v/>
          </cell>
          <cell r="G7888" t="str">
            <v/>
          </cell>
        </row>
        <row r="7889">
          <cell r="A7889" t="str">
            <v/>
          </cell>
          <cell r="D7889" t="str">
            <v/>
          </cell>
          <cell r="E7889" t="str">
            <v/>
          </cell>
          <cell r="G7889" t="str">
            <v/>
          </cell>
        </row>
        <row r="7890">
          <cell r="A7890" t="str">
            <v/>
          </cell>
          <cell r="D7890" t="str">
            <v/>
          </cell>
          <cell r="E7890" t="str">
            <v/>
          </cell>
          <cell r="G7890" t="str">
            <v/>
          </cell>
        </row>
        <row r="7891">
          <cell r="A7891" t="str">
            <v/>
          </cell>
          <cell r="B7891" t="str">
            <v/>
          </cell>
          <cell r="D7891" t="str">
            <v/>
          </cell>
          <cell r="E7891" t="str">
            <v/>
          </cell>
          <cell r="F7891" t="str">
            <v/>
          </cell>
          <cell r="G7891" t="str">
            <v/>
          </cell>
        </row>
        <row r="7892">
          <cell r="F7892" t="str">
            <v>SUBTOTAL</v>
          </cell>
          <cell r="G7892" t="str">
            <v/>
          </cell>
        </row>
        <row r="7894">
          <cell r="A7894" t="str">
            <v>II. MATERIALES</v>
          </cell>
        </row>
        <row r="7895">
          <cell r="A7895" t="str">
            <v>CÓDIGO</v>
          </cell>
          <cell r="B7895" t="str">
            <v>DESCRIPCIÓN</v>
          </cell>
          <cell r="C7895" t="str">
            <v>UNIDAD</v>
          </cell>
          <cell r="D7895" t="str">
            <v>CANTIDAD</v>
          </cell>
          <cell r="E7895" t="str">
            <v>DESP.</v>
          </cell>
          <cell r="F7895" t="str">
            <v>PRECIO UNIT.</v>
          </cell>
          <cell r="G7895" t="str">
            <v>VR. UNITARIO</v>
          </cell>
        </row>
        <row r="7896">
          <cell r="A7896" t="str">
            <v>MA451</v>
          </cell>
          <cell r="B7896" t="str">
            <v>CARRO TAZAJERA Fabricado en tubo de acero inoxidable de 1" clase 40.</v>
          </cell>
          <cell r="C7896" t="str">
            <v>UNIDAD</v>
          </cell>
          <cell r="D7896">
            <v>1</v>
          </cell>
          <cell r="F7896">
            <v>6355790</v>
          </cell>
          <cell r="G7896">
            <v>6355790</v>
          </cell>
        </row>
        <row r="7897">
          <cell r="A7897" t="str">
            <v/>
          </cell>
          <cell r="C7897" t="str">
            <v/>
          </cell>
          <cell r="F7897" t="str">
            <v/>
          </cell>
          <cell r="G7897" t="str">
            <v/>
          </cell>
        </row>
        <row r="7898">
          <cell r="A7898" t="str">
            <v/>
          </cell>
          <cell r="C7898" t="str">
            <v/>
          </cell>
          <cell r="F7898" t="str">
            <v/>
          </cell>
          <cell r="G7898" t="str">
            <v/>
          </cell>
        </row>
        <row r="7899">
          <cell r="A7899" t="str">
            <v/>
          </cell>
          <cell r="C7899" t="str">
            <v/>
          </cell>
          <cell r="F7899" t="str">
            <v/>
          </cell>
          <cell r="G7899" t="str">
            <v/>
          </cell>
        </row>
        <row r="7900">
          <cell r="A7900" t="str">
            <v/>
          </cell>
          <cell r="C7900" t="str">
            <v/>
          </cell>
          <cell r="F7900" t="str">
            <v/>
          </cell>
          <cell r="G7900" t="str">
            <v/>
          </cell>
        </row>
        <row r="7901">
          <cell r="A7901" t="str">
            <v/>
          </cell>
          <cell r="C7901" t="str">
            <v/>
          </cell>
          <cell r="F7901" t="str">
            <v/>
          </cell>
          <cell r="G7901" t="str">
            <v/>
          </cell>
        </row>
        <row r="7902">
          <cell r="A7902" t="str">
            <v/>
          </cell>
          <cell r="C7902" t="str">
            <v/>
          </cell>
          <cell r="F7902" t="str">
            <v/>
          </cell>
          <cell r="G7902" t="str">
            <v/>
          </cell>
        </row>
        <row r="7903">
          <cell r="A7903" t="str">
            <v/>
          </cell>
          <cell r="C7903" t="str">
            <v/>
          </cell>
          <cell r="F7903" t="str">
            <v/>
          </cell>
          <cell r="G7903" t="str">
            <v/>
          </cell>
        </row>
        <row r="7904">
          <cell r="A7904" t="str">
            <v/>
          </cell>
          <cell r="C7904" t="str">
            <v/>
          </cell>
          <cell r="F7904" t="str">
            <v/>
          </cell>
          <cell r="G7904" t="str">
            <v/>
          </cell>
        </row>
        <row r="7905">
          <cell r="A7905" t="str">
            <v/>
          </cell>
          <cell r="C7905" t="str">
            <v/>
          </cell>
          <cell r="F7905" t="str">
            <v/>
          </cell>
          <cell r="G7905" t="str">
            <v/>
          </cell>
        </row>
        <row r="7906">
          <cell r="A7906" t="str">
            <v/>
          </cell>
          <cell r="C7906" t="str">
            <v/>
          </cell>
          <cell r="F7906" t="str">
            <v/>
          </cell>
          <cell r="G7906" t="str">
            <v/>
          </cell>
        </row>
        <row r="7907">
          <cell r="A7907" t="str">
            <v/>
          </cell>
          <cell r="C7907" t="str">
            <v/>
          </cell>
          <cell r="F7907" t="str">
            <v/>
          </cell>
          <cell r="G7907" t="str">
            <v/>
          </cell>
        </row>
        <row r="7908">
          <cell r="A7908" t="str">
            <v/>
          </cell>
          <cell r="C7908" t="str">
            <v/>
          </cell>
          <cell r="F7908" t="str">
            <v/>
          </cell>
          <cell r="G7908" t="str">
            <v/>
          </cell>
        </row>
        <row r="7909">
          <cell r="A7909" t="str">
            <v/>
          </cell>
          <cell r="C7909" t="str">
            <v/>
          </cell>
          <cell r="F7909" t="str">
            <v/>
          </cell>
          <cell r="G7909" t="str">
            <v/>
          </cell>
        </row>
        <row r="7910">
          <cell r="F7910" t="str">
            <v>SUBTOTAL</v>
          </cell>
          <cell r="G7910">
            <v>6355790</v>
          </cell>
        </row>
        <row r="7912">
          <cell r="A7912" t="str">
            <v>III. TRANSPORTES</v>
          </cell>
        </row>
        <row r="7913">
          <cell r="A7913" t="str">
            <v>CÓDIGO</v>
          </cell>
          <cell r="B7913" t="str">
            <v>DESCRIPCIÓN</v>
          </cell>
          <cell r="C7913" t="str">
            <v>TIPO</v>
          </cell>
          <cell r="D7913" t="str">
            <v>VOLUMEN/PESO</v>
          </cell>
          <cell r="E7913" t="str">
            <v>DISTANCIA</v>
          </cell>
          <cell r="F7913" t="str">
            <v>TARIFA</v>
          </cell>
          <cell r="G7913" t="str">
            <v>VR. UNITARIO</v>
          </cell>
        </row>
        <row r="7914">
          <cell r="A7914" t="str">
            <v/>
          </cell>
          <cell r="E7914" t="str">
            <v/>
          </cell>
          <cell r="F7914" t="str">
            <v/>
          </cell>
          <cell r="G7914" t="str">
            <v/>
          </cell>
        </row>
        <row r="7915">
          <cell r="A7915" t="str">
            <v/>
          </cell>
          <cell r="E7915" t="str">
            <v/>
          </cell>
          <cell r="F7915" t="str">
            <v/>
          </cell>
          <cell r="G7915" t="str">
            <v/>
          </cell>
        </row>
        <row r="7916">
          <cell r="A7916" t="str">
            <v/>
          </cell>
          <cell r="E7916" t="str">
            <v/>
          </cell>
          <cell r="F7916" t="str">
            <v/>
          </cell>
          <cell r="G7916" t="str">
            <v/>
          </cell>
        </row>
        <row r="7917">
          <cell r="F7917" t="str">
            <v>SUBTOTAL</v>
          </cell>
          <cell r="G7917" t="str">
            <v/>
          </cell>
        </row>
        <row r="7919">
          <cell r="A7919" t="str">
            <v>IV. MANO DE OBRA</v>
          </cell>
        </row>
        <row r="7920">
          <cell r="A7920" t="str">
            <v>CÓDIGO</v>
          </cell>
          <cell r="B7920" t="str">
            <v>CARGOS PERSONAL</v>
          </cell>
          <cell r="D7920" t="str">
            <v>CANTIDAD</v>
          </cell>
          <cell r="E7920" t="str">
            <v>JORNAL TOTAL</v>
          </cell>
          <cell r="F7920" t="str">
            <v>RENDIMIENTO</v>
          </cell>
          <cell r="G7920" t="str">
            <v>VR. UNITARIO</v>
          </cell>
        </row>
        <row r="7921">
          <cell r="A7921" t="str">
            <v/>
          </cell>
          <cell r="E7921" t="str">
            <v/>
          </cell>
          <cell r="G7921" t="str">
            <v/>
          </cell>
        </row>
        <row r="7922">
          <cell r="A7922" t="str">
            <v/>
          </cell>
          <cell r="E7922" t="str">
            <v/>
          </cell>
          <cell r="F7922" t="str">
            <v/>
          </cell>
          <cell r="G7922" t="str">
            <v/>
          </cell>
        </row>
        <row r="7923">
          <cell r="A7923" t="str">
            <v/>
          </cell>
          <cell r="E7923" t="str">
            <v/>
          </cell>
          <cell r="F7923" t="str">
            <v/>
          </cell>
          <cell r="G7923" t="str">
            <v/>
          </cell>
        </row>
        <row r="7924">
          <cell r="A7924" t="str">
            <v/>
          </cell>
          <cell r="E7924" t="str">
            <v/>
          </cell>
          <cell r="F7924" t="str">
            <v/>
          </cell>
          <cell r="G7924" t="str">
            <v/>
          </cell>
        </row>
        <row r="7925">
          <cell r="F7925" t="str">
            <v>SUBTOTAL</v>
          </cell>
          <cell r="G7925" t="str">
            <v/>
          </cell>
        </row>
        <row r="7927">
          <cell r="A7927" t="str">
            <v>V. SERVICIOS</v>
          </cell>
        </row>
        <row r="7928">
          <cell r="A7928" t="str">
            <v>CÓDIGO</v>
          </cell>
          <cell r="B7928" t="str">
            <v>DESCRIPCIÓN</v>
          </cell>
          <cell r="D7928" t="str">
            <v>UNIDAD</v>
          </cell>
          <cell r="E7928" t="str">
            <v>CANTIDAD</v>
          </cell>
          <cell r="F7928" t="str">
            <v>PRECIO UNIT.</v>
          </cell>
          <cell r="G7928" t="str">
            <v>VR. UNITARIO</v>
          </cell>
        </row>
        <row r="7929">
          <cell r="A7929" t="str">
            <v/>
          </cell>
          <cell r="D7929" t="str">
            <v/>
          </cell>
          <cell r="F7929" t="str">
            <v/>
          </cell>
          <cell r="G7929" t="str">
            <v/>
          </cell>
        </row>
        <row r="7930">
          <cell r="A7930" t="str">
            <v/>
          </cell>
          <cell r="D7930" t="str">
            <v/>
          </cell>
          <cell r="F7930" t="str">
            <v/>
          </cell>
          <cell r="G7930" t="str">
            <v/>
          </cell>
        </row>
        <row r="7931">
          <cell r="A7931" t="str">
            <v/>
          </cell>
          <cell r="D7931" t="str">
            <v/>
          </cell>
          <cell r="F7931" t="str">
            <v/>
          </cell>
          <cell r="G7931" t="str">
            <v/>
          </cell>
        </row>
        <row r="7932">
          <cell r="F7932" t="str">
            <v>SUBTOTAL</v>
          </cell>
          <cell r="G7932" t="str">
            <v/>
          </cell>
        </row>
        <row r="7934">
          <cell r="A7934" t="str">
            <v>TOTAL COSTO DIRECTO</v>
          </cell>
          <cell r="G7934">
            <v>6355790</v>
          </cell>
        </row>
        <row r="7936">
          <cell r="A7936" t="str">
            <v>2. COSTOS INDIRECTOS</v>
          </cell>
        </row>
        <row r="7938">
          <cell r="A7938" t="str">
            <v>DESCRIPCIÓN</v>
          </cell>
          <cell r="F7938" t="str">
            <v>PORCENTAJE</v>
          </cell>
          <cell r="G7938" t="str">
            <v>VALOR TOTAL</v>
          </cell>
        </row>
        <row r="7939">
          <cell r="A7939" t="str">
            <v>ADMINISTRACION</v>
          </cell>
          <cell r="F7939">
            <v>0.2432</v>
          </cell>
          <cell r="G7939">
            <v>1545728.128</v>
          </cell>
        </row>
        <row r="7940">
          <cell r="A7940" t="str">
            <v>IMPREVISTOS</v>
          </cell>
          <cell r="F7940" t="str">
            <v/>
          </cell>
          <cell r="G7940" t="str">
            <v/>
          </cell>
        </row>
        <row r="7941">
          <cell r="A7941" t="str">
            <v>UTILIDADES</v>
          </cell>
          <cell r="F7941">
            <v>0.05</v>
          </cell>
          <cell r="G7941">
            <v>317789.5</v>
          </cell>
        </row>
        <row r="7942">
          <cell r="A7942" t="str">
            <v>TOTAL COSTO INDIRECTO</v>
          </cell>
          <cell r="F7942">
            <v>0.29320000000000002</v>
          </cell>
          <cell r="G7942">
            <v>1863518</v>
          </cell>
        </row>
        <row r="7944">
          <cell r="A7944" t="str">
            <v>PRECIO UNITARIO TOTAL APROXIMADO AL PESO</v>
          </cell>
          <cell r="G7944">
            <v>8219308</v>
          </cell>
        </row>
        <row r="7946">
          <cell r="B7946" t="str">
            <v>RESPONSABLE: SANTIAGO RODRÍGUEZ RIVAS</v>
          </cell>
        </row>
        <row r="7947">
          <cell r="B7947" t="str">
            <v>INGENIERO CIVIL PRESUPUESTADOR</v>
          </cell>
        </row>
        <row r="7948">
          <cell r="B7948" t="str">
            <v xml:space="preserve">COSTOS Y PRESUPUESTOS </v>
          </cell>
        </row>
        <row r="7949">
          <cell r="B7949" t="str">
            <v>M.P. 161037-0500005 TLM</v>
          </cell>
          <cell r="D7949" t="str">
            <v>FIRMA RESPONSABLE</v>
          </cell>
        </row>
        <row r="7950">
          <cell r="A7950" t="str">
            <v>DEPARTAMENTO DE ANTIOQUIA</v>
          </cell>
          <cell r="F7950" t="str">
            <v/>
          </cell>
        </row>
        <row r="7951">
          <cell r="A7951" t="str">
            <v>MUNICIPIO DE BRICEÑO</v>
          </cell>
        </row>
        <row r="7952">
          <cell r="A7952" t="str">
            <v>PROYECTO: PLANTA DE BENEFICIO ANIMAL DEL MUNICIPIO DE BRICEÑO - ANTIOQUIA</v>
          </cell>
        </row>
        <row r="7954">
          <cell r="A7954" t="str">
            <v>ANÁLISIS DE PRECIOS UNITARIOS</v>
          </cell>
        </row>
        <row r="7956">
          <cell r="A7956" t="str">
            <v>ITEM DE PAGO</v>
          </cell>
          <cell r="B7956" t="str">
            <v>DESCRIPCIÓN</v>
          </cell>
          <cell r="E7956" t="str">
            <v>UNIDAD</v>
          </cell>
          <cell r="F7956" t="str">
            <v>CANTIDAD</v>
          </cell>
          <cell r="G7956" t="str">
            <v>COSTO DIRECTO</v>
          </cell>
        </row>
        <row r="7957">
          <cell r="A7957" t="str">
            <v>DJ</v>
          </cell>
          <cell r="B7957" t="str">
            <v>S.T.I Caja de inspección Cárcamo 2500 psi, 40x40x40 cm, incluye tapa reforzada</v>
          </cell>
          <cell r="E7957" t="str">
            <v>UNIDAD</v>
          </cell>
          <cell r="F7957">
            <v>5</v>
          </cell>
          <cell r="G7957">
            <v>690022</v>
          </cell>
        </row>
        <row r="7959">
          <cell r="A7959" t="str">
            <v>1. COSTOS DIRECTOS</v>
          </cell>
        </row>
        <row r="7961">
          <cell r="A7961" t="str">
            <v>I. EQUIPO</v>
          </cell>
        </row>
        <row r="7962">
          <cell r="A7962" t="str">
            <v>CÓDIGO</v>
          </cell>
          <cell r="B7962" t="str">
            <v>DESCRIPCIÓN</v>
          </cell>
          <cell r="D7962" t="str">
            <v>UNIDAD</v>
          </cell>
          <cell r="E7962" t="str">
            <v>TARIFA</v>
          </cell>
          <cell r="F7962" t="str">
            <v>RENDIMIENTO</v>
          </cell>
          <cell r="G7962" t="str">
            <v>VR. UNITARIO</v>
          </cell>
        </row>
        <row r="7963">
          <cell r="A7963" t="str">
            <v>HEQ035</v>
          </cell>
          <cell r="B7963" t="str">
            <v>Formaleta en madera</v>
          </cell>
          <cell r="D7963" t="str">
            <v>DÍA</v>
          </cell>
          <cell r="E7963">
            <v>101046</v>
          </cell>
          <cell r="F7963">
            <v>0.66</v>
          </cell>
          <cell r="G7963">
            <v>153100</v>
          </cell>
        </row>
        <row r="7964">
          <cell r="A7964" t="str">
            <v/>
          </cell>
          <cell r="D7964" t="str">
            <v/>
          </cell>
          <cell r="E7964" t="str">
            <v/>
          </cell>
          <cell r="G7964" t="str">
            <v/>
          </cell>
        </row>
        <row r="7965">
          <cell r="A7965" t="str">
            <v/>
          </cell>
          <cell r="D7965" t="str">
            <v/>
          </cell>
          <cell r="E7965" t="str">
            <v/>
          </cell>
          <cell r="G7965" t="str">
            <v/>
          </cell>
        </row>
        <row r="7966">
          <cell r="A7966" t="str">
            <v/>
          </cell>
          <cell r="D7966" t="str">
            <v/>
          </cell>
          <cell r="E7966" t="str">
            <v/>
          </cell>
          <cell r="G7966" t="str">
            <v/>
          </cell>
        </row>
        <row r="7967">
          <cell r="A7967" t="str">
            <v/>
          </cell>
          <cell r="D7967" t="str">
            <v/>
          </cell>
          <cell r="E7967" t="str">
            <v/>
          </cell>
          <cell r="G7967" t="str">
            <v/>
          </cell>
        </row>
        <row r="7968">
          <cell r="A7968" t="str">
            <v/>
          </cell>
          <cell r="D7968" t="str">
            <v/>
          </cell>
          <cell r="E7968" t="str">
            <v/>
          </cell>
          <cell r="G7968" t="str">
            <v/>
          </cell>
        </row>
        <row r="7969">
          <cell r="A7969" t="str">
            <v>HEQ001</v>
          </cell>
          <cell r="B7969" t="str">
            <v>HERRAMIENTA MENOR (5% DE LA MANO DE OBRA)</v>
          </cell>
          <cell r="D7969" t="str">
            <v>%</v>
          </cell>
          <cell r="E7969">
            <v>0.05</v>
          </cell>
          <cell r="F7969">
            <v>317367.51435602951</v>
          </cell>
          <cell r="G7969">
            <v>15868.375717801477</v>
          </cell>
        </row>
        <row r="7970">
          <cell r="F7970" t="str">
            <v>SUBTOTAL</v>
          </cell>
          <cell r="G7970">
            <v>168968.37571780148</v>
          </cell>
        </row>
        <row r="7972">
          <cell r="A7972" t="str">
            <v>II. MATERIALES</v>
          </cell>
        </row>
        <row r="7973">
          <cell r="A7973" t="str">
            <v>CÓDIGO</v>
          </cell>
          <cell r="B7973" t="str">
            <v>DESCRIPCIÓN</v>
          </cell>
          <cell r="C7973" t="str">
            <v>UNIDAD</v>
          </cell>
          <cell r="D7973" t="str">
            <v>CANTIDAD</v>
          </cell>
          <cell r="E7973" t="str">
            <v>DESP.</v>
          </cell>
          <cell r="F7973" t="str">
            <v>PRECIO UNIT.</v>
          </cell>
          <cell r="G7973" t="str">
            <v>VR. UNITARIO</v>
          </cell>
        </row>
        <row r="7974">
          <cell r="A7974" t="str">
            <v>MA031</v>
          </cell>
          <cell r="B7974" t="str">
            <v>Ángulo de 2" x 1/8" x 6,0 metros</v>
          </cell>
          <cell r="C7974" t="str">
            <v>Unidad</v>
          </cell>
          <cell r="D7974" t="str">
            <v>1,2</v>
          </cell>
          <cell r="F7974">
            <v>89654</v>
          </cell>
          <cell r="G7974" t="str">
            <v/>
          </cell>
        </row>
        <row r="7975">
          <cell r="A7975" t="str">
            <v>MA038</v>
          </cell>
          <cell r="B7975" t="str">
            <v>Alambre negro para amarre</v>
          </cell>
          <cell r="C7975" t="str">
            <v>KG</v>
          </cell>
          <cell r="D7975">
            <v>1</v>
          </cell>
          <cell r="F7975">
            <v>6193.95</v>
          </cell>
          <cell r="G7975">
            <v>6193.95</v>
          </cell>
        </row>
        <row r="7976">
          <cell r="A7976" t="str">
            <v>MA009</v>
          </cell>
          <cell r="B7976" t="str">
            <v>Acero refuerzo G-60 figurado</v>
          </cell>
          <cell r="C7976" t="str">
            <v>KG</v>
          </cell>
          <cell r="D7976" t="str">
            <v>1,9</v>
          </cell>
          <cell r="F7976">
            <v>9950</v>
          </cell>
          <cell r="G7976" t="str">
            <v/>
          </cell>
        </row>
        <row r="7977">
          <cell r="A7977" t="str">
            <v>SA002</v>
          </cell>
          <cell r="B7977" t="str">
            <v>CONCRETO 2500 PSI (17,5 MPA) EN OBRA</v>
          </cell>
          <cell r="C7977" t="str">
            <v>M3</v>
          </cell>
          <cell r="D7977">
            <v>0.25</v>
          </cell>
          <cell r="F7977">
            <v>789970</v>
          </cell>
          <cell r="G7977">
            <v>197492.5</v>
          </cell>
        </row>
        <row r="7978">
          <cell r="A7978" t="str">
            <v/>
          </cell>
          <cell r="C7978" t="str">
            <v/>
          </cell>
          <cell r="F7978" t="str">
            <v/>
          </cell>
          <cell r="G7978" t="str">
            <v/>
          </cell>
        </row>
        <row r="7979">
          <cell r="A7979" t="str">
            <v/>
          </cell>
          <cell r="C7979" t="str">
            <v/>
          </cell>
          <cell r="F7979" t="str">
            <v/>
          </cell>
          <cell r="G7979" t="str">
            <v/>
          </cell>
        </row>
        <row r="7980">
          <cell r="A7980" t="str">
            <v/>
          </cell>
          <cell r="C7980" t="str">
            <v/>
          </cell>
          <cell r="F7980" t="str">
            <v/>
          </cell>
          <cell r="G7980" t="str">
            <v/>
          </cell>
        </row>
        <row r="7981">
          <cell r="A7981" t="str">
            <v/>
          </cell>
          <cell r="C7981" t="str">
            <v/>
          </cell>
          <cell r="F7981" t="str">
            <v/>
          </cell>
          <cell r="G7981" t="str">
            <v/>
          </cell>
        </row>
        <row r="7982">
          <cell r="A7982" t="str">
            <v/>
          </cell>
          <cell r="C7982" t="str">
            <v/>
          </cell>
          <cell r="F7982" t="str">
            <v/>
          </cell>
          <cell r="G7982" t="str">
            <v/>
          </cell>
        </row>
        <row r="7983">
          <cell r="A7983" t="str">
            <v/>
          </cell>
          <cell r="C7983" t="str">
            <v/>
          </cell>
          <cell r="F7983" t="str">
            <v/>
          </cell>
          <cell r="G7983" t="str">
            <v/>
          </cell>
        </row>
        <row r="7984">
          <cell r="A7984" t="str">
            <v/>
          </cell>
          <cell r="C7984" t="str">
            <v/>
          </cell>
          <cell r="F7984" t="str">
            <v/>
          </cell>
          <cell r="G7984" t="str">
            <v/>
          </cell>
        </row>
        <row r="7985">
          <cell r="A7985" t="str">
            <v/>
          </cell>
          <cell r="C7985" t="str">
            <v/>
          </cell>
          <cell r="F7985" t="str">
            <v/>
          </cell>
          <cell r="G7985" t="str">
            <v/>
          </cell>
        </row>
        <row r="7986">
          <cell r="A7986" t="str">
            <v/>
          </cell>
          <cell r="C7986" t="str">
            <v/>
          </cell>
          <cell r="F7986" t="str">
            <v/>
          </cell>
          <cell r="G7986" t="str">
            <v/>
          </cell>
        </row>
        <row r="7987">
          <cell r="A7987" t="str">
            <v/>
          </cell>
          <cell r="C7987" t="str">
            <v/>
          </cell>
          <cell r="F7987" t="str">
            <v/>
          </cell>
          <cell r="G7987" t="str">
            <v/>
          </cell>
        </row>
        <row r="7988">
          <cell r="F7988" t="str">
            <v>SUBTOTAL</v>
          </cell>
          <cell r="G7988">
            <v>203686.45</v>
          </cell>
        </row>
        <row r="7990">
          <cell r="A7990" t="str">
            <v>III. TRANSPORTES</v>
          </cell>
        </row>
        <row r="7991">
          <cell r="A7991" t="str">
            <v>CÓDIGO</v>
          </cell>
          <cell r="B7991" t="str">
            <v>DESCRIPCIÓN</v>
          </cell>
          <cell r="C7991" t="str">
            <v>TIPO</v>
          </cell>
          <cell r="D7991" t="str">
            <v>VOLUMEN/PESO</v>
          </cell>
          <cell r="E7991" t="str">
            <v>DISTANCIA</v>
          </cell>
          <cell r="F7991" t="str">
            <v>TARIFA</v>
          </cell>
          <cell r="G7991" t="str">
            <v>VR. UNITARIO</v>
          </cell>
        </row>
        <row r="7992">
          <cell r="A7992" t="str">
            <v/>
          </cell>
          <cell r="E7992" t="str">
            <v/>
          </cell>
          <cell r="F7992" t="str">
            <v/>
          </cell>
          <cell r="G7992" t="str">
            <v/>
          </cell>
        </row>
        <row r="7993">
          <cell r="A7993" t="str">
            <v/>
          </cell>
          <cell r="E7993" t="str">
            <v/>
          </cell>
          <cell r="F7993" t="str">
            <v/>
          </cell>
          <cell r="G7993" t="str">
            <v/>
          </cell>
        </row>
        <row r="7994">
          <cell r="A7994" t="str">
            <v/>
          </cell>
          <cell r="E7994" t="str">
            <v/>
          </cell>
          <cell r="F7994" t="str">
            <v/>
          </cell>
          <cell r="G7994" t="str">
            <v/>
          </cell>
        </row>
        <row r="7995">
          <cell r="F7995" t="str">
            <v>SUBTOTAL</v>
          </cell>
          <cell r="G7995" t="str">
            <v/>
          </cell>
        </row>
        <row r="7997">
          <cell r="A7997" t="str">
            <v>IV. MANO DE OBRA</v>
          </cell>
        </row>
        <row r="7998">
          <cell r="A7998" t="str">
            <v>CÓDIGO</v>
          </cell>
          <cell r="B7998" t="str">
            <v>CARGOS PERSONAL</v>
          </cell>
          <cell r="D7998" t="str">
            <v>CANTIDAD</v>
          </cell>
          <cell r="E7998" t="str">
            <v>JORNAL TOTAL</v>
          </cell>
          <cell r="F7998" t="str">
            <v>RENDIMIENTO</v>
          </cell>
          <cell r="G7998" t="str">
            <v>VR. UNITARIO</v>
          </cell>
        </row>
        <row r="7999">
          <cell r="A7999" t="str">
            <v>MO029</v>
          </cell>
          <cell r="B7999" t="str">
            <v>OFICIAL DE OBRA CIVIL</v>
          </cell>
          <cell r="D7999">
            <v>1</v>
          </cell>
          <cell r="E7999">
            <v>192075</v>
          </cell>
          <cell r="F7999">
            <v>1.2190000000000001</v>
          </cell>
          <cell r="G7999">
            <v>157567.67842493847</v>
          </cell>
        </row>
        <row r="8000">
          <cell r="A8000" t="str">
            <v>MO032</v>
          </cell>
          <cell r="B8000" t="str">
            <v>AYUDANTE RASO</v>
          </cell>
          <cell r="D8000">
            <v>2</v>
          </cell>
          <cell r="E8000">
            <v>97398</v>
          </cell>
          <cell r="F8000">
            <v>1.2190000000000001</v>
          </cell>
          <cell r="G8000">
            <v>159799.83593109105</v>
          </cell>
        </row>
        <row r="8001">
          <cell r="A8001" t="str">
            <v/>
          </cell>
          <cell r="E8001" t="str">
            <v/>
          </cell>
          <cell r="F8001" t="str">
            <v/>
          </cell>
          <cell r="G8001" t="str">
            <v/>
          </cell>
        </row>
        <row r="8002">
          <cell r="A8002" t="str">
            <v/>
          </cell>
          <cell r="E8002" t="str">
            <v/>
          </cell>
          <cell r="F8002" t="str">
            <v/>
          </cell>
          <cell r="G8002" t="str">
            <v/>
          </cell>
        </row>
        <row r="8003">
          <cell r="F8003" t="str">
            <v>SUBTOTAL</v>
          </cell>
          <cell r="G8003">
            <v>317367.51435602951</v>
          </cell>
        </row>
        <row r="8005">
          <cell r="A8005" t="str">
            <v>V. SERVICIOS</v>
          </cell>
        </row>
        <row r="8006">
          <cell r="A8006" t="str">
            <v>CÓDIGO</v>
          </cell>
          <cell r="B8006" t="str">
            <v>DESCRIPCIÓN</v>
          </cell>
          <cell r="D8006" t="str">
            <v>UNIDAD</v>
          </cell>
          <cell r="E8006" t="str">
            <v>CANTIDAD</v>
          </cell>
          <cell r="F8006" t="str">
            <v>PRECIO UNIT.</v>
          </cell>
          <cell r="G8006" t="str">
            <v>VR. UNITARIO</v>
          </cell>
        </row>
        <row r="8007">
          <cell r="A8007" t="str">
            <v/>
          </cell>
          <cell r="D8007" t="str">
            <v/>
          </cell>
          <cell r="F8007" t="str">
            <v/>
          </cell>
          <cell r="G8007" t="str">
            <v/>
          </cell>
        </row>
        <row r="8008">
          <cell r="A8008" t="str">
            <v/>
          </cell>
          <cell r="D8008" t="str">
            <v/>
          </cell>
          <cell r="F8008" t="str">
            <v/>
          </cell>
          <cell r="G8008" t="str">
            <v/>
          </cell>
        </row>
        <row r="8009">
          <cell r="A8009" t="str">
            <v/>
          </cell>
          <cell r="D8009" t="str">
            <v/>
          </cell>
          <cell r="F8009" t="str">
            <v/>
          </cell>
          <cell r="G8009" t="str">
            <v/>
          </cell>
        </row>
        <row r="8010">
          <cell r="F8010" t="str">
            <v>SUBTOTAL</v>
          </cell>
          <cell r="G8010" t="str">
            <v/>
          </cell>
        </row>
        <row r="8012">
          <cell r="A8012" t="str">
            <v>TOTAL COSTO DIRECTO</v>
          </cell>
          <cell r="G8012">
            <v>690022</v>
          </cell>
        </row>
        <row r="8014">
          <cell r="A8014" t="str">
            <v>2. COSTOS INDIRECTOS</v>
          </cell>
        </row>
        <row r="8016">
          <cell r="A8016" t="str">
            <v>DESCRIPCIÓN</v>
          </cell>
          <cell r="F8016" t="str">
            <v>PORCENTAJE</v>
          </cell>
          <cell r="G8016" t="str">
            <v>VALOR TOTAL</v>
          </cell>
        </row>
        <row r="8017">
          <cell r="A8017" t="str">
            <v>ADMINISTRACION</v>
          </cell>
          <cell r="F8017">
            <v>0.2432</v>
          </cell>
          <cell r="G8017">
            <v>167813.3504</v>
          </cell>
        </row>
        <row r="8018">
          <cell r="A8018" t="str">
            <v>IMPREVISTOS</v>
          </cell>
          <cell r="F8018" t="str">
            <v/>
          </cell>
          <cell r="G8018" t="str">
            <v/>
          </cell>
        </row>
        <row r="8019">
          <cell r="A8019" t="str">
            <v>UTILIDADES</v>
          </cell>
          <cell r="F8019">
            <v>0.05</v>
          </cell>
          <cell r="G8019">
            <v>34501.1</v>
          </cell>
        </row>
        <row r="8020">
          <cell r="A8020" t="str">
            <v>TOTAL COSTO INDIRECTO</v>
          </cell>
          <cell r="F8020">
            <v>0.29320000000000002</v>
          </cell>
          <cell r="G8020">
            <v>202314</v>
          </cell>
        </row>
        <row r="8022">
          <cell r="A8022" t="str">
            <v>PRECIO UNITARIO TOTAL APROXIMADO AL PESO</v>
          </cell>
          <cell r="G8022">
            <v>892336</v>
          </cell>
        </row>
        <row r="8024">
          <cell r="B8024" t="str">
            <v>RESPONSABLE: SANTIAGO RODRÍGUEZ RIVAS</v>
          </cell>
        </row>
        <row r="8025">
          <cell r="B8025" t="str">
            <v>INGENIERO CIVIL PRESUPUESTADOR</v>
          </cell>
        </row>
        <row r="8026">
          <cell r="B8026" t="str">
            <v xml:space="preserve">COSTOS Y PRESUPUESTOS </v>
          </cell>
        </row>
        <row r="8027">
          <cell r="B8027" t="str">
            <v>M.P. 161037-0500005 TLM</v>
          </cell>
          <cell r="D8027" t="str">
            <v>FIRMA RESPONSABLE</v>
          </cell>
        </row>
        <row r="8028">
          <cell r="A8028" t="str">
            <v>DEPARTAMENTO DE ANTIOQUIA</v>
          </cell>
          <cell r="F8028" t="str">
            <v/>
          </cell>
        </row>
        <row r="8029">
          <cell r="A8029" t="str">
            <v>MUNICIPIO DE BRICEÑO</v>
          </cell>
        </row>
        <row r="8030">
          <cell r="A8030" t="str">
            <v>PROYECTO: PLANTA DE BENEFICIO ANIMAL DEL MUNICIPIO DE BRICEÑO - ANTIOQUIA</v>
          </cell>
        </row>
        <row r="8032">
          <cell r="A8032" t="str">
            <v>ANÁLISIS DE PRECIOS UNITARIOS</v>
          </cell>
        </row>
        <row r="8034">
          <cell r="A8034" t="str">
            <v>ITEM DE PAGO</v>
          </cell>
          <cell r="B8034" t="str">
            <v>DESCRIPCIÓN</v>
          </cell>
          <cell r="E8034" t="str">
            <v>UNIDAD</v>
          </cell>
          <cell r="F8034" t="str">
            <v>CANTIDAD</v>
          </cell>
          <cell r="G8034" t="str">
            <v>COSTO DIRECTO</v>
          </cell>
        </row>
        <row r="8035">
          <cell r="A8035" t="str">
            <v>CV</v>
          </cell>
          <cell r="B8035" t="str">
            <v/>
          </cell>
          <cell r="E8035" t="str">
            <v/>
          </cell>
          <cell r="F8035" t="str">
            <v/>
          </cell>
          <cell r="G8035">
            <v>51646000</v>
          </cell>
        </row>
        <row r="8037">
          <cell r="A8037" t="str">
            <v>1. COSTOS DIRECTOS</v>
          </cell>
        </row>
        <row r="8039">
          <cell r="A8039" t="str">
            <v>I. EQUIPO</v>
          </cell>
        </row>
        <row r="8040">
          <cell r="A8040" t="str">
            <v>CÓDIGO</v>
          </cell>
          <cell r="B8040" t="str">
            <v>DESCRIPCIÓN</v>
          </cell>
          <cell r="D8040" t="str">
            <v>UNIDAD</v>
          </cell>
          <cell r="E8040" t="str">
            <v>TARIFA</v>
          </cell>
          <cell r="F8040" t="str">
            <v>RENDIMIENTO</v>
          </cell>
          <cell r="G8040" t="str">
            <v>VR. UNITARIO</v>
          </cell>
        </row>
        <row r="8041">
          <cell r="A8041" t="str">
            <v/>
          </cell>
          <cell r="D8041" t="str">
            <v/>
          </cell>
          <cell r="E8041" t="str">
            <v/>
          </cell>
          <cell r="G8041" t="str">
            <v/>
          </cell>
        </row>
        <row r="8042">
          <cell r="A8042" t="str">
            <v/>
          </cell>
          <cell r="D8042" t="str">
            <v/>
          </cell>
          <cell r="E8042" t="str">
            <v/>
          </cell>
          <cell r="G8042" t="str">
            <v/>
          </cell>
        </row>
        <row r="8043">
          <cell r="A8043" t="str">
            <v/>
          </cell>
          <cell r="D8043" t="str">
            <v/>
          </cell>
          <cell r="E8043" t="str">
            <v/>
          </cell>
          <cell r="G8043" t="str">
            <v/>
          </cell>
        </row>
        <row r="8044">
          <cell r="A8044" t="str">
            <v/>
          </cell>
          <cell r="D8044" t="str">
            <v/>
          </cell>
          <cell r="E8044" t="str">
            <v/>
          </cell>
          <cell r="G8044" t="str">
            <v/>
          </cell>
        </row>
        <row r="8045">
          <cell r="A8045" t="str">
            <v/>
          </cell>
          <cell r="D8045" t="str">
            <v/>
          </cell>
          <cell r="E8045" t="str">
            <v/>
          </cell>
          <cell r="G8045" t="str">
            <v/>
          </cell>
        </row>
        <row r="8046">
          <cell r="A8046" t="str">
            <v/>
          </cell>
          <cell r="D8046" t="str">
            <v/>
          </cell>
          <cell r="E8046" t="str">
            <v/>
          </cell>
          <cell r="G8046" t="str">
            <v/>
          </cell>
        </row>
        <row r="8047">
          <cell r="A8047" t="str">
            <v/>
          </cell>
          <cell r="B8047" t="str">
            <v/>
          </cell>
          <cell r="D8047" t="str">
            <v/>
          </cell>
          <cell r="E8047" t="str">
            <v/>
          </cell>
          <cell r="F8047" t="str">
            <v/>
          </cell>
          <cell r="G8047" t="str">
            <v/>
          </cell>
        </row>
        <row r="8048">
          <cell r="F8048" t="str">
            <v>SUBTOTAL</v>
          </cell>
          <cell r="G8048" t="str">
            <v/>
          </cell>
        </row>
        <row r="8050">
          <cell r="A8050" t="str">
            <v>II. MATERIALES</v>
          </cell>
        </row>
        <row r="8051">
          <cell r="A8051" t="str">
            <v>CÓDIGO</v>
          </cell>
          <cell r="B8051" t="str">
            <v>DESCRIPCIÓN</v>
          </cell>
          <cell r="C8051" t="str">
            <v>UNIDAD</v>
          </cell>
          <cell r="D8051" t="str">
            <v>CANTIDAD</v>
          </cell>
          <cell r="E8051" t="str">
            <v>DESP.</v>
          </cell>
          <cell r="F8051" t="str">
            <v>PRECIO UNIT.</v>
          </cell>
          <cell r="G8051" t="str">
            <v>VR. UNITARIO</v>
          </cell>
        </row>
        <row r="8052">
          <cell r="A8052" t="str">
            <v>MA453</v>
          </cell>
          <cell r="B8052" t="str">
            <v>CALDERA CAPACIDAD 5HP</v>
          </cell>
          <cell r="C8052" t="str">
            <v>UNIDAD</v>
          </cell>
          <cell r="D8052">
            <v>1</v>
          </cell>
          <cell r="F8052">
            <v>51646000</v>
          </cell>
          <cell r="G8052">
            <v>51646000</v>
          </cell>
        </row>
        <row r="8053">
          <cell r="A8053" t="str">
            <v/>
          </cell>
          <cell r="C8053" t="str">
            <v/>
          </cell>
          <cell r="F8053" t="str">
            <v/>
          </cell>
          <cell r="G8053" t="str">
            <v/>
          </cell>
        </row>
        <row r="8054">
          <cell r="A8054" t="str">
            <v/>
          </cell>
          <cell r="C8054" t="str">
            <v/>
          </cell>
          <cell r="F8054" t="str">
            <v/>
          </cell>
          <cell r="G8054" t="str">
            <v/>
          </cell>
        </row>
        <row r="8055">
          <cell r="A8055" t="str">
            <v/>
          </cell>
          <cell r="C8055" t="str">
            <v/>
          </cell>
          <cell r="F8055" t="str">
            <v/>
          </cell>
          <cell r="G8055" t="str">
            <v/>
          </cell>
        </row>
        <row r="8056">
          <cell r="A8056" t="str">
            <v/>
          </cell>
          <cell r="C8056" t="str">
            <v/>
          </cell>
          <cell r="F8056" t="str">
            <v/>
          </cell>
          <cell r="G8056" t="str">
            <v/>
          </cell>
        </row>
        <row r="8057">
          <cell r="A8057" t="str">
            <v/>
          </cell>
          <cell r="C8057" t="str">
            <v/>
          </cell>
          <cell r="F8057" t="str">
            <v/>
          </cell>
          <cell r="G8057" t="str">
            <v/>
          </cell>
        </row>
        <row r="8058">
          <cell r="A8058" t="str">
            <v/>
          </cell>
          <cell r="C8058" t="str">
            <v/>
          </cell>
          <cell r="F8058" t="str">
            <v/>
          </cell>
          <cell r="G8058" t="str">
            <v/>
          </cell>
        </row>
        <row r="8059">
          <cell r="A8059" t="str">
            <v/>
          </cell>
          <cell r="C8059" t="str">
            <v/>
          </cell>
          <cell r="F8059" t="str">
            <v/>
          </cell>
          <cell r="G8059" t="str">
            <v/>
          </cell>
        </row>
        <row r="8060">
          <cell r="A8060" t="str">
            <v/>
          </cell>
          <cell r="C8060" t="str">
            <v/>
          </cell>
          <cell r="F8060" t="str">
            <v/>
          </cell>
          <cell r="G8060" t="str">
            <v/>
          </cell>
        </row>
        <row r="8061">
          <cell r="A8061" t="str">
            <v/>
          </cell>
          <cell r="C8061" t="str">
            <v/>
          </cell>
          <cell r="F8061" t="str">
            <v/>
          </cell>
          <cell r="G8061" t="str">
            <v/>
          </cell>
        </row>
        <row r="8062">
          <cell r="A8062" t="str">
            <v/>
          </cell>
          <cell r="C8062" t="str">
            <v/>
          </cell>
          <cell r="F8062" t="str">
            <v/>
          </cell>
          <cell r="G8062" t="str">
            <v/>
          </cell>
        </row>
        <row r="8063">
          <cell r="A8063" t="str">
            <v/>
          </cell>
          <cell r="C8063" t="str">
            <v/>
          </cell>
          <cell r="F8063" t="str">
            <v/>
          </cell>
          <cell r="G8063" t="str">
            <v/>
          </cell>
        </row>
        <row r="8064">
          <cell r="A8064" t="str">
            <v/>
          </cell>
          <cell r="C8064" t="str">
            <v/>
          </cell>
          <cell r="F8064" t="str">
            <v/>
          </cell>
          <cell r="G8064" t="str">
            <v/>
          </cell>
        </row>
        <row r="8065">
          <cell r="A8065" t="str">
            <v/>
          </cell>
          <cell r="C8065" t="str">
            <v/>
          </cell>
          <cell r="F8065" t="str">
            <v/>
          </cell>
          <cell r="G8065" t="str">
            <v/>
          </cell>
        </row>
        <row r="8066">
          <cell r="F8066" t="str">
            <v>SUBTOTAL</v>
          </cell>
          <cell r="G8066">
            <v>51646000</v>
          </cell>
        </row>
        <row r="8068">
          <cell r="A8068" t="str">
            <v>III. TRANSPORTES</v>
          </cell>
        </row>
        <row r="8069">
          <cell r="A8069" t="str">
            <v>CÓDIGO</v>
          </cell>
          <cell r="B8069" t="str">
            <v>DESCRIPCIÓN</v>
          </cell>
          <cell r="C8069" t="str">
            <v>TIPO</v>
          </cell>
          <cell r="D8069" t="str">
            <v>VOLUMEN/PESO</v>
          </cell>
          <cell r="E8069" t="str">
            <v>DISTANCIA</v>
          </cell>
          <cell r="F8069" t="str">
            <v>TARIFA</v>
          </cell>
          <cell r="G8069" t="str">
            <v>VR. UNITARIO</v>
          </cell>
        </row>
        <row r="8070">
          <cell r="A8070" t="str">
            <v/>
          </cell>
          <cell r="E8070" t="str">
            <v/>
          </cell>
          <cell r="F8070" t="str">
            <v/>
          </cell>
          <cell r="G8070" t="str">
            <v/>
          </cell>
        </row>
        <row r="8071">
          <cell r="A8071" t="str">
            <v/>
          </cell>
          <cell r="E8071" t="str">
            <v/>
          </cell>
          <cell r="F8071" t="str">
            <v/>
          </cell>
          <cell r="G8071" t="str">
            <v/>
          </cell>
        </row>
        <row r="8072">
          <cell r="A8072" t="str">
            <v/>
          </cell>
          <cell r="E8072" t="str">
            <v/>
          </cell>
          <cell r="F8072" t="str">
            <v/>
          </cell>
          <cell r="G8072" t="str">
            <v/>
          </cell>
        </row>
        <row r="8073">
          <cell r="F8073" t="str">
            <v>SUBTOTAL</v>
          </cell>
          <cell r="G8073" t="str">
            <v/>
          </cell>
        </row>
        <row r="8075">
          <cell r="A8075" t="str">
            <v>IV. MANO DE OBRA</v>
          </cell>
        </row>
        <row r="8076">
          <cell r="A8076" t="str">
            <v>CÓDIGO</v>
          </cell>
          <cell r="B8076" t="str">
            <v>CARGOS PERSONAL</v>
          </cell>
          <cell r="D8076" t="str">
            <v>CANTIDAD</v>
          </cell>
          <cell r="E8076" t="str">
            <v>JORNAL TOTAL</v>
          </cell>
          <cell r="F8076" t="str">
            <v>RENDIMIENTO</v>
          </cell>
          <cell r="G8076" t="str">
            <v>VR. UNITARIO</v>
          </cell>
        </row>
        <row r="8077">
          <cell r="A8077" t="str">
            <v/>
          </cell>
          <cell r="E8077" t="str">
            <v/>
          </cell>
          <cell r="G8077" t="str">
            <v/>
          </cell>
        </row>
        <row r="8078">
          <cell r="A8078" t="str">
            <v/>
          </cell>
          <cell r="E8078" t="str">
            <v/>
          </cell>
          <cell r="F8078" t="str">
            <v/>
          </cell>
          <cell r="G8078" t="str">
            <v/>
          </cell>
        </row>
        <row r="8079">
          <cell r="A8079" t="str">
            <v/>
          </cell>
          <cell r="E8079" t="str">
            <v/>
          </cell>
          <cell r="F8079" t="str">
            <v/>
          </cell>
          <cell r="G8079" t="str">
            <v/>
          </cell>
        </row>
        <row r="8080">
          <cell r="A8080" t="str">
            <v/>
          </cell>
          <cell r="E8080" t="str">
            <v/>
          </cell>
          <cell r="F8080" t="str">
            <v/>
          </cell>
          <cell r="G8080" t="str">
            <v/>
          </cell>
        </row>
        <row r="8081">
          <cell r="F8081" t="str">
            <v>SUBTOTAL</v>
          </cell>
          <cell r="G8081" t="str">
            <v/>
          </cell>
        </row>
        <row r="8083">
          <cell r="A8083" t="str">
            <v>V. SERVICIOS</v>
          </cell>
        </row>
        <row r="8084">
          <cell r="A8084" t="str">
            <v>CÓDIGO</v>
          </cell>
          <cell r="B8084" t="str">
            <v>DESCRIPCIÓN</v>
          </cell>
          <cell r="D8084" t="str">
            <v>UNIDAD</v>
          </cell>
          <cell r="E8084" t="str">
            <v>CANTIDAD</v>
          </cell>
          <cell r="F8084" t="str">
            <v>PRECIO UNIT.</v>
          </cell>
          <cell r="G8084" t="str">
            <v>VR. UNITARIO</v>
          </cell>
        </row>
        <row r="8085">
          <cell r="A8085" t="str">
            <v/>
          </cell>
          <cell r="D8085" t="str">
            <v/>
          </cell>
          <cell r="F8085" t="str">
            <v/>
          </cell>
          <cell r="G8085" t="str">
            <v/>
          </cell>
        </row>
        <row r="8086">
          <cell r="A8086" t="str">
            <v/>
          </cell>
          <cell r="D8086" t="str">
            <v/>
          </cell>
          <cell r="F8086" t="str">
            <v/>
          </cell>
          <cell r="G8086" t="str">
            <v/>
          </cell>
        </row>
        <row r="8087">
          <cell r="A8087" t="str">
            <v/>
          </cell>
          <cell r="D8087" t="str">
            <v/>
          </cell>
          <cell r="F8087" t="str">
            <v/>
          </cell>
          <cell r="G8087" t="str">
            <v/>
          </cell>
        </row>
        <row r="8088">
          <cell r="F8088" t="str">
            <v>SUBTOTAL</v>
          </cell>
          <cell r="G8088" t="str">
            <v/>
          </cell>
        </row>
        <row r="8090">
          <cell r="A8090" t="str">
            <v>TOTAL COSTO DIRECTO</v>
          </cell>
          <cell r="G8090">
            <v>51646000</v>
          </cell>
        </row>
        <row r="8092">
          <cell r="A8092" t="str">
            <v>2. COSTOS INDIRECTOS</v>
          </cell>
        </row>
        <row r="8094">
          <cell r="A8094" t="str">
            <v>DESCRIPCIÓN</v>
          </cell>
          <cell r="F8094" t="str">
            <v>PORCENTAJE</v>
          </cell>
          <cell r="G8094" t="str">
            <v>VALOR TOTAL</v>
          </cell>
        </row>
        <row r="8095">
          <cell r="A8095" t="str">
            <v>ADMINISTRACION</v>
          </cell>
          <cell r="F8095">
            <v>0.2432</v>
          </cell>
          <cell r="G8095">
            <v>12560307.199999999</v>
          </cell>
        </row>
        <row r="8096">
          <cell r="A8096" t="str">
            <v>IMPREVISTOS</v>
          </cell>
          <cell r="F8096" t="str">
            <v/>
          </cell>
          <cell r="G8096" t="str">
            <v/>
          </cell>
        </row>
        <row r="8097">
          <cell r="A8097" t="str">
            <v>UTILIDADES</v>
          </cell>
          <cell r="F8097">
            <v>0.05</v>
          </cell>
          <cell r="G8097">
            <v>2582300</v>
          </cell>
        </row>
        <row r="8098">
          <cell r="A8098" t="str">
            <v>TOTAL COSTO INDIRECTO</v>
          </cell>
          <cell r="F8098">
            <v>0.29320000000000002</v>
          </cell>
          <cell r="G8098">
            <v>15142607</v>
          </cell>
        </row>
        <row r="8100">
          <cell r="A8100" t="str">
            <v>PRECIO UNITARIO TOTAL APROXIMADO AL PESO</v>
          </cell>
          <cell r="G8100">
            <v>66788607</v>
          </cell>
        </row>
        <row r="8102">
          <cell r="B8102" t="str">
            <v>RESPONSABLE: SANTIAGO RODRÍGUEZ RIVAS</v>
          </cell>
        </row>
        <row r="8103">
          <cell r="B8103" t="str">
            <v>INGENIERO CIVIL PRESUPUESTADOR</v>
          </cell>
        </row>
        <row r="8104">
          <cell r="B8104" t="str">
            <v xml:space="preserve">COSTOS Y PRESUPUESTOS </v>
          </cell>
        </row>
        <row r="8105">
          <cell r="B8105" t="str">
            <v>M.P. 161037-0500005 TLM</v>
          </cell>
          <cell r="D8105" t="str">
            <v>FIRMA RESPONSABLE</v>
          </cell>
        </row>
        <row r="8106">
          <cell r="A8106" t="str">
            <v>DEPARTAMENTO DE ANTIOQUIA</v>
          </cell>
          <cell r="F8106" t="str">
            <v/>
          </cell>
        </row>
        <row r="8107">
          <cell r="A8107" t="str">
            <v>MUNICIPIO DE BRICEÑO</v>
          </cell>
        </row>
        <row r="8108">
          <cell r="A8108" t="str">
            <v>PROYECTO: PLANTA DE BENEFICIO ANIMAL DEL MUNICIPIO DE BRICEÑO - ANTIOQUIA</v>
          </cell>
        </row>
        <row r="8110">
          <cell r="A8110" t="str">
            <v>ANÁLISIS DE PRECIOS UNITARIOS</v>
          </cell>
        </row>
        <row r="8112">
          <cell r="A8112" t="str">
            <v>ITEM DE PAGO</v>
          </cell>
          <cell r="B8112" t="str">
            <v>DESCRIPCIÓN</v>
          </cell>
          <cell r="E8112" t="str">
            <v>UNIDAD</v>
          </cell>
          <cell r="F8112" t="str">
            <v>CANTIDAD</v>
          </cell>
          <cell r="G8112" t="str">
            <v>COSTO DIRECTO</v>
          </cell>
        </row>
        <row r="8113">
          <cell r="A8113" t="str">
            <v>CW</v>
          </cell>
          <cell r="B8113" t="str">
            <v>S.T.I POLIPASTO DE IZAJE CAPACIDAD 1TN Polipasto electrico para izamiento de porcinos capacidad 1000kg diseño compacto y ligero, control (botonera) con parada de emergencia. Con 6mtros de cadena.</v>
          </cell>
          <cell r="E8113" t="str">
            <v>UNIDAD</v>
          </cell>
          <cell r="F8113">
            <v>1</v>
          </cell>
          <cell r="G8113">
            <v>12661600</v>
          </cell>
        </row>
        <row r="8115">
          <cell r="A8115" t="str">
            <v>1. COSTOS DIRECTOS</v>
          </cell>
        </row>
        <row r="8117">
          <cell r="A8117" t="str">
            <v>I. EQUIPO</v>
          </cell>
        </row>
        <row r="8118">
          <cell r="A8118" t="str">
            <v>CÓDIGO</v>
          </cell>
          <cell r="B8118" t="str">
            <v>DESCRIPCIÓN</v>
          </cell>
          <cell r="D8118" t="str">
            <v>UNIDAD</v>
          </cell>
          <cell r="E8118" t="str">
            <v>TARIFA</v>
          </cell>
          <cell r="F8118" t="str">
            <v>RENDIMIENTO</v>
          </cell>
          <cell r="G8118" t="str">
            <v>VR. UNITARIO</v>
          </cell>
        </row>
        <row r="8119">
          <cell r="A8119" t="str">
            <v/>
          </cell>
          <cell r="D8119" t="str">
            <v/>
          </cell>
          <cell r="E8119" t="str">
            <v/>
          </cell>
          <cell r="G8119" t="str">
            <v/>
          </cell>
        </row>
        <row r="8120">
          <cell r="A8120" t="str">
            <v/>
          </cell>
          <cell r="D8120" t="str">
            <v/>
          </cell>
          <cell r="E8120" t="str">
            <v/>
          </cell>
          <cell r="G8120" t="str">
            <v/>
          </cell>
        </row>
        <row r="8121">
          <cell r="A8121" t="str">
            <v/>
          </cell>
          <cell r="D8121" t="str">
            <v/>
          </cell>
          <cell r="E8121" t="str">
            <v/>
          </cell>
          <cell r="G8121" t="str">
            <v/>
          </cell>
        </row>
        <row r="8122">
          <cell r="A8122" t="str">
            <v/>
          </cell>
          <cell r="D8122" t="str">
            <v/>
          </cell>
          <cell r="E8122" t="str">
            <v/>
          </cell>
          <cell r="G8122" t="str">
            <v/>
          </cell>
        </row>
        <row r="8123">
          <cell r="A8123" t="str">
            <v/>
          </cell>
          <cell r="D8123" t="str">
            <v/>
          </cell>
          <cell r="E8123" t="str">
            <v/>
          </cell>
          <cell r="G8123" t="str">
            <v/>
          </cell>
        </row>
        <row r="8124">
          <cell r="A8124" t="str">
            <v/>
          </cell>
          <cell r="D8124" t="str">
            <v/>
          </cell>
          <cell r="E8124" t="str">
            <v/>
          </cell>
          <cell r="G8124" t="str">
            <v/>
          </cell>
        </row>
        <row r="8125">
          <cell r="A8125" t="str">
            <v/>
          </cell>
          <cell r="B8125" t="str">
            <v/>
          </cell>
          <cell r="D8125" t="str">
            <v/>
          </cell>
          <cell r="E8125" t="str">
            <v/>
          </cell>
          <cell r="F8125" t="str">
            <v/>
          </cell>
          <cell r="G8125" t="str">
            <v/>
          </cell>
        </row>
        <row r="8126">
          <cell r="F8126" t="str">
            <v>SUBTOTAL</v>
          </cell>
          <cell r="G8126" t="str">
            <v/>
          </cell>
        </row>
        <row r="8128">
          <cell r="A8128" t="str">
            <v>II. MATERIALES</v>
          </cell>
        </row>
        <row r="8129">
          <cell r="A8129" t="str">
            <v>CÓDIGO</v>
          </cell>
          <cell r="B8129" t="str">
            <v>DESCRIPCIÓN</v>
          </cell>
          <cell r="C8129" t="str">
            <v>UNIDAD</v>
          </cell>
          <cell r="D8129" t="str">
            <v>CANTIDAD</v>
          </cell>
          <cell r="E8129" t="str">
            <v>DESP.</v>
          </cell>
          <cell r="F8129" t="str">
            <v>PRECIO UNIT.</v>
          </cell>
          <cell r="G8129" t="str">
            <v>VR. UNITARIO</v>
          </cell>
        </row>
        <row r="8130">
          <cell r="A8130" t="str">
            <v>MA454</v>
          </cell>
          <cell r="B8130" t="str">
            <v>Polipasto electrico para izamiento de porcinos capacidad 1000kg</v>
          </cell>
          <cell r="C8130" t="str">
            <v>UNIDAD</v>
          </cell>
          <cell r="D8130">
            <v>1</v>
          </cell>
          <cell r="F8130">
            <v>12661600</v>
          </cell>
          <cell r="G8130">
            <v>12661600</v>
          </cell>
        </row>
        <row r="8131">
          <cell r="A8131" t="str">
            <v/>
          </cell>
          <cell r="C8131" t="str">
            <v/>
          </cell>
          <cell r="F8131" t="str">
            <v/>
          </cell>
          <cell r="G8131" t="str">
            <v/>
          </cell>
        </row>
        <row r="8132">
          <cell r="A8132" t="str">
            <v/>
          </cell>
          <cell r="C8132" t="str">
            <v/>
          </cell>
          <cell r="F8132" t="str">
            <v/>
          </cell>
          <cell r="G8132" t="str">
            <v/>
          </cell>
        </row>
        <row r="8133">
          <cell r="A8133" t="str">
            <v/>
          </cell>
          <cell r="C8133" t="str">
            <v/>
          </cell>
          <cell r="F8133" t="str">
            <v/>
          </cell>
          <cell r="G8133" t="str">
            <v/>
          </cell>
        </row>
        <row r="8134">
          <cell r="A8134" t="str">
            <v/>
          </cell>
          <cell r="C8134" t="str">
            <v/>
          </cell>
          <cell r="F8134" t="str">
            <v/>
          </cell>
          <cell r="G8134" t="str">
            <v/>
          </cell>
        </row>
        <row r="8135">
          <cell r="A8135" t="str">
            <v/>
          </cell>
          <cell r="C8135" t="str">
            <v/>
          </cell>
          <cell r="F8135" t="str">
            <v/>
          </cell>
          <cell r="G8135" t="str">
            <v/>
          </cell>
        </row>
        <row r="8136">
          <cell r="A8136" t="str">
            <v/>
          </cell>
          <cell r="C8136" t="str">
            <v/>
          </cell>
          <cell r="F8136" t="str">
            <v/>
          </cell>
          <cell r="G8136" t="str">
            <v/>
          </cell>
        </row>
        <row r="8137">
          <cell r="A8137" t="str">
            <v/>
          </cell>
          <cell r="C8137" t="str">
            <v/>
          </cell>
          <cell r="F8137" t="str">
            <v/>
          </cell>
          <cell r="G8137" t="str">
            <v/>
          </cell>
        </row>
        <row r="8138">
          <cell r="A8138" t="str">
            <v/>
          </cell>
          <cell r="C8138" t="str">
            <v/>
          </cell>
          <cell r="F8138" t="str">
            <v/>
          </cell>
          <cell r="G8138" t="str">
            <v/>
          </cell>
        </row>
        <row r="8139">
          <cell r="A8139" t="str">
            <v/>
          </cell>
          <cell r="C8139" t="str">
            <v/>
          </cell>
          <cell r="F8139" t="str">
            <v/>
          </cell>
          <cell r="G8139" t="str">
            <v/>
          </cell>
        </row>
        <row r="8140">
          <cell r="A8140" t="str">
            <v/>
          </cell>
          <cell r="C8140" t="str">
            <v/>
          </cell>
          <cell r="F8140" t="str">
            <v/>
          </cell>
          <cell r="G8140" t="str">
            <v/>
          </cell>
        </row>
        <row r="8141">
          <cell r="A8141" t="str">
            <v/>
          </cell>
          <cell r="C8141" t="str">
            <v/>
          </cell>
          <cell r="F8141" t="str">
            <v/>
          </cell>
          <cell r="G8141" t="str">
            <v/>
          </cell>
        </row>
        <row r="8142">
          <cell r="A8142" t="str">
            <v/>
          </cell>
          <cell r="C8142" t="str">
            <v/>
          </cell>
          <cell r="F8142" t="str">
            <v/>
          </cell>
          <cell r="G8142" t="str">
            <v/>
          </cell>
        </row>
        <row r="8143">
          <cell r="A8143" t="str">
            <v/>
          </cell>
          <cell r="C8143" t="str">
            <v/>
          </cell>
          <cell r="F8143" t="str">
            <v/>
          </cell>
          <cell r="G8143" t="str">
            <v/>
          </cell>
        </row>
        <row r="8144">
          <cell r="F8144" t="str">
            <v>SUBTOTAL</v>
          </cell>
          <cell r="G8144">
            <v>12661600</v>
          </cell>
        </row>
        <row r="8146">
          <cell r="A8146" t="str">
            <v>III. TRANSPORTES</v>
          </cell>
        </row>
        <row r="8147">
          <cell r="A8147" t="str">
            <v>CÓDIGO</v>
          </cell>
          <cell r="B8147" t="str">
            <v>DESCRIPCIÓN</v>
          </cell>
          <cell r="C8147" t="str">
            <v>TIPO</v>
          </cell>
          <cell r="D8147" t="str">
            <v>VOLUMEN/PESO</v>
          </cell>
          <cell r="E8147" t="str">
            <v>DISTANCIA</v>
          </cell>
          <cell r="F8147" t="str">
            <v>TARIFA</v>
          </cell>
          <cell r="G8147" t="str">
            <v>VR. UNITARIO</v>
          </cell>
        </row>
        <row r="8148">
          <cell r="A8148" t="str">
            <v/>
          </cell>
          <cell r="E8148" t="str">
            <v/>
          </cell>
          <cell r="F8148" t="str">
            <v/>
          </cell>
          <cell r="G8148" t="str">
            <v/>
          </cell>
        </row>
        <row r="8149">
          <cell r="A8149" t="str">
            <v/>
          </cell>
          <cell r="E8149" t="str">
            <v/>
          </cell>
          <cell r="F8149" t="str">
            <v/>
          </cell>
          <cell r="G8149" t="str">
            <v/>
          </cell>
        </row>
        <row r="8150">
          <cell r="A8150" t="str">
            <v/>
          </cell>
          <cell r="E8150" t="str">
            <v/>
          </cell>
          <cell r="F8150" t="str">
            <v/>
          </cell>
          <cell r="G8150" t="str">
            <v/>
          </cell>
        </row>
        <row r="8151">
          <cell r="F8151" t="str">
            <v>SUBTOTAL</v>
          </cell>
          <cell r="G8151" t="str">
            <v/>
          </cell>
        </row>
        <row r="8153">
          <cell r="A8153" t="str">
            <v>IV. MANO DE OBRA</v>
          </cell>
        </row>
        <row r="8154">
          <cell r="A8154" t="str">
            <v>CÓDIGO</v>
          </cell>
          <cell r="B8154" t="str">
            <v>CARGOS PERSONAL</v>
          </cell>
          <cell r="D8154" t="str">
            <v>CANTIDAD</v>
          </cell>
          <cell r="E8154" t="str">
            <v>JORNAL TOTAL</v>
          </cell>
          <cell r="F8154" t="str">
            <v>RENDIMIENTO</v>
          </cell>
          <cell r="G8154" t="str">
            <v>VR. UNITARIO</v>
          </cell>
        </row>
        <row r="8155">
          <cell r="A8155" t="str">
            <v/>
          </cell>
          <cell r="E8155" t="str">
            <v/>
          </cell>
          <cell r="G8155" t="str">
            <v/>
          </cell>
        </row>
        <row r="8156">
          <cell r="A8156" t="str">
            <v/>
          </cell>
          <cell r="E8156" t="str">
            <v/>
          </cell>
          <cell r="F8156" t="str">
            <v/>
          </cell>
          <cell r="G8156" t="str">
            <v/>
          </cell>
        </row>
        <row r="8157">
          <cell r="A8157" t="str">
            <v/>
          </cell>
          <cell r="E8157" t="str">
            <v/>
          </cell>
          <cell r="F8157" t="str">
            <v/>
          </cell>
          <cell r="G8157" t="str">
            <v/>
          </cell>
        </row>
        <row r="8158">
          <cell r="A8158" t="str">
            <v/>
          </cell>
          <cell r="E8158" t="str">
            <v/>
          </cell>
          <cell r="F8158" t="str">
            <v/>
          </cell>
          <cell r="G8158" t="str">
            <v/>
          </cell>
        </row>
        <row r="8159">
          <cell r="F8159" t="str">
            <v>SUBTOTAL</v>
          </cell>
          <cell r="G8159" t="str">
            <v/>
          </cell>
        </row>
        <row r="8161">
          <cell r="A8161" t="str">
            <v>V. SERVICIOS</v>
          </cell>
        </row>
        <row r="8162">
          <cell r="A8162" t="str">
            <v>CÓDIGO</v>
          </cell>
          <cell r="B8162" t="str">
            <v>DESCRIPCIÓN</v>
          </cell>
          <cell r="D8162" t="str">
            <v>UNIDAD</v>
          </cell>
          <cell r="E8162" t="str">
            <v>CANTIDAD</v>
          </cell>
          <cell r="F8162" t="str">
            <v>PRECIO UNIT.</v>
          </cell>
          <cell r="G8162" t="str">
            <v>VR. UNITARIO</v>
          </cell>
        </row>
        <row r="8163">
          <cell r="A8163" t="str">
            <v/>
          </cell>
          <cell r="D8163" t="str">
            <v/>
          </cell>
          <cell r="F8163" t="str">
            <v/>
          </cell>
          <cell r="G8163" t="str">
            <v/>
          </cell>
        </row>
        <row r="8164">
          <cell r="A8164" t="str">
            <v/>
          </cell>
          <cell r="D8164" t="str">
            <v/>
          </cell>
          <cell r="F8164" t="str">
            <v/>
          </cell>
          <cell r="G8164" t="str">
            <v/>
          </cell>
        </row>
        <row r="8165">
          <cell r="A8165" t="str">
            <v/>
          </cell>
          <cell r="D8165" t="str">
            <v/>
          </cell>
          <cell r="F8165" t="str">
            <v/>
          </cell>
          <cell r="G8165" t="str">
            <v/>
          </cell>
        </row>
        <row r="8166">
          <cell r="F8166" t="str">
            <v>SUBTOTAL</v>
          </cell>
          <cell r="G8166" t="str">
            <v/>
          </cell>
        </row>
        <row r="8168">
          <cell r="A8168" t="str">
            <v>TOTAL COSTO DIRECTO</v>
          </cell>
          <cell r="G8168">
            <v>12661600</v>
          </cell>
        </row>
        <row r="8170">
          <cell r="A8170" t="str">
            <v>2. COSTOS INDIRECTOS</v>
          </cell>
        </row>
        <row r="8172">
          <cell r="A8172" t="str">
            <v>DESCRIPCIÓN</v>
          </cell>
          <cell r="F8172" t="str">
            <v>PORCENTAJE</v>
          </cell>
          <cell r="G8172" t="str">
            <v>VALOR TOTAL</v>
          </cell>
        </row>
        <row r="8173">
          <cell r="A8173" t="str">
            <v>ADMINISTRACION</v>
          </cell>
          <cell r="F8173">
            <v>0.2432</v>
          </cell>
          <cell r="G8173">
            <v>3079301.1200000001</v>
          </cell>
        </row>
        <row r="8174">
          <cell r="A8174" t="str">
            <v>IMPREVISTOS</v>
          </cell>
          <cell r="F8174" t="str">
            <v/>
          </cell>
          <cell r="G8174" t="str">
            <v/>
          </cell>
        </row>
        <row r="8175">
          <cell r="A8175" t="str">
            <v>UTILIDADES</v>
          </cell>
          <cell r="F8175">
            <v>0.05</v>
          </cell>
          <cell r="G8175">
            <v>633080</v>
          </cell>
        </row>
        <row r="8176">
          <cell r="A8176" t="str">
            <v>TOTAL COSTO INDIRECTO</v>
          </cell>
          <cell r="F8176">
            <v>0.29320000000000002</v>
          </cell>
          <cell r="G8176">
            <v>3712381</v>
          </cell>
        </row>
        <row r="8178">
          <cell r="A8178" t="str">
            <v>PRECIO UNITARIO TOTAL APROXIMADO AL PESO</v>
          </cell>
          <cell r="G8178">
            <v>16373981</v>
          </cell>
        </row>
        <row r="8180">
          <cell r="B8180" t="str">
            <v>RESPONSABLE: SANTIAGO RODRÍGUEZ RIVAS</v>
          </cell>
        </row>
        <row r="8181">
          <cell r="B8181" t="str">
            <v>INGENIERO CIVIL PRESUPUESTADOR</v>
          </cell>
        </row>
        <row r="8182">
          <cell r="B8182" t="str">
            <v xml:space="preserve">COSTOS Y PRESUPUESTOS </v>
          </cell>
        </row>
        <row r="8183">
          <cell r="B8183" t="str">
            <v>M.P. 161037-0500005 TLM</v>
          </cell>
          <cell r="D8183" t="str">
            <v>FIRMA RESPONSABLE</v>
          </cell>
        </row>
        <row r="8184">
          <cell r="A8184" t="str">
            <v>DEPARTAMENTO DE ANTIOQUIA</v>
          </cell>
          <cell r="F8184" t="str">
            <v/>
          </cell>
        </row>
        <row r="8185">
          <cell r="A8185" t="str">
            <v>MUNICIPIO DE BRICEÑO</v>
          </cell>
        </row>
        <row r="8186">
          <cell r="A8186" t="str">
            <v>PROYECTO: PLANTA DE BENEFICIO ANIMAL DEL MUNICIPIO DE BRICEÑO - ANTIOQUIA</v>
          </cell>
        </row>
        <row r="8188">
          <cell r="A8188" t="str">
            <v>ANÁLISIS DE PRECIOS UNITARIOS</v>
          </cell>
        </row>
        <row r="8190">
          <cell r="A8190" t="str">
            <v>ITEM DE PAGO</v>
          </cell>
          <cell r="B8190" t="str">
            <v>DESCRIPCIÓN</v>
          </cell>
          <cell r="E8190" t="str">
            <v>UNIDAD</v>
          </cell>
          <cell r="F8190" t="str">
            <v>CANTIDAD</v>
          </cell>
          <cell r="G8190" t="str">
            <v>COSTO DIRECTO</v>
          </cell>
        </row>
        <row r="8191">
          <cell r="A8191" t="str">
            <v>CX</v>
          </cell>
          <cell r="B8191" t="str">
            <v>S.T.I BAJADOR DE GRILLETES En columna de 100 X 100, carro vertical, accionado por cable, sistema hidráulico, dispositivo para recibo de poleas en la parte superior.</v>
          </cell>
          <cell r="E8191" t="str">
            <v>UNIDAD</v>
          </cell>
          <cell r="F8191">
            <v>1</v>
          </cell>
          <cell r="G8191">
            <v>14160600</v>
          </cell>
        </row>
        <row r="8193">
          <cell r="A8193" t="str">
            <v>1. COSTOS DIRECTOS</v>
          </cell>
        </row>
        <row r="8195">
          <cell r="A8195" t="str">
            <v>I. EQUIPO</v>
          </cell>
        </row>
        <row r="8196">
          <cell r="A8196" t="str">
            <v>CÓDIGO</v>
          </cell>
          <cell r="B8196" t="str">
            <v>DESCRIPCIÓN</v>
          </cell>
          <cell r="D8196" t="str">
            <v>UNIDAD</v>
          </cell>
          <cell r="E8196" t="str">
            <v>TARIFA</v>
          </cell>
          <cell r="F8196" t="str">
            <v>RENDIMIENTO</v>
          </cell>
          <cell r="G8196" t="str">
            <v>VR. UNITARIO</v>
          </cell>
        </row>
        <row r="8197">
          <cell r="A8197" t="str">
            <v/>
          </cell>
          <cell r="D8197" t="str">
            <v/>
          </cell>
          <cell r="E8197" t="str">
            <v/>
          </cell>
          <cell r="G8197" t="str">
            <v/>
          </cell>
        </row>
        <row r="8198">
          <cell r="A8198" t="str">
            <v/>
          </cell>
          <cell r="D8198" t="str">
            <v/>
          </cell>
          <cell r="E8198" t="str">
            <v/>
          </cell>
          <cell r="G8198" t="str">
            <v/>
          </cell>
        </row>
        <row r="8199">
          <cell r="A8199" t="str">
            <v/>
          </cell>
          <cell r="D8199" t="str">
            <v/>
          </cell>
          <cell r="E8199" t="str">
            <v/>
          </cell>
          <cell r="G8199" t="str">
            <v/>
          </cell>
        </row>
        <row r="8200">
          <cell r="A8200" t="str">
            <v/>
          </cell>
          <cell r="D8200" t="str">
            <v/>
          </cell>
          <cell r="E8200" t="str">
            <v/>
          </cell>
          <cell r="G8200" t="str">
            <v/>
          </cell>
        </row>
        <row r="8201">
          <cell r="A8201" t="str">
            <v/>
          </cell>
          <cell r="D8201" t="str">
            <v/>
          </cell>
          <cell r="E8201" t="str">
            <v/>
          </cell>
          <cell r="G8201" t="str">
            <v/>
          </cell>
        </row>
        <row r="8202">
          <cell r="A8202" t="str">
            <v/>
          </cell>
          <cell r="D8202" t="str">
            <v/>
          </cell>
          <cell r="E8202" t="str">
            <v/>
          </cell>
          <cell r="G8202" t="str">
            <v/>
          </cell>
        </row>
        <row r="8203">
          <cell r="A8203" t="str">
            <v/>
          </cell>
          <cell r="B8203" t="str">
            <v/>
          </cell>
          <cell r="D8203" t="str">
            <v/>
          </cell>
          <cell r="E8203" t="str">
            <v/>
          </cell>
          <cell r="F8203" t="str">
            <v/>
          </cell>
          <cell r="G8203" t="str">
            <v/>
          </cell>
        </row>
        <row r="8204">
          <cell r="F8204" t="str">
            <v>SUBTOTAL</v>
          </cell>
          <cell r="G8204" t="str">
            <v/>
          </cell>
        </row>
        <row r="8206">
          <cell r="A8206" t="str">
            <v>II. MATERIALES</v>
          </cell>
        </row>
        <row r="8207">
          <cell r="A8207" t="str">
            <v>CÓDIGO</v>
          </cell>
          <cell r="B8207" t="str">
            <v>DESCRIPCIÓN</v>
          </cell>
          <cell r="C8207" t="str">
            <v>UNIDAD</v>
          </cell>
          <cell r="D8207" t="str">
            <v>CANTIDAD</v>
          </cell>
          <cell r="E8207" t="str">
            <v>DESP.</v>
          </cell>
          <cell r="F8207" t="str">
            <v>PRECIO UNIT.</v>
          </cell>
          <cell r="G8207" t="str">
            <v>VR. UNITARIO</v>
          </cell>
        </row>
        <row r="8208">
          <cell r="A8208" t="str">
            <v>MA455</v>
          </cell>
          <cell r="B8208" t="str">
            <v>BAJADOR DE GRILLETES</v>
          </cell>
          <cell r="C8208" t="str">
            <v>UNIDAD</v>
          </cell>
          <cell r="D8208">
            <v>1</v>
          </cell>
          <cell r="F8208">
            <v>14160600</v>
          </cell>
          <cell r="G8208">
            <v>14160600</v>
          </cell>
        </row>
        <row r="8209">
          <cell r="A8209" t="str">
            <v/>
          </cell>
          <cell r="C8209" t="str">
            <v/>
          </cell>
          <cell r="F8209" t="str">
            <v/>
          </cell>
          <cell r="G8209" t="str">
            <v/>
          </cell>
        </row>
        <row r="8210">
          <cell r="A8210" t="str">
            <v/>
          </cell>
          <cell r="C8210" t="str">
            <v/>
          </cell>
          <cell r="F8210" t="str">
            <v/>
          </cell>
          <cell r="G8210" t="str">
            <v/>
          </cell>
        </row>
        <row r="8211">
          <cell r="A8211" t="str">
            <v/>
          </cell>
          <cell r="C8211" t="str">
            <v/>
          </cell>
          <cell r="F8211" t="str">
            <v/>
          </cell>
          <cell r="G8211" t="str">
            <v/>
          </cell>
        </row>
        <row r="8212">
          <cell r="A8212" t="str">
            <v/>
          </cell>
          <cell r="C8212" t="str">
            <v/>
          </cell>
          <cell r="F8212" t="str">
            <v/>
          </cell>
          <cell r="G8212" t="str">
            <v/>
          </cell>
        </row>
        <row r="8213">
          <cell r="A8213" t="str">
            <v/>
          </cell>
          <cell r="C8213" t="str">
            <v/>
          </cell>
          <cell r="F8213" t="str">
            <v/>
          </cell>
          <cell r="G8213" t="str">
            <v/>
          </cell>
        </row>
        <row r="8214">
          <cell r="A8214" t="str">
            <v/>
          </cell>
          <cell r="C8214" t="str">
            <v/>
          </cell>
          <cell r="F8214" t="str">
            <v/>
          </cell>
          <cell r="G8214" t="str">
            <v/>
          </cell>
        </row>
        <row r="8215">
          <cell r="A8215" t="str">
            <v/>
          </cell>
          <cell r="C8215" t="str">
            <v/>
          </cell>
          <cell r="F8215" t="str">
            <v/>
          </cell>
          <cell r="G8215" t="str">
            <v/>
          </cell>
        </row>
        <row r="8216">
          <cell r="A8216" t="str">
            <v/>
          </cell>
          <cell r="C8216" t="str">
            <v/>
          </cell>
          <cell r="F8216" t="str">
            <v/>
          </cell>
          <cell r="G8216" t="str">
            <v/>
          </cell>
        </row>
        <row r="8217">
          <cell r="A8217" t="str">
            <v/>
          </cell>
          <cell r="C8217" t="str">
            <v/>
          </cell>
          <cell r="F8217" t="str">
            <v/>
          </cell>
          <cell r="G8217" t="str">
            <v/>
          </cell>
        </row>
        <row r="8218">
          <cell r="A8218" t="str">
            <v/>
          </cell>
          <cell r="C8218" t="str">
            <v/>
          </cell>
          <cell r="F8218" t="str">
            <v/>
          </cell>
          <cell r="G8218" t="str">
            <v/>
          </cell>
        </row>
        <row r="8219">
          <cell r="A8219" t="str">
            <v/>
          </cell>
          <cell r="C8219" t="str">
            <v/>
          </cell>
          <cell r="F8219" t="str">
            <v/>
          </cell>
          <cell r="G8219" t="str">
            <v/>
          </cell>
        </row>
        <row r="8220">
          <cell r="A8220" t="str">
            <v/>
          </cell>
          <cell r="C8220" t="str">
            <v/>
          </cell>
          <cell r="F8220" t="str">
            <v/>
          </cell>
          <cell r="G8220" t="str">
            <v/>
          </cell>
        </row>
        <row r="8221">
          <cell r="A8221" t="str">
            <v/>
          </cell>
          <cell r="C8221" t="str">
            <v/>
          </cell>
          <cell r="F8221" t="str">
            <v/>
          </cell>
          <cell r="G8221" t="str">
            <v/>
          </cell>
        </row>
        <row r="8222">
          <cell r="F8222" t="str">
            <v>SUBTOTAL</v>
          </cell>
          <cell r="G8222">
            <v>14160600</v>
          </cell>
        </row>
        <row r="8224">
          <cell r="A8224" t="str">
            <v>III. TRANSPORTES</v>
          </cell>
        </row>
        <row r="8225">
          <cell r="A8225" t="str">
            <v>CÓDIGO</v>
          </cell>
          <cell r="B8225" t="str">
            <v>DESCRIPCIÓN</v>
          </cell>
          <cell r="C8225" t="str">
            <v>TIPO</v>
          </cell>
          <cell r="D8225" t="str">
            <v>VOLUMEN/PESO</v>
          </cell>
          <cell r="E8225" t="str">
            <v>DISTANCIA</v>
          </cell>
          <cell r="F8225" t="str">
            <v>TARIFA</v>
          </cell>
          <cell r="G8225" t="str">
            <v>VR. UNITARIO</v>
          </cell>
        </row>
        <row r="8226">
          <cell r="A8226" t="str">
            <v/>
          </cell>
          <cell r="E8226" t="str">
            <v/>
          </cell>
          <cell r="F8226" t="str">
            <v/>
          </cell>
          <cell r="G8226" t="str">
            <v/>
          </cell>
        </row>
        <row r="8227">
          <cell r="A8227" t="str">
            <v/>
          </cell>
          <cell r="E8227" t="str">
            <v/>
          </cell>
          <cell r="F8227" t="str">
            <v/>
          </cell>
          <cell r="G8227" t="str">
            <v/>
          </cell>
        </row>
        <row r="8228">
          <cell r="A8228" t="str">
            <v/>
          </cell>
          <cell r="E8228" t="str">
            <v/>
          </cell>
          <cell r="F8228" t="str">
            <v/>
          </cell>
          <cell r="G8228" t="str">
            <v/>
          </cell>
        </row>
        <row r="8229">
          <cell r="F8229" t="str">
            <v>SUBTOTAL</v>
          </cell>
          <cell r="G8229" t="str">
            <v/>
          </cell>
        </row>
        <row r="8231">
          <cell r="A8231" t="str">
            <v>IV. MANO DE OBRA</v>
          </cell>
        </row>
        <row r="8232">
          <cell r="A8232" t="str">
            <v>CÓDIGO</v>
          </cell>
          <cell r="B8232" t="str">
            <v>CARGOS PERSONAL</v>
          </cell>
          <cell r="D8232" t="str">
            <v>CANTIDAD</v>
          </cell>
          <cell r="E8232" t="str">
            <v>JORNAL TOTAL</v>
          </cell>
          <cell r="F8232" t="str">
            <v>RENDIMIENTO</v>
          </cell>
          <cell r="G8232" t="str">
            <v>VR. UNITARIO</v>
          </cell>
        </row>
        <row r="8233">
          <cell r="A8233" t="str">
            <v/>
          </cell>
          <cell r="E8233" t="str">
            <v/>
          </cell>
          <cell r="G8233" t="str">
            <v/>
          </cell>
        </row>
        <row r="8234">
          <cell r="A8234" t="str">
            <v/>
          </cell>
          <cell r="E8234" t="str">
            <v/>
          </cell>
          <cell r="F8234" t="str">
            <v/>
          </cell>
          <cell r="G8234" t="str">
            <v/>
          </cell>
        </row>
        <row r="8235">
          <cell r="A8235" t="str">
            <v/>
          </cell>
          <cell r="E8235" t="str">
            <v/>
          </cell>
          <cell r="F8235" t="str">
            <v/>
          </cell>
          <cell r="G8235" t="str">
            <v/>
          </cell>
        </row>
        <row r="8236">
          <cell r="A8236" t="str">
            <v/>
          </cell>
          <cell r="E8236" t="str">
            <v/>
          </cell>
          <cell r="F8236" t="str">
            <v/>
          </cell>
          <cell r="G8236" t="str">
            <v/>
          </cell>
        </row>
        <row r="8237">
          <cell r="F8237" t="str">
            <v>SUBTOTAL</v>
          </cell>
          <cell r="G8237" t="str">
            <v/>
          </cell>
        </row>
        <row r="8239">
          <cell r="A8239" t="str">
            <v>V. SERVICIOS</v>
          </cell>
        </row>
        <row r="8240">
          <cell r="A8240" t="str">
            <v>CÓDIGO</v>
          </cell>
          <cell r="B8240" t="str">
            <v>DESCRIPCIÓN</v>
          </cell>
          <cell r="D8240" t="str">
            <v>UNIDAD</v>
          </cell>
          <cell r="E8240" t="str">
            <v>CANTIDAD</v>
          </cell>
          <cell r="F8240" t="str">
            <v>PRECIO UNIT.</v>
          </cell>
          <cell r="G8240" t="str">
            <v>VR. UNITARIO</v>
          </cell>
        </row>
        <row r="8241">
          <cell r="A8241" t="str">
            <v/>
          </cell>
          <cell r="D8241" t="str">
            <v/>
          </cell>
          <cell r="F8241" t="str">
            <v/>
          </cell>
          <cell r="G8241" t="str">
            <v/>
          </cell>
        </row>
        <row r="8242">
          <cell r="A8242" t="str">
            <v/>
          </cell>
          <cell r="D8242" t="str">
            <v/>
          </cell>
          <cell r="F8242" t="str">
            <v/>
          </cell>
          <cell r="G8242" t="str">
            <v/>
          </cell>
        </row>
        <row r="8243">
          <cell r="A8243" t="str">
            <v/>
          </cell>
          <cell r="D8243" t="str">
            <v/>
          </cell>
          <cell r="F8243" t="str">
            <v/>
          </cell>
          <cell r="G8243" t="str">
            <v/>
          </cell>
        </row>
        <row r="8244">
          <cell r="F8244" t="str">
            <v>SUBTOTAL</v>
          </cell>
          <cell r="G8244" t="str">
            <v/>
          </cell>
        </row>
        <row r="8246">
          <cell r="A8246" t="str">
            <v>TOTAL COSTO DIRECTO</v>
          </cell>
          <cell r="G8246">
            <v>14160600</v>
          </cell>
        </row>
        <row r="8248">
          <cell r="A8248" t="str">
            <v>2. COSTOS INDIRECTOS</v>
          </cell>
        </row>
        <row r="8250">
          <cell r="A8250" t="str">
            <v>DESCRIPCIÓN</v>
          </cell>
          <cell r="F8250" t="str">
            <v>PORCENTAJE</v>
          </cell>
          <cell r="G8250" t="str">
            <v>VALOR TOTAL</v>
          </cell>
        </row>
        <row r="8251">
          <cell r="A8251" t="str">
            <v>ADMINISTRACION</v>
          </cell>
          <cell r="F8251">
            <v>0.2432</v>
          </cell>
          <cell r="G8251">
            <v>3443857.92</v>
          </cell>
        </row>
        <row r="8252">
          <cell r="A8252" t="str">
            <v>IMPREVISTOS</v>
          </cell>
          <cell r="F8252" t="str">
            <v/>
          </cell>
          <cell r="G8252" t="str">
            <v/>
          </cell>
        </row>
        <row r="8253">
          <cell r="A8253" t="str">
            <v>UTILIDADES</v>
          </cell>
          <cell r="F8253">
            <v>0.05</v>
          </cell>
          <cell r="G8253">
            <v>708030</v>
          </cell>
        </row>
        <row r="8254">
          <cell r="A8254" t="str">
            <v>TOTAL COSTO INDIRECTO</v>
          </cell>
          <cell r="F8254">
            <v>0.29320000000000002</v>
          </cell>
          <cell r="G8254">
            <v>4151888</v>
          </cell>
        </row>
        <row r="8256">
          <cell r="A8256" t="str">
            <v>PRECIO UNITARIO TOTAL APROXIMADO AL PESO</v>
          </cell>
          <cell r="G8256">
            <v>18312488</v>
          </cell>
        </row>
        <row r="8258">
          <cell r="B8258" t="str">
            <v>RESPONSABLE: SANTIAGO RODRÍGUEZ RIVAS</v>
          </cell>
        </row>
        <row r="8259">
          <cell r="B8259" t="str">
            <v>INGENIERO CIVIL PRESUPUESTADOR</v>
          </cell>
        </row>
        <row r="8260">
          <cell r="B8260" t="str">
            <v xml:space="preserve">COSTOS Y PRESUPUESTOS </v>
          </cell>
        </row>
        <row r="8261">
          <cell r="B8261" t="str">
            <v>M.P. 161037-0500005 TLM</v>
          </cell>
          <cell r="D8261" t="str">
            <v>FIRMA RESPONSABLE</v>
          </cell>
        </row>
        <row r="8262">
          <cell r="A8262" t="str">
            <v>DEPARTAMENTO DE ANTIOQUIA</v>
          </cell>
          <cell r="F8262" t="str">
            <v/>
          </cell>
        </row>
        <row r="8263">
          <cell r="A8263" t="str">
            <v>MUNICIPIO DE BRICEÑO</v>
          </cell>
        </row>
        <row r="8264">
          <cell r="A8264" t="str">
            <v>PROYECTO: PLANTA DE BENEFICIO ANIMAL DEL MUNICIPIO DE BRICEÑO - ANTIOQUIA</v>
          </cell>
        </row>
        <row r="8266">
          <cell r="A8266" t="str">
            <v>ANÁLISIS DE PRECIOS UNITARIOS</v>
          </cell>
        </row>
        <row r="8268">
          <cell r="A8268" t="str">
            <v>ITEM DE PAGO</v>
          </cell>
          <cell r="B8268" t="str">
            <v>DESCRIPCIÓN</v>
          </cell>
          <cell r="E8268" t="str">
            <v>UNIDAD</v>
          </cell>
          <cell r="F8268" t="str">
            <v>CANTIDAD</v>
          </cell>
          <cell r="G8268" t="str">
            <v>COSTO DIRECTO</v>
          </cell>
        </row>
        <row r="8269">
          <cell r="A8269" t="str">
            <v>CY</v>
          </cell>
          <cell r="B8269" t="str">
            <v>S.T.I. de Divisiones y puertas en acero inoxidable para zona de baños.</v>
          </cell>
          <cell r="E8269" t="str">
            <v>M2</v>
          </cell>
          <cell r="F8269">
            <v>19.739999999999998</v>
          </cell>
          <cell r="G8269">
            <v>740439</v>
          </cell>
        </row>
        <row r="8271">
          <cell r="A8271" t="str">
            <v>1. COSTOS DIRECTOS</v>
          </cell>
        </row>
        <row r="8273">
          <cell r="A8273" t="str">
            <v>I. EQUIPO</v>
          </cell>
        </row>
        <row r="8274">
          <cell r="A8274" t="str">
            <v>CÓDIGO</v>
          </cell>
          <cell r="B8274" t="str">
            <v>DESCRIPCIÓN</v>
          </cell>
          <cell r="D8274" t="str">
            <v>UNIDAD</v>
          </cell>
          <cell r="E8274" t="str">
            <v>TARIFA</v>
          </cell>
          <cell r="F8274" t="str">
            <v>RENDIMIENTO</v>
          </cell>
          <cell r="G8274" t="str">
            <v>VR. UNITARIO</v>
          </cell>
        </row>
        <row r="8275">
          <cell r="A8275" t="str">
            <v/>
          </cell>
          <cell r="D8275" t="str">
            <v/>
          </cell>
          <cell r="E8275" t="str">
            <v/>
          </cell>
          <cell r="G8275" t="str">
            <v/>
          </cell>
        </row>
        <row r="8276">
          <cell r="A8276" t="str">
            <v/>
          </cell>
          <cell r="D8276" t="str">
            <v/>
          </cell>
          <cell r="E8276" t="str">
            <v/>
          </cell>
          <cell r="G8276" t="str">
            <v/>
          </cell>
        </row>
        <row r="8277">
          <cell r="A8277" t="str">
            <v/>
          </cell>
          <cell r="D8277" t="str">
            <v/>
          </cell>
          <cell r="E8277" t="str">
            <v/>
          </cell>
          <cell r="G8277" t="str">
            <v/>
          </cell>
        </row>
        <row r="8278">
          <cell r="A8278" t="str">
            <v/>
          </cell>
          <cell r="D8278" t="str">
            <v/>
          </cell>
          <cell r="E8278" t="str">
            <v/>
          </cell>
          <cell r="G8278" t="str">
            <v/>
          </cell>
        </row>
        <row r="8279">
          <cell r="A8279" t="str">
            <v/>
          </cell>
          <cell r="D8279" t="str">
            <v/>
          </cell>
          <cell r="E8279" t="str">
            <v/>
          </cell>
          <cell r="G8279" t="str">
            <v/>
          </cell>
        </row>
        <row r="8280">
          <cell r="A8280" t="str">
            <v/>
          </cell>
          <cell r="D8280" t="str">
            <v/>
          </cell>
          <cell r="E8280" t="str">
            <v/>
          </cell>
          <cell r="G8280" t="str">
            <v/>
          </cell>
        </row>
        <row r="8281">
          <cell r="A8281" t="str">
            <v>HEQ001</v>
          </cell>
          <cell r="B8281" t="str">
            <v>HERRAMIENTA MENOR (5% DE LA MANO DE OBRA)</v>
          </cell>
          <cell r="D8281" t="str">
            <v>%</v>
          </cell>
          <cell r="E8281">
            <v>0.05</v>
          </cell>
          <cell r="F8281">
            <v>140247</v>
          </cell>
          <cell r="G8281">
            <v>7012.35</v>
          </cell>
        </row>
        <row r="8282">
          <cell r="F8282" t="str">
            <v>SUBTOTAL</v>
          </cell>
          <cell r="G8282">
            <v>7012.35</v>
          </cell>
        </row>
        <row r="8284">
          <cell r="A8284" t="str">
            <v>II. MATERIALES</v>
          </cell>
        </row>
        <row r="8285">
          <cell r="A8285" t="str">
            <v>CÓDIGO</v>
          </cell>
          <cell r="B8285" t="str">
            <v>DESCRIPCIÓN</v>
          </cell>
          <cell r="C8285" t="str">
            <v>UNIDAD</v>
          </cell>
          <cell r="D8285" t="str">
            <v>CANTIDAD</v>
          </cell>
          <cell r="E8285" t="str">
            <v>DESP.</v>
          </cell>
          <cell r="F8285" t="str">
            <v>PRECIO UNIT.</v>
          </cell>
          <cell r="G8285" t="str">
            <v>VR. UNITARIO</v>
          </cell>
        </row>
        <row r="8286">
          <cell r="A8286" t="str">
            <v>MA458</v>
          </cell>
          <cell r="B8286" t="str">
            <v>DIVISIÓN EN ACERO INOXIDABLE</v>
          </cell>
          <cell r="C8286" t="str">
            <v>M2</v>
          </cell>
          <cell r="D8286">
            <v>1</v>
          </cell>
          <cell r="F8286">
            <v>258400</v>
          </cell>
          <cell r="G8286">
            <v>258400</v>
          </cell>
        </row>
        <row r="8287">
          <cell r="A8287" t="str">
            <v/>
          </cell>
          <cell r="C8287" t="str">
            <v/>
          </cell>
          <cell r="F8287" t="str">
            <v/>
          </cell>
          <cell r="G8287" t="str">
            <v/>
          </cell>
        </row>
        <row r="8288">
          <cell r="A8288" t="str">
            <v/>
          </cell>
          <cell r="C8288" t="str">
            <v/>
          </cell>
          <cell r="F8288" t="str">
            <v/>
          </cell>
          <cell r="G8288" t="str">
            <v/>
          </cell>
        </row>
        <row r="8289">
          <cell r="A8289" t="str">
            <v/>
          </cell>
          <cell r="C8289" t="str">
            <v/>
          </cell>
          <cell r="F8289" t="str">
            <v/>
          </cell>
          <cell r="G8289" t="str">
            <v/>
          </cell>
        </row>
        <row r="8290">
          <cell r="A8290" t="str">
            <v/>
          </cell>
          <cell r="C8290" t="str">
            <v/>
          </cell>
          <cell r="F8290" t="str">
            <v/>
          </cell>
          <cell r="G8290" t="str">
            <v/>
          </cell>
        </row>
        <row r="8291">
          <cell r="A8291" t="str">
            <v/>
          </cell>
          <cell r="C8291" t="str">
            <v/>
          </cell>
          <cell r="F8291" t="str">
            <v/>
          </cell>
          <cell r="G8291" t="str">
            <v/>
          </cell>
        </row>
        <row r="8292">
          <cell r="A8292" t="str">
            <v/>
          </cell>
          <cell r="C8292" t="str">
            <v/>
          </cell>
          <cell r="F8292" t="str">
            <v/>
          </cell>
          <cell r="G8292" t="str">
            <v/>
          </cell>
        </row>
        <row r="8293">
          <cell r="A8293" t="str">
            <v/>
          </cell>
          <cell r="C8293" t="str">
            <v/>
          </cell>
          <cell r="F8293" t="str">
            <v/>
          </cell>
          <cell r="G8293" t="str">
            <v/>
          </cell>
        </row>
        <row r="8294">
          <cell r="A8294" t="str">
            <v/>
          </cell>
          <cell r="C8294" t="str">
            <v/>
          </cell>
          <cell r="F8294" t="str">
            <v/>
          </cell>
          <cell r="G8294" t="str">
            <v/>
          </cell>
        </row>
        <row r="8295">
          <cell r="A8295" t="str">
            <v/>
          </cell>
          <cell r="C8295" t="str">
            <v/>
          </cell>
          <cell r="F8295" t="str">
            <v/>
          </cell>
          <cell r="G8295" t="str">
            <v/>
          </cell>
        </row>
        <row r="8296">
          <cell r="A8296" t="str">
            <v/>
          </cell>
          <cell r="C8296" t="str">
            <v/>
          </cell>
          <cell r="F8296" t="str">
            <v/>
          </cell>
          <cell r="G8296" t="str">
            <v/>
          </cell>
        </row>
        <row r="8297">
          <cell r="A8297" t="str">
            <v/>
          </cell>
          <cell r="C8297" t="str">
            <v/>
          </cell>
          <cell r="F8297" t="str">
            <v/>
          </cell>
          <cell r="G8297" t="str">
            <v/>
          </cell>
        </row>
        <row r="8298">
          <cell r="A8298" t="str">
            <v/>
          </cell>
          <cell r="C8298" t="str">
            <v/>
          </cell>
          <cell r="F8298" t="str">
            <v/>
          </cell>
          <cell r="G8298" t="str">
            <v/>
          </cell>
        </row>
        <row r="8299">
          <cell r="A8299" t="str">
            <v/>
          </cell>
          <cell r="C8299" t="str">
            <v/>
          </cell>
          <cell r="F8299" t="str">
            <v/>
          </cell>
          <cell r="G8299" t="str">
            <v/>
          </cell>
        </row>
        <row r="8300">
          <cell r="F8300" t="str">
            <v>SUBTOTAL</v>
          </cell>
          <cell r="G8300">
            <v>258400</v>
          </cell>
        </row>
        <row r="8302">
          <cell r="A8302" t="str">
            <v>III. TRANSPORTES</v>
          </cell>
        </row>
        <row r="8303">
          <cell r="A8303" t="str">
            <v>CÓDIGO</v>
          </cell>
          <cell r="B8303" t="str">
            <v>DESCRIPCIÓN</v>
          </cell>
          <cell r="C8303" t="str">
            <v>TIPO</v>
          </cell>
          <cell r="D8303" t="str">
            <v>VOLUMEN/PESO</v>
          </cell>
          <cell r="E8303" t="str">
            <v>DISTANCIA</v>
          </cell>
          <cell r="F8303" t="str">
            <v>TARIFA</v>
          </cell>
          <cell r="G8303" t="str">
            <v>VR. UNITARIO</v>
          </cell>
        </row>
        <row r="8304">
          <cell r="A8304" t="str">
            <v>TR001</v>
          </cell>
          <cell r="B8304" t="str">
            <v>TRANSPORTE DE INSUMOS GENERALES</v>
          </cell>
          <cell r="C8304" t="str">
            <v>INSUMOS A CIUDAD</v>
          </cell>
          <cell r="D8304">
            <v>1</v>
          </cell>
          <cell r="E8304">
            <v>176.2</v>
          </cell>
          <cell r="F8304">
            <v>1900</v>
          </cell>
          <cell r="G8304">
            <v>334780</v>
          </cell>
        </row>
        <row r="8305">
          <cell r="A8305" t="str">
            <v/>
          </cell>
          <cell r="E8305" t="str">
            <v/>
          </cell>
          <cell r="F8305" t="str">
            <v/>
          </cell>
          <cell r="G8305" t="str">
            <v/>
          </cell>
        </row>
        <row r="8306">
          <cell r="A8306" t="str">
            <v/>
          </cell>
          <cell r="E8306" t="str">
            <v/>
          </cell>
          <cell r="F8306" t="str">
            <v/>
          </cell>
          <cell r="G8306" t="str">
            <v/>
          </cell>
        </row>
        <row r="8307">
          <cell r="F8307" t="str">
            <v>SUBTOTAL</v>
          </cell>
          <cell r="G8307">
            <v>334780</v>
          </cell>
        </row>
        <row r="8309">
          <cell r="A8309" t="str">
            <v>IV. MANO DE OBRA</v>
          </cell>
        </row>
        <row r="8310">
          <cell r="A8310" t="str">
            <v>CÓDIGO</v>
          </cell>
          <cell r="B8310" t="str">
            <v>CARGOS PERSONAL</v>
          </cell>
          <cell r="D8310" t="str">
            <v>CANTIDAD</v>
          </cell>
          <cell r="E8310" t="str">
            <v>JORNAL TOTAL</v>
          </cell>
          <cell r="F8310" t="str">
            <v>RENDIMIENTO</v>
          </cell>
          <cell r="G8310" t="str">
            <v>VR. UNITARIO</v>
          </cell>
        </row>
        <row r="8311">
          <cell r="A8311" t="str">
            <v>MO029</v>
          </cell>
          <cell r="B8311" t="str">
            <v>OFICIAL DE OBRA CIVIL</v>
          </cell>
          <cell r="D8311">
            <v>1</v>
          </cell>
          <cell r="E8311">
            <v>192075</v>
          </cell>
          <cell r="F8311">
            <v>3</v>
          </cell>
          <cell r="G8311">
            <v>64025</v>
          </cell>
        </row>
        <row r="8312">
          <cell r="A8312" t="str">
            <v>MO031</v>
          </cell>
          <cell r="B8312" t="str">
            <v>AYUDANTE ENTENDIDO</v>
          </cell>
          <cell r="D8312">
            <v>2</v>
          </cell>
          <cell r="E8312">
            <v>114333</v>
          </cell>
          <cell r="F8312">
            <v>3</v>
          </cell>
          <cell r="G8312">
            <v>76222</v>
          </cell>
        </row>
        <row r="8313">
          <cell r="A8313" t="str">
            <v/>
          </cell>
          <cell r="E8313" t="str">
            <v/>
          </cell>
          <cell r="F8313" t="str">
            <v/>
          </cell>
          <cell r="G8313" t="str">
            <v/>
          </cell>
        </row>
        <row r="8314">
          <cell r="A8314" t="str">
            <v/>
          </cell>
          <cell r="E8314" t="str">
            <v/>
          </cell>
          <cell r="F8314" t="str">
            <v/>
          </cell>
          <cell r="G8314" t="str">
            <v/>
          </cell>
        </row>
        <row r="8315">
          <cell r="F8315" t="str">
            <v>SUBTOTAL</v>
          </cell>
          <cell r="G8315">
            <v>140247</v>
          </cell>
        </row>
        <row r="8317">
          <cell r="A8317" t="str">
            <v>V. SERVICIOS</v>
          </cell>
        </row>
        <row r="8318">
          <cell r="A8318" t="str">
            <v>CÓDIGO</v>
          </cell>
          <cell r="B8318" t="str">
            <v>DESCRIPCIÓN</v>
          </cell>
          <cell r="D8318" t="str">
            <v>UNIDAD</v>
          </cell>
          <cell r="E8318" t="str">
            <v>CANTIDAD</v>
          </cell>
          <cell r="F8318" t="str">
            <v>PRECIO UNIT.</v>
          </cell>
          <cell r="G8318" t="str">
            <v>VR. UNITARIO</v>
          </cell>
        </row>
        <row r="8319">
          <cell r="A8319" t="str">
            <v/>
          </cell>
          <cell r="D8319" t="str">
            <v/>
          </cell>
          <cell r="F8319" t="str">
            <v/>
          </cell>
          <cell r="G8319" t="str">
            <v/>
          </cell>
        </row>
        <row r="8320">
          <cell r="A8320" t="str">
            <v/>
          </cell>
          <cell r="D8320" t="str">
            <v/>
          </cell>
          <cell r="F8320" t="str">
            <v/>
          </cell>
          <cell r="G8320" t="str">
            <v/>
          </cell>
        </row>
        <row r="8321">
          <cell r="A8321" t="str">
            <v/>
          </cell>
          <cell r="D8321" t="str">
            <v/>
          </cell>
          <cell r="F8321" t="str">
            <v/>
          </cell>
          <cell r="G8321" t="str">
            <v/>
          </cell>
        </row>
        <row r="8322">
          <cell r="F8322" t="str">
            <v>SUBTOTAL</v>
          </cell>
          <cell r="G8322" t="str">
            <v/>
          </cell>
        </row>
        <row r="8324">
          <cell r="A8324" t="str">
            <v>TOTAL COSTO DIRECTO</v>
          </cell>
          <cell r="G8324">
            <v>740439</v>
          </cell>
        </row>
        <row r="8326">
          <cell r="A8326" t="str">
            <v>2. COSTOS INDIRECTOS</v>
          </cell>
        </row>
        <row r="8328">
          <cell r="A8328" t="str">
            <v>DESCRIPCIÓN</v>
          </cell>
          <cell r="F8328" t="str">
            <v>PORCENTAJE</v>
          </cell>
          <cell r="G8328" t="str">
            <v>VALOR TOTAL</v>
          </cell>
        </row>
        <row r="8329">
          <cell r="A8329" t="str">
            <v>ADMINISTRACION</v>
          </cell>
          <cell r="F8329">
            <v>0.2432</v>
          </cell>
          <cell r="G8329">
            <v>180074.7648</v>
          </cell>
        </row>
        <row r="8330">
          <cell r="A8330" t="str">
            <v>IMPREVISTOS</v>
          </cell>
          <cell r="F8330" t="str">
            <v/>
          </cell>
          <cell r="G8330" t="str">
            <v/>
          </cell>
        </row>
        <row r="8331">
          <cell r="A8331" t="str">
            <v>UTILIDADES</v>
          </cell>
          <cell r="F8331">
            <v>0.05</v>
          </cell>
          <cell r="G8331">
            <v>37021.950000000004</v>
          </cell>
        </row>
        <row r="8332">
          <cell r="A8332" t="str">
            <v>TOTAL COSTO INDIRECTO</v>
          </cell>
          <cell r="F8332">
            <v>0.29320000000000002</v>
          </cell>
          <cell r="G8332">
            <v>217097</v>
          </cell>
        </row>
        <row r="8334">
          <cell r="A8334" t="str">
            <v>PRECIO UNITARIO TOTAL APROXIMADO AL PESO</v>
          </cell>
          <cell r="G8334">
            <v>957536</v>
          </cell>
        </row>
        <row r="8336">
          <cell r="B8336" t="str">
            <v>RESPONSABLE: SANTIAGO RODRÍGUEZ RIVAS</v>
          </cell>
        </row>
        <row r="8337">
          <cell r="B8337" t="str">
            <v>INGENIERO CIVIL PRESUPUESTADOR</v>
          </cell>
        </row>
        <row r="8338">
          <cell r="B8338" t="str">
            <v xml:space="preserve">COSTOS Y PRESUPUESTOS </v>
          </cell>
        </row>
        <row r="8339">
          <cell r="B8339" t="str">
            <v>M.P. 161037-0500005 TLM</v>
          </cell>
          <cell r="D8339" t="str">
            <v>FIRMA RESPONSABLE</v>
          </cell>
        </row>
        <row r="8340">
          <cell r="A8340" t="str">
            <v>DEPARTAMENTO DE ANTIOQUIA</v>
          </cell>
          <cell r="F8340" t="str">
            <v/>
          </cell>
        </row>
        <row r="8341">
          <cell r="A8341" t="str">
            <v>MUNICIPIO DE BRICEÑO</v>
          </cell>
        </row>
        <row r="8342">
          <cell r="A8342" t="str">
            <v>PROYECTO: PLANTA DE BENEFICIO ANIMAL DEL MUNICIPIO DE BRICEÑO - ANTIOQUIA</v>
          </cell>
        </row>
        <row r="8344">
          <cell r="A8344" t="str">
            <v>ANÁLISIS DE PRECIOS UNITARIOS</v>
          </cell>
        </row>
        <row r="8346">
          <cell r="A8346" t="str">
            <v>ITEM DE PAGO</v>
          </cell>
          <cell r="B8346" t="str">
            <v>DESCRIPCIÓN</v>
          </cell>
          <cell r="E8346" t="str">
            <v>UNIDAD</v>
          </cell>
          <cell r="F8346" t="str">
            <v>CANTIDAD</v>
          </cell>
          <cell r="G8346" t="str">
            <v>COSTO DIRECTO</v>
          </cell>
        </row>
        <row r="8347">
          <cell r="A8347" t="str">
            <v>DL</v>
          </cell>
          <cell r="B8347" t="str">
            <v/>
          </cell>
          <cell r="E8347" t="str">
            <v/>
          </cell>
          <cell r="F8347" t="str">
            <v/>
          </cell>
          <cell r="G8347">
            <v>510985</v>
          </cell>
        </row>
        <row r="8349">
          <cell r="A8349" t="str">
            <v>1. COSTOS DIRECTOS</v>
          </cell>
        </row>
        <row r="8351">
          <cell r="A8351" t="str">
            <v>I. EQUIPO</v>
          </cell>
        </row>
        <row r="8352">
          <cell r="A8352" t="str">
            <v>CÓDIGO</v>
          </cell>
          <cell r="B8352" t="str">
            <v>DESCRIPCIÓN</v>
          </cell>
          <cell r="D8352" t="str">
            <v>UNIDAD</v>
          </cell>
          <cell r="E8352" t="str">
            <v>TARIFA</v>
          </cell>
          <cell r="F8352" t="str">
            <v>RENDIMIENTO</v>
          </cell>
          <cell r="G8352" t="str">
            <v>VR. UNITARIO</v>
          </cell>
        </row>
        <row r="8353">
          <cell r="A8353" t="str">
            <v/>
          </cell>
          <cell r="D8353" t="str">
            <v/>
          </cell>
          <cell r="E8353" t="str">
            <v/>
          </cell>
          <cell r="G8353" t="str">
            <v/>
          </cell>
        </row>
        <row r="8354">
          <cell r="A8354" t="str">
            <v/>
          </cell>
          <cell r="D8354" t="str">
            <v/>
          </cell>
          <cell r="E8354" t="str">
            <v/>
          </cell>
          <cell r="G8354" t="str">
            <v/>
          </cell>
        </row>
        <row r="8355">
          <cell r="A8355" t="str">
            <v/>
          </cell>
          <cell r="D8355" t="str">
            <v/>
          </cell>
          <cell r="E8355" t="str">
            <v/>
          </cell>
          <cell r="G8355" t="str">
            <v/>
          </cell>
        </row>
        <row r="8356">
          <cell r="A8356" t="str">
            <v/>
          </cell>
          <cell r="D8356" t="str">
            <v/>
          </cell>
          <cell r="E8356" t="str">
            <v/>
          </cell>
          <cell r="G8356" t="str">
            <v/>
          </cell>
        </row>
        <row r="8357">
          <cell r="A8357" t="str">
            <v/>
          </cell>
          <cell r="D8357" t="str">
            <v/>
          </cell>
          <cell r="E8357" t="str">
            <v/>
          </cell>
          <cell r="G8357" t="str">
            <v/>
          </cell>
        </row>
        <row r="8358">
          <cell r="A8358" t="str">
            <v/>
          </cell>
          <cell r="D8358" t="str">
            <v/>
          </cell>
          <cell r="E8358" t="str">
            <v/>
          </cell>
          <cell r="G8358" t="str">
            <v/>
          </cell>
        </row>
        <row r="8359">
          <cell r="A8359" t="str">
            <v>HEQ001</v>
          </cell>
          <cell r="B8359" t="str">
            <v>HERRAMIENTA MENOR (5% DE LA MANO DE OBRA)</v>
          </cell>
          <cell r="D8359" t="str">
            <v>%</v>
          </cell>
          <cell r="E8359">
            <v>0.05</v>
          </cell>
          <cell r="F8359">
            <v>28049.4</v>
          </cell>
          <cell r="G8359">
            <v>1402.4700000000003</v>
          </cell>
        </row>
        <row r="8360">
          <cell r="F8360" t="str">
            <v>SUBTOTAL</v>
          </cell>
          <cell r="G8360">
            <v>1402.4700000000003</v>
          </cell>
        </row>
        <row r="8362">
          <cell r="A8362" t="str">
            <v>II. MATERIALES</v>
          </cell>
        </row>
        <row r="8363">
          <cell r="A8363" t="str">
            <v>CÓDIGO</v>
          </cell>
          <cell r="B8363" t="str">
            <v>DESCRIPCIÓN</v>
          </cell>
          <cell r="C8363" t="str">
            <v>UNIDAD</v>
          </cell>
          <cell r="D8363" t="str">
            <v>CANTIDAD</v>
          </cell>
          <cell r="E8363" t="str">
            <v>DESP.</v>
          </cell>
          <cell r="F8363" t="str">
            <v>PRECIO UNIT.</v>
          </cell>
          <cell r="G8363" t="str">
            <v>VR. UNITARIO</v>
          </cell>
        </row>
        <row r="8364">
          <cell r="A8364" t="str">
            <v>MA054</v>
          </cell>
          <cell r="B8364" t="str">
            <v>Perfil metálico C15X15X10mm</v>
          </cell>
          <cell r="C8364" t="str">
            <v>m</v>
          </cell>
          <cell r="D8364">
            <v>1</v>
          </cell>
          <cell r="F8364">
            <v>384560</v>
          </cell>
          <cell r="G8364">
            <v>384560</v>
          </cell>
        </row>
        <row r="8365">
          <cell r="A8365" t="str">
            <v>MA419</v>
          </cell>
          <cell r="B8365" t="str">
            <v>Lamina de acero a36 6mm 0,40mx0,40m para platina.</v>
          </cell>
          <cell r="C8365" t="str">
            <v>M2</v>
          </cell>
          <cell r="D8365">
            <v>0.5</v>
          </cell>
          <cell r="F8365">
            <v>11546</v>
          </cell>
          <cell r="G8365">
            <v>5773</v>
          </cell>
        </row>
        <row r="8366">
          <cell r="A8366" t="str">
            <v>MA420</v>
          </cell>
          <cell r="B8366" t="str">
            <v>Pernos 3/4" x 30cm</v>
          </cell>
          <cell r="C8366" t="str">
            <v>UNIDAD</v>
          </cell>
          <cell r="D8366">
            <v>2</v>
          </cell>
          <cell r="F8366">
            <v>45600</v>
          </cell>
          <cell r="G8366">
            <v>91200</v>
          </cell>
        </row>
        <row r="8367">
          <cell r="A8367" t="str">
            <v/>
          </cell>
          <cell r="C8367" t="str">
            <v/>
          </cell>
          <cell r="F8367" t="str">
            <v/>
          </cell>
          <cell r="G8367" t="str">
            <v/>
          </cell>
        </row>
        <row r="8368">
          <cell r="A8368" t="str">
            <v/>
          </cell>
          <cell r="C8368" t="str">
            <v/>
          </cell>
          <cell r="F8368" t="str">
            <v/>
          </cell>
          <cell r="G8368" t="str">
            <v/>
          </cell>
        </row>
        <row r="8369">
          <cell r="A8369" t="str">
            <v/>
          </cell>
          <cell r="C8369" t="str">
            <v/>
          </cell>
          <cell r="F8369" t="str">
            <v/>
          </cell>
          <cell r="G8369" t="str">
            <v/>
          </cell>
        </row>
        <row r="8370">
          <cell r="A8370" t="str">
            <v/>
          </cell>
          <cell r="C8370" t="str">
            <v/>
          </cell>
          <cell r="F8370" t="str">
            <v/>
          </cell>
          <cell r="G8370" t="str">
            <v/>
          </cell>
        </row>
        <row r="8371">
          <cell r="A8371" t="str">
            <v/>
          </cell>
          <cell r="C8371" t="str">
            <v/>
          </cell>
          <cell r="F8371" t="str">
            <v/>
          </cell>
          <cell r="G8371" t="str">
            <v/>
          </cell>
        </row>
        <row r="8372">
          <cell r="A8372" t="str">
            <v/>
          </cell>
          <cell r="C8372" t="str">
            <v/>
          </cell>
          <cell r="F8372" t="str">
            <v/>
          </cell>
          <cell r="G8372" t="str">
            <v/>
          </cell>
        </row>
        <row r="8373">
          <cell r="A8373" t="str">
            <v/>
          </cell>
          <cell r="C8373" t="str">
            <v/>
          </cell>
          <cell r="F8373" t="str">
            <v/>
          </cell>
          <cell r="G8373" t="str">
            <v/>
          </cell>
        </row>
        <row r="8374">
          <cell r="A8374" t="str">
            <v/>
          </cell>
          <cell r="C8374" t="str">
            <v/>
          </cell>
          <cell r="F8374" t="str">
            <v/>
          </cell>
          <cell r="G8374" t="str">
            <v/>
          </cell>
        </row>
        <row r="8375">
          <cell r="A8375" t="str">
            <v/>
          </cell>
          <cell r="C8375" t="str">
            <v/>
          </cell>
          <cell r="F8375" t="str">
            <v/>
          </cell>
          <cell r="G8375" t="str">
            <v/>
          </cell>
        </row>
        <row r="8376">
          <cell r="A8376" t="str">
            <v/>
          </cell>
          <cell r="C8376" t="str">
            <v/>
          </cell>
          <cell r="F8376" t="str">
            <v/>
          </cell>
          <cell r="G8376" t="str">
            <v/>
          </cell>
        </row>
        <row r="8377">
          <cell r="A8377" t="str">
            <v/>
          </cell>
          <cell r="C8377" t="str">
            <v/>
          </cell>
          <cell r="F8377" t="str">
            <v/>
          </cell>
          <cell r="G8377" t="str">
            <v/>
          </cell>
        </row>
        <row r="8378">
          <cell r="F8378" t="str">
            <v>SUBTOTAL</v>
          </cell>
          <cell r="G8378">
            <v>481533</v>
          </cell>
        </row>
        <row r="8380">
          <cell r="A8380" t="str">
            <v>III. TRANSPORTES</v>
          </cell>
        </row>
        <row r="8381">
          <cell r="A8381" t="str">
            <v>CÓDIGO</v>
          </cell>
          <cell r="B8381" t="str">
            <v>DESCRIPCIÓN</v>
          </cell>
          <cell r="C8381" t="str">
            <v>TIPO</v>
          </cell>
          <cell r="D8381" t="str">
            <v>VOLUMEN/PESO</v>
          </cell>
          <cell r="E8381" t="str">
            <v>DISTANCIA</v>
          </cell>
          <cell r="F8381" t="str">
            <v>TARIFA</v>
          </cell>
          <cell r="G8381" t="str">
            <v>VR. UNITARIO</v>
          </cell>
        </row>
        <row r="8382">
          <cell r="A8382" t="str">
            <v/>
          </cell>
          <cell r="E8382" t="str">
            <v/>
          </cell>
          <cell r="F8382" t="str">
            <v/>
          </cell>
          <cell r="G8382" t="str">
            <v/>
          </cell>
        </row>
        <row r="8383">
          <cell r="A8383" t="str">
            <v/>
          </cell>
          <cell r="E8383" t="str">
            <v/>
          </cell>
          <cell r="F8383" t="str">
            <v/>
          </cell>
          <cell r="G8383" t="str">
            <v/>
          </cell>
        </row>
        <row r="8384">
          <cell r="A8384" t="str">
            <v/>
          </cell>
          <cell r="E8384" t="str">
            <v/>
          </cell>
          <cell r="F8384" t="str">
            <v/>
          </cell>
          <cell r="G8384" t="str">
            <v/>
          </cell>
        </row>
        <row r="8385">
          <cell r="F8385" t="str">
            <v>SUBTOTAL</v>
          </cell>
          <cell r="G8385" t="str">
            <v/>
          </cell>
        </row>
        <row r="8387">
          <cell r="A8387" t="str">
            <v>IV. MANO DE OBRA</v>
          </cell>
        </row>
        <row r="8388">
          <cell r="A8388" t="str">
            <v>CÓDIGO</v>
          </cell>
          <cell r="B8388" t="str">
            <v>CARGOS PERSONAL</v>
          </cell>
          <cell r="D8388" t="str">
            <v>CANTIDAD</v>
          </cell>
          <cell r="E8388" t="str">
            <v>JORNAL TOTAL</v>
          </cell>
          <cell r="F8388" t="str">
            <v>RENDIMIENTO</v>
          </cell>
          <cell r="G8388" t="str">
            <v>VR. UNITARIO</v>
          </cell>
        </row>
        <row r="8389">
          <cell r="A8389" t="str">
            <v>MO029</v>
          </cell>
          <cell r="B8389" t="str">
            <v>OFICIAL DE OBRA CIVIL</v>
          </cell>
          <cell r="D8389">
            <v>1</v>
          </cell>
          <cell r="E8389">
            <v>192075</v>
          </cell>
          <cell r="F8389">
            <v>15</v>
          </cell>
          <cell r="G8389">
            <v>12805</v>
          </cell>
        </row>
        <row r="8390">
          <cell r="A8390" t="str">
            <v>MO031</v>
          </cell>
          <cell r="B8390" t="str">
            <v>AYUDANTE ENTENDIDO</v>
          </cell>
          <cell r="D8390">
            <v>2</v>
          </cell>
          <cell r="E8390">
            <v>114333</v>
          </cell>
          <cell r="F8390">
            <v>15</v>
          </cell>
          <cell r="G8390">
            <v>15244.4</v>
          </cell>
        </row>
        <row r="8391">
          <cell r="A8391" t="str">
            <v/>
          </cell>
          <cell r="E8391" t="str">
            <v/>
          </cell>
          <cell r="F8391" t="str">
            <v/>
          </cell>
          <cell r="G8391" t="str">
            <v/>
          </cell>
        </row>
        <row r="8392">
          <cell r="A8392" t="str">
            <v/>
          </cell>
          <cell r="E8392" t="str">
            <v/>
          </cell>
          <cell r="F8392" t="str">
            <v/>
          </cell>
          <cell r="G8392" t="str">
            <v/>
          </cell>
        </row>
        <row r="8393">
          <cell r="F8393" t="str">
            <v>SUBTOTAL</v>
          </cell>
          <cell r="G8393">
            <v>28049.4</v>
          </cell>
        </row>
        <row r="8395">
          <cell r="A8395" t="str">
            <v>V. SERVICIOS</v>
          </cell>
        </row>
        <row r="8396">
          <cell r="A8396" t="str">
            <v>CÓDIGO</v>
          </cell>
          <cell r="B8396" t="str">
            <v>DESCRIPCIÓN</v>
          </cell>
          <cell r="D8396" t="str">
            <v>UNIDAD</v>
          </cell>
          <cell r="E8396" t="str">
            <v>CANTIDAD</v>
          </cell>
          <cell r="F8396" t="str">
            <v>PRECIO UNIT.</v>
          </cell>
          <cell r="G8396" t="str">
            <v>VR. UNITARIO</v>
          </cell>
        </row>
        <row r="8397">
          <cell r="A8397" t="str">
            <v/>
          </cell>
          <cell r="D8397" t="str">
            <v/>
          </cell>
          <cell r="F8397" t="str">
            <v/>
          </cell>
          <cell r="G8397" t="str">
            <v/>
          </cell>
        </row>
        <row r="8398">
          <cell r="A8398" t="str">
            <v/>
          </cell>
          <cell r="D8398" t="str">
            <v/>
          </cell>
          <cell r="F8398" t="str">
            <v/>
          </cell>
          <cell r="G8398" t="str">
            <v/>
          </cell>
        </row>
        <row r="8399">
          <cell r="A8399" t="str">
            <v/>
          </cell>
          <cell r="D8399" t="str">
            <v/>
          </cell>
          <cell r="F8399" t="str">
            <v/>
          </cell>
          <cell r="G8399" t="str">
            <v/>
          </cell>
        </row>
        <row r="8400">
          <cell r="F8400" t="str">
            <v>SUBTOTAL</v>
          </cell>
          <cell r="G8400" t="str">
            <v/>
          </cell>
        </row>
        <row r="8402">
          <cell r="A8402" t="str">
            <v>TOTAL COSTO DIRECTO</v>
          </cell>
          <cell r="G8402">
            <v>510985</v>
          </cell>
        </row>
        <row r="8404">
          <cell r="A8404" t="str">
            <v>2. COSTOS INDIRECTOS</v>
          </cell>
        </row>
        <row r="8406">
          <cell r="A8406" t="str">
            <v>DESCRIPCIÓN</v>
          </cell>
          <cell r="F8406" t="str">
            <v>PORCENTAJE</v>
          </cell>
          <cell r="G8406" t="str">
            <v>VALOR TOTAL</v>
          </cell>
        </row>
        <row r="8407">
          <cell r="A8407" t="str">
            <v>ADMINISTRACION</v>
          </cell>
          <cell r="F8407">
            <v>0.2432</v>
          </cell>
          <cell r="G8407">
            <v>124271.552</v>
          </cell>
        </row>
        <row r="8408">
          <cell r="A8408" t="str">
            <v>IMPREVISTOS</v>
          </cell>
          <cell r="F8408" t="str">
            <v/>
          </cell>
          <cell r="G8408" t="str">
            <v/>
          </cell>
        </row>
        <row r="8409">
          <cell r="A8409" t="str">
            <v>UTILIDADES</v>
          </cell>
          <cell r="F8409">
            <v>0.05</v>
          </cell>
          <cell r="G8409">
            <v>25549.25</v>
          </cell>
        </row>
        <row r="8410">
          <cell r="A8410" t="str">
            <v>TOTAL COSTO INDIRECTO</v>
          </cell>
          <cell r="F8410">
            <v>0.29320000000000002</v>
          </cell>
          <cell r="G8410">
            <v>149821</v>
          </cell>
        </row>
        <row r="8412">
          <cell r="A8412" t="str">
            <v>PRECIO UNITARIO TOTAL APROXIMADO AL PESO</v>
          </cell>
          <cell r="G8412">
            <v>660806</v>
          </cell>
        </row>
        <row r="8414">
          <cell r="B8414" t="str">
            <v>RESPONSABLE: SANTIAGO RODRÍGUEZ RIVAS</v>
          </cell>
        </row>
        <row r="8415">
          <cell r="B8415" t="str">
            <v>INGENIERO CIVIL PRESUPUESTADOR</v>
          </cell>
        </row>
        <row r="8416">
          <cell r="B8416" t="str">
            <v xml:space="preserve">COSTOS Y PRESUPUESTOS </v>
          </cell>
        </row>
        <row r="8417">
          <cell r="B8417" t="str">
            <v>M.P. 161037-0500005 TLM</v>
          </cell>
          <cell r="D8417" t="str">
            <v>FIRMA RESPONSABLE</v>
          </cell>
        </row>
        <row r="8418">
          <cell r="A8418" t="str">
            <v>DEPARTAMENTO DE ANTIOQUIA</v>
          </cell>
          <cell r="F8418" t="str">
            <v/>
          </cell>
        </row>
        <row r="8419">
          <cell r="A8419" t="str">
            <v>MUNICIPIO DE BRICEÑO</v>
          </cell>
        </row>
        <row r="8420">
          <cell r="A8420" t="str">
            <v>PROYECTO: PLANTA DE BENEFICIO ANIMAL DEL MUNICIPIO DE BRICEÑO - ANTIOQUIA</v>
          </cell>
        </row>
        <row r="8422">
          <cell r="A8422" t="str">
            <v>ANÁLISIS DE PRECIOS UNITARIOS</v>
          </cell>
        </row>
        <row r="8424">
          <cell r="A8424" t="str">
            <v>ITEM DE PAGO</v>
          </cell>
          <cell r="B8424" t="str">
            <v>DESCRIPCIÓN</v>
          </cell>
          <cell r="E8424" t="str">
            <v>UNIDAD</v>
          </cell>
          <cell r="F8424" t="str">
            <v>CANTIDAD</v>
          </cell>
          <cell r="G8424" t="str">
            <v>COSTO DIRECTO</v>
          </cell>
        </row>
        <row r="8425">
          <cell r="A8425" t="str">
            <v>DA</v>
          </cell>
          <cell r="B8425" t="str">
            <v>S.T.I. PORTÓN PRINCIPAL EN ACERO INOXIDABLE a=2.00m x b=2.10m, Incluye cerrajería.</v>
          </cell>
          <cell r="E8425" t="str">
            <v>UNIDAD</v>
          </cell>
          <cell r="F8425">
            <v>1</v>
          </cell>
          <cell r="G8425">
            <v>6903058</v>
          </cell>
        </row>
        <row r="8427">
          <cell r="A8427" t="str">
            <v>1. COSTOS DIRECTOS</v>
          </cell>
        </row>
        <row r="8429">
          <cell r="A8429" t="str">
            <v>I. EQUIPO</v>
          </cell>
        </row>
        <row r="8430">
          <cell r="A8430" t="str">
            <v>CÓDIGO</v>
          </cell>
          <cell r="B8430" t="str">
            <v>DESCRIPCIÓN</v>
          </cell>
          <cell r="D8430" t="str">
            <v>UNIDAD</v>
          </cell>
          <cell r="E8430" t="str">
            <v>TARIFA</v>
          </cell>
          <cell r="F8430" t="str">
            <v>RENDIMIENTO</v>
          </cell>
          <cell r="G8430" t="str">
            <v>VR. UNITARIO</v>
          </cell>
        </row>
        <row r="8431">
          <cell r="A8431" t="str">
            <v/>
          </cell>
          <cell r="D8431" t="str">
            <v/>
          </cell>
          <cell r="E8431" t="str">
            <v/>
          </cell>
          <cell r="G8431" t="str">
            <v/>
          </cell>
        </row>
        <row r="8432">
          <cell r="A8432" t="str">
            <v/>
          </cell>
          <cell r="D8432" t="str">
            <v/>
          </cell>
          <cell r="E8432" t="str">
            <v/>
          </cell>
          <cell r="G8432" t="str">
            <v/>
          </cell>
        </row>
        <row r="8433">
          <cell r="A8433" t="str">
            <v/>
          </cell>
          <cell r="D8433" t="str">
            <v/>
          </cell>
          <cell r="E8433" t="str">
            <v/>
          </cell>
          <cell r="G8433" t="str">
            <v/>
          </cell>
        </row>
        <row r="8434">
          <cell r="A8434" t="str">
            <v/>
          </cell>
          <cell r="D8434" t="str">
            <v/>
          </cell>
          <cell r="E8434" t="str">
            <v/>
          </cell>
          <cell r="G8434" t="str">
            <v/>
          </cell>
        </row>
        <row r="8435">
          <cell r="A8435" t="str">
            <v/>
          </cell>
          <cell r="D8435" t="str">
            <v/>
          </cell>
          <cell r="E8435" t="str">
            <v/>
          </cell>
          <cell r="G8435" t="str">
            <v/>
          </cell>
        </row>
        <row r="8436">
          <cell r="A8436" t="str">
            <v/>
          </cell>
          <cell r="D8436" t="str">
            <v/>
          </cell>
          <cell r="E8436" t="str">
            <v/>
          </cell>
          <cell r="G8436" t="str">
            <v/>
          </cell>
        </row>
        <row r="8437">
          <cell r="A8437" t="str">
            <v>HEQ001</v>
          </cell>
          <cell r="B8437" t="str">
            <v>HERRAMIENTA MENOR (5% DE LA MANO DE OBRA)</v>
          </cell>
          <cell r="D8437" t="str">
            <v>%</v>
          </cell>
          <cell r="E8437">
            <v>0.05</v>
          </cell>
          <cell r="F8437">
            <v>384150</v>
          </cell>
          <cell r="G8437">
            <v>19207.5</v>
          </cell>
        </row>
        <row r="8438">
          <cell r="F8438" t="str">
            <v>SUBTOTAL</v>
          </cell>
          <cell r="G8438">
            <v>19207.5</v>
          </cell>
        </row>
        <row r="8440">
          <cell r="A8440" t="str">
            <v>II. MATERIALES</v>
          </cell>
        </row>
        <row r="8441">
          <cell r="A8441" t="str">
            <v>CÓDIGO</v>
          </cell>
          <cell r="B8441" t="str">
            <v>DESCRIPCIÓN</v>
          </cell>
          <cell r="C8441" t="str">
            <v>UNIDAD</v>
          </cell>
          <cell r="D8441" t="str">
            <v>CANTIDAD</v>
          </cell>
          <cell r="E8441" t="str">
            <v>DESP.</v>
          </cell>
          <cell r="F8441" t="str">
            <v>PRECIO UNIT.</v>
          </cell>
          <cell r="G8441" t="str">
            <v>VR. UNITARIO</v>
          </cell>
        </row>
        <row r="8442">
          <cell r="A8442" t="str">
            <v>MA011</v>
          </cell>
          <cell r="B8442" t="str">
            <v xml:space="preserve"> PORTÓN PRINCIPAL EN ACERO INOXIDABLE a=2.00m x b=2.10m</v>
          </cell>
          <cell r="C8442" t="str">
            <v>UNIDAD</v>
          </cell>
          <cell r="D8442">
            <v>1</v>
          </cell>
          <cell r="F8442">
            <v>6399000</v>
          </cell>
          <cell r="G8442">
            <v>6399000</v>
          </cell>
        </row>
        <row r="8443">
          <cell r="A8443" t="str">
            <v/>
          </cell>
          <cell r="C8443" t="str">
            <v/>
          </cell>
          <cell r="F8443" t="str">
            <v/>
          </cell>
          <cell r="G8443" t="str">
            <v/>
          </cell>
        </row>
        <row r="8444">
          <cell r="A8444" t="str">
            <v/>
          </cell>
          <cell r="C8444" t="str">
            <v/>
          </cell>
          <cell r="F8444" t="str">
            <v/>
          </cell>
          <cell r="G8444" t="str">
            <v/>
          </cell>
        </row>
        <row r="8445">
          <cell r="A8445" t="str">
            <v/>
          </cell>
          <cell r="C8445" t="str">
            <v/>
          </cell>
          <cell r="F8445" t="str">
            <v/>
          </cell>
          <cell r="G8445" t="str">
            <v/>
          </cell>
        </row>
        <row r="8446">
          <cell r="A8446" t="str">
            <v/>
          </cell>
          <cell r="C8446" t="str">
            <v/>
          </cell>
          <cell r="F8446" t="str">
            <v/>
          </cell>
          <cell r="G8446" t="str">
            <v/>
          </cell>
        </row>
        <row r="8447">
          <cell r="A8447" t="str">
            <v/>
          </cell>
          <cell r="C8447" t="str">
            <v/>
          </cell>
          <cell r="F8447" t="str">
            <v/>
          </cell>
          <cell r="G8447" t="str">
            <v/>
          </cell>
        </row>
        <row r="8448">
          <cell r="A8448" t="str">
            <v/>
          </cell>
          <cell r="C8448" t="str">
            <v/>
          </cell>
          <cell r="F8448" t="str">
            <v/>
          </cell>
          <cell r="G8448" t="str">
            <v/>
          </cell>
        </row>
        <row r="8449">
          <cell r="A8449" t="str">
            <v/>
          </cell>
          <cell r="C8449" t="str">
            <v/>
          </cell>
          <cell r="F8449" t="str">
            <v/>
          </cell>
          <cell r="G8449" t="str">
            <v/>
          </cell>
        </row>
        <row r="8450">
          <cell r="A8450" t="str">
            <v/>
          </cell>
          <cell r="C8450" t="str">
            <v/>
          </cell>
          <cell r="F8450" t="str">
            <v/>
          </cell>
          <cell r="G8450" t="str">
            <v/>
          </cell>
        </row>
        <row r="8451">
          <cell r="A8451" t="str">
            <v/>
          </cell>
          <cell r="C8451" t="str">
            <v/>
          </cell>
          <cell r="F8451" t="str">
            <v/>
          </cell>
          <cell r="G8451" t="str">
            <v/>
          </cell>
        </row>
        <row r="8452">
          <cell r="A8452" t="str">
            <v/>
          </cell>
          <cell r="C8452" t="str">
            <v/>
          </cell>
          <cell r="F8452" t="str">
            <v/>
          </cell>
          <cell r="G8452" t="str">
            <v/>
          </cell>
        </row>
        <row r="8453">
          <cell r="A8453" t="str">
            <v/>
          </cell>
          <cell r="C8453" t="str">
            <v/>
          </cell>
          <cell r="F8453" t="str">
            <v/>
          </cell>
          <cell r="G8453" t="str">
            <v/>
          </cell>
        </row>
        <row r="8454">
          <cell r="A8454" t="str">
            <v/>
          </cell>
          <cell r="C8454" t="str">
            <v/>
          </cell>
          <cell r="F8454" t="str">
            <v/>
          </cell>
          <cell r="G8454" t="str">
            <v/>
          </cell>
        </row>
        <row r="8455">
          <cell r="A8455" t="str">
            <v/>
          </cell>
          <cell r="C8455" t="str">
            <v/>
          </cell>
          <cell r="F8455" t="str">
            <v/>
          </cell>
          <cell r="G8455" t="str">
            <v/>
          </cell>
        </row>
        <row r="8456">
          <cell r="F8456" t="str">
            <v>SUBTOTAL</v>
          </cell>
          <cell r="G8456">
            <v>6399000</v>
          </cell>
        </row>
        <row r="8458">
          <cell r="A8458" t="str">
            <v>III. TRANSPORTES</v>
          </cell>
        </row>
        <row r="8459">
          <cell r="A8459" t="str">
            <v>CÓDIGO</v>
          </cell>
          <cell r="B8459" t="str">
            <v>DESCRIPCIÓN</v>
          </cell>
          <cell r="C8459" t="str">
            <v>TIPO</v>
          </cell>
          <cell r="D8459" t="str">
            <v>VOLUMEN/PESO</v>
          </cell>
          <cell r="E8459" t="str">
            <v>DISTANCIA</v>
          </cell>
          <cell r="F8459" t="str">
            <v>TARIFA</v>
          </cell>
          <cell r="G8459" t="str">
            <v>VR. UNITARIO</v>
          </cell>
        </row>
        <row r="8460">
          <cell r="A8460" t="str">
            <v>TR001</v>
          </cell>
          <cell r="B8460" t="str">
            <v>TRANSPORTE DE INSUMOS GENERALES</v>
          </cell>
          <cell r="C8460" t="str">
            <v>INSUMOS A MUNICIPIO</v>
          </cell>
          <cell r="D8460">
            <v>1</v>
          </cell>
          <cell r="E8460">
            <v>53</v>
          </cell>
          <cell r="F8460">
            <v>1900</v>
          </cell>
          <cell r="G8460">
            <v>100700</v>
          </cell>
        </row>
        <row r="8461">
          <cell r="A8461" t="str">
            <v/>
          </cell>
          <cell r="E8461" t="str">
            <v/>
          </cell>
          <cell r="F8461" t="str">
            <v/>
          </cell>
          <cell r="G8461" t="str">
            <v/>
          </cell>
        </row>
        <row r="8462">
          <cell r="A8462" t="str">
            <v/>
          </cell>
          <cell r="E8462" t="str">
            <v/>
          </cell>
          <cell r="F8462" t="str">
            <v/>
          </cell>
          <cell r="G8462" t="str">
            <v/>
          </cell>
        </row>
        <row r="8463">
          <cell r="F8463" t="str">
            <v>SUBTOTAL</v>
          </cell>
          <cell r="G8463">
            <v>100700</v>
          </cell>
        </row>
        <row r="8465">
          <cell r="A8465" t="str">
            <v>IV. MANO DE OBRA</v>
          </cell>
        </row>
        <row r="8466">
          <cell r="A8466" t="str">
            <v>CÓDIGO</v>
          </cell>
          <cell r="B8466" t="str">
            <v>CARGOS PERSONAL</v>
          </cell>
          <cell r="D8466" t="str">
            <v>CANTIDAD</v>
          </cell>
          <cell r="E8466" t="str">
            <v>JORNAL TOTAL</v>
          </cell>
          <cell r="F8466" t="str">
            <v>RENDIMIENTO</v>
          </cell>
          <cell r="G8466" t="str">
            <v>VR. UNITARIO</v>
          </cell>
        </row>
        <row r="8467">
          <cell r="A8467" t="str">
            <v>MO029</v>
          </cell>
          <cell r="B8467" t="str">
            <v>OFICIAL DE OBRA CIVIL</v>
          </cell>
          <cell r="D8467">
            <v>1</v>
          </cell>
          <cell r="E8467">
            <v>192075</v>
          </cell>
          <cell r="F8467">
            <v>0.5</v>
          </cell>
          <cell r="G8467">
            <v>384150</v>
          </cell>
        </row>
        <row r="8468">
          <cell r="A8468" t="str">
            <v/>
          </cell>
          <cell r="E8468" t="str">
            <v/>
          </cell>
          <cell r="F8468" t="str">
            <v/>
          </cell>
          <cell r="G8468" t="str">
            <v/>
          </cell>
        </row>
        <row r="8469">
          <cell r="A8469" t="str">
            <v/>
          </cell>
          <cell r="E8469" t="str">
            <v/>
          </cell>
          <cell r="F8469" t="str">
            <v/>
          </cell>
          <cell r="G8469" t="str">
            <v/>
          </cell>
        </row>
        <row r="8470">
          <cell r="A8470" t="str">
            <v/>
          </cell>
          <cell r="E8470" t="str">
            <v/>
          </cell>
          <cell r="F8470" t="str">
            <v/>
          </cell>
          <cell r="G8470" t="str">
            <v/>
          </cell>
        </row>
        <row r="8471">
          <cell r="F8471" t="str">
            <v>SUBTOTAL</v>
          </cell>
          <cell r="G8471">
            <v>384150</v>
          </cell>
        </row>
        <row r="8473">
          <cell r="A8473" t="str">
            <v>V. SERVICIOS</v>
          </cell>
        </row>
        <row r="8474">
          <cell r="A8474" t="str">
            <v>CÓDIGO</v>
          </cell>
          <cell r="B8474" t="str">
            <v>DESCRIPCIÓN</v>
          </cell>
          <cell r="D8474" t="str">
            <v>UNIDAD</v>
          </cell>
          <cell r="E8474" t="str">
            <v>CANTIDAD</v>
          </cell>
          <cell r="F8474" t="str">
            <v>PRECIO UNIT.</v>
          </cell>
          <cell r="G8474" t="str">
            <v>VR. UNITARIO</v>
          </cell>
        </row>
        <row r="8475">
          <cell r="A8475" t="str">
            <v/>
          </cell>
          <cell r="D8475" t="str">
            <v/>
          </cell>
          <cell r="F8475" t="str">
            <v/>
          </cell>
          <cell r="G8475" t="str">
            <v/>
          </cell>
        </row>
        <row r="8476">
          <cell r="A8476" t="str">
            <v/>
          </cell>
          <cell r="D8476" t="str">
            <v/>
          </cell>
          <cell r="F8476" t="str">
            <v/>
          </cell>
          <cell r="G8476" t="str">
            <v/>
          </cell>
        </row>
        <row r="8477">
          <cell r="A8477" t="str">
            <v/>
          </cell>
          <cell r="D8477" t="str">
            <v/>
          </cell>
          <cell r="F8477" t="str">
            <v/>
          </cell>
          <cell r="G8477" t="str">
            <v/>
          </cell>
        </row>
        <row r="8478">
          <cell r="F8478" t="str">
            <v>SUBTOTAL</v>
          </cell>
          <cell r="G8478" t="str">
            <v/>
          </cell>
        </row>
        <row r="8480">
          <cell r="A8480" t="str">
            <v>TOTAL COSTO DIRECTO</v>
          </cell>
          <cell r="G8480">
            <v>6903058</v>
          </cell>
        </row>
        <row r="8482">
          <cell r="A8482" t="str">
            <v>2. COSTOS INDIRECTOS</v>
          </cell>
        </row>
        <row r="8484">
          <cell r="A8484" t="str">
            <v>DESCRIPCIÓN</v>
          </cell>
          <cell r="F8484" t="str">
            <v>PORCENTAJE</v>
          </cell>
          <cell r="G8484" t="str">
            <v>VALOR TOTAL</v>
          </cell>
        </row>
        <row r="8485">
          <cell r="A8485" t="str">
            <v>ADMINISTRACION</v>
          </cell>
          <cell r="F8485">
            <v>0.2432</v>
          </cell>
          <cell r="G8485">
            <v>1678823.7056</v>
          </cell>
        </row>
        <row r="8486">
          <cell r="A8486" t="str">
            <v>IMPREVISTOS</v>
          </cell>
          <cell r="F8486" t="str">
            <v/>
          </cell>
          <cell r="G8486" t="str">
            <v/>
          </cell>
        </row>
        <row r="8487">
          <cell r="A8487" t="str">
            <v>UTILIDADES</v>
          </cell>
          <cell r="F8487">
            <v>0.05</v>
          </cell>
          <cell r="G8487">
            <v>345152.9</v>
          </cell>
        </row>
        <row r="8488">
          <cell r="A8488" t="str">
            <v>TOTAL COSTO INDIRECTO</v>
          </cell>
          <cell r="F8488">
            <v>0.29320000000000002</v>
          </cell>
          <cell r="G8488">
            <v>2023977</v>
          </cell>
        </row>
        <row r="8490">
          <cell r="A8490" t="str">
            <v>PRECIO UNITARIO TOTAL APROXIMADO AL PESO</v>
          </cell>
          <cell r="G8490">
            <v>8927035</v>
          </cell>
        </row>
        <row r="8492">
          <cell r="B8492" t="str">
            <v>RESPONSABLE: SANTIAGO RODRÍGUEZ RIVAS</v>
          </cell>
        </row>
        <row r="8493">
          <cell r="B8493" t="str">
            <v>INGENIERO CIVIL PRESUPUESTADOR</v>
          </cell>
        </row>
        <row r="8494">
          <cell r="B8494" t="str">
            <v xml:space="preserve">COSTOS Y PRESUPUESTOS </v>
          </cell>
        </row>
        <row r="8495">
          <cell r="B8495" t="str">
            <v>M.P. 161037-0500005 TLM</v>
          </cell>
          <cell r="D8495" t="str">
            <v>FIRMA RESPONSABLE</v>
          </cell>
        </row>
        <row r="8496">
          <cell r="A8496" t="str">
            <v>DEPARTAMENTO DE ANTIOQUIA</v>
          </cell>
          <cell r="F8496" t="str">
            <v/>
          </cell>
        </row>
        <row r="8497">
          <cell r="A8497" t="str">
            <v>MUNICIPIO DE BRICEÑO</v>
          </cell>
        </row>
        <row r="8498">
          <cell r="A8498" t="str">
            <v>PROYECTO: PLANTA DE BENEFICIO ANIMAL DEL MUNICIPIO DE BRICEÑO - ANTIOQUIA</v>
          </cell>
        </row>
        <row r="8500">
          <cell r="A8500" t="str">
            <v>ANÁLISIS DE PRECIOS UNITARIOS</v>
          </cell>
        </row>
        <row r="8502">
          <cell r="A8502" t="str">
            <v>ITEM DE PAGO</v>
          </cell>
          <cell r="B8502" t="str">
            <v>DESCRIPCIÓN</v>
          </cell>
          <cell r="E8502" t="str">
            <v>UNIDAD</v>
          </cell>
          <cell r="F8502" t="str">
            <v>CANTIDAD</v>
          </cell>
          <cell r="G8502" t="str">
            <v>COSTO DIRECTO</v>
          </cell>
        </row>
        <row r="8503">
          <cell r="A8503" t="str">
            <v>DB</v>
          </cell>
          <cell r="B8503" t="str">
            <v>Desmonte de estructura metálica del enrielado existente.</v>
          </cell>
          <cell r="E8503" t="str">
            <v>GLOBAL</v>
          </cell>
          <cell r="F8503">
            <v>1</v>
          </cell>
          <cell r="G8503">
            <v>3943937</v>
          </cell>
        </row>
        <row r="8505">
          <cell r="A8505" t="str">
            <v>1. COSTOS DIRECTOS</v>
          </cell>
        </row>
        <row r="8507">
          <cell r="A8507" t="str">
            <v>I. EQUIPO</v>
          </cell>
        </row>
        <row r="8508">
          <cell r="A8508" t="str">
            <v>CÓDIGO</v>
          </cell>
          <cell r="B8508" t="str">
            <v>DESCRIPCIÓN</v>
          </cell>
          <cell r="D8508" t="str">
            <v>UNIDAD</v>
          </cell>
          <cell r="E8508" t="str">
            <v>TARIFA</v>
          </cell>
          <cell r="F8508" t="str">
            <v>RENDIMIENTO</v>
          </cell>
          <cell r="G8508" t="str">
            <v>VR. UNITARIO</v>
          </cell>
        </row>
        <row r="8509">
          <cell r="A8509" t="str">
            <v>HEQ011</v>
          </cell>
          <cell r="B8509" t="str">
            <v>Equipo de Oxicorte incluyendo accesorios [hr]</v>
          </cell>
          <cell r="D8509" t="str">
            <v>HORA</v>
          </cell>
          <cell r="E8509">
            <v>91896</v>
          </cell>
          <cell r="F8509">
            <v>0.05</v>
          </cell>
          <cell r="G8509">
            <v>1837920</v>
          </cell>
        </row>
        <row r="8510">
          <cell r="A8510" t="str">
            <v>HEQ040</v>
          </cell>
          <cell r="B8510" t="str">
            <v>Andamio tubular con tijera de 1,50 x 1,50</v>
          </cell>
          <cell r="D8510" t="str">
            <v>DÍA</v>
          </cell>
          <cell r="E8510">
            <v>12860</v>
          </cell>
          <cell r="F8510">
            <v>0.05</v>
          </cell>
          <cell r="G8510">
            <v>257200</v>
          </cell>
        </row>
        <row r="8511">
          <cell r="A8511" t="str">
            <v/>
          </cell>
          <cell r="D8511" t="str">
            <v/>
          </cell>
          <cell r="E8511" t="str">
            <v/>
          </cell>
          <cell r="G8511" t="str">
            <v/>
          </cell>
        </row>
        <row r="8512">
          <cell r="A8512" t="str">
            <v/>
          </cell>
          <cell r="D8512" t="str">
            <v/>
          </cell>
          <cell r="E8512" t="str">
            <v/>
          </cell>
          <cell r="G8512" t="str">
            <v/>
          </cell>
        </row>
        <row r="8513">
          <cell r="A8513" t="str">
            <v/>
          </cell>
          <cell r="D8513" t="str">
            <v/>
          </cell>
          <cell r="E8513" t="str">
            <v/>
          </cell>
          <cell r="G8513" t="str">
            <v/>
          </cell>
        </row>
        <row r="8514">
          <cell r="A8514" t="str">
            <v/>
          </cell>
          <cell r="D8514" t="str">
            <v/>
          </cell>
          <cell r="E8514" t="str">
            <v/>
          </cell>
          <cell r="G8514" t="str">
            <v/>
          </cell>
        </row>
        <row r="8515">
          <cell r="A8515" t="str">
            <v>HEQ001</v>
          </cell>
          <cell r="B8515" t="str">
            <v>HERRAMIENTA MENOR (5% DE LA MANO DE OBRA)</v>
          </cell>
          <cell r="D8515" t="str">
            <v>%</v>
          </cell>
          <cell r="E8515">
            <v>0.05</v>
          </cell>
          <cell r="F8515">
            <v>1268587.8787878787</v>
          </cell>
          <cell r="G8515">
            <v>63429.393939393936</v>
          </cell>
        </row>
        <row r="8516">
          <cell r="F8516" t="str">
            <v>SUBTOTAL</v>
          </cell>
          <cell r="G8516">
            <v>2158549.393939394</v>
          </cell>
        </row>
        <row r="8518">
          <cell r="A8518" t="str">
            <v>II. MATERIALES</v>
          </cell>
        </row>
        <row r="8519">
          <cell r="A8519" t="str">
            <v>CÓDIGO</v>
          </cell>
          <cell r="B8519" t="str">
            <v>DESCRIPCIÓN</v>
          </cell>
          <cell r="C8519" t="str">
            <v>UNIDAD</v>
          </cell>
          <cell r="D8519" t="str">
            <v>CANTIDAD</v>
          </cell>
          <cell r="E8519" t="str">
            <v>DESP.</v>
          </cell>
          <cell r="F8519" t="str">
            <v>PRECIO UNIT.</v>
          </cell>
          <cell r="G8519" t="str">
            <v>VR. UNITARIO</v>
          </cell>
        </row>
        <row r="8520">
          <cell r="A8520" t="str">
            <v/>
          </cell>
          <cell r="C8520" t="str">
            <v/>
          </cell>
          <cell r="F8520" t="str">
            <v/>
          </cell>
          <cell r="G8520" t="str">
            <v/>
          </cell>
        </row>
        <row r="8521">
          <cell r="A8521" t="str">
            <v/>
          </cell>
          <cell r="C8521" t="str">
            <v/>
          </cell>
          <cell r="F8521" t="str">
            <v/>
          </cell>
          <cell r="G8521" t="str">
            <v/>
          </cell>
        </row>
        <row r="8522">
          <cell r="A8522" t="str">
            <v/>
          </cell>
          <cell r="C8522" t="str">
            <v/>
          </cell>
          <cell r="F8522" t="str">
            <v/>
          </cell>
          <cell r="G8522" t="str">
            <v/>
          </cell>
        </row>
        <row r="8523">
          <cell r="A8523" t="str">
            <v/>
          </cell>
          <cell r="C8523" t="str">
            <v/>
          </cell>
          <cell r="F8523" t="str">
            <v/>
          </cell>
          <cell r="G8523" t="str">
            <v/>
          </cell>
        </row>
        <row r="8524">
          <cell r="A8524" t="str">
            <v/>
          </cell>
          <cell r="C8524" t="str">
            <v/>
          </cell>
          <cell r="F8524" t="str">
            <v/>
          </cell>
          <cell r="G8524" t="str">
            <v/>
          </cell>
        </row>
        <row r="8525">
          <cell r="A8525" t="str">
            <v/>
          </cell>
          <cell r="C8525" t="str">
            <v/>
          </cell>
          <cell r="F8525" t="str">
            <v/>
          </cell>
          <cell r="G8525" t="str">
            <v/>
          </cell>
        </row>
        <row r="8526">
          <cell r="A8526" t="str">
            <v/>
          </cell>
          <cell r="C8526" t="str">
            <v/>
          </cell>
          <cell r="F8526" t="str">
            <v/>
          </cell>
          <cell r="G8526" t="str">
            <v/>
          </cell>
        </row>
        <row r="8527">
          <cell r="A8527" t="str">
            <v/>
          </cell>
          <cell r="C8527" t="str">
            <v/>
          </cell>
          <cell r="F8527" t="str">
            <v/>
          </cell>
          <cell r="G8527" t="str">
            <v/>
          </cell>
        </row>
        <row r="8528">
          <cell r="A8528" t="str">
            <v/>
          </cell>
          <cell r="C8528" t="str">
            <v/>
          </cell>
          <cell r="F8528" t="str">
            <v/>
          </cell>
          <cell r="G8528" t="str">
            <v/>
          </cell>
        </row>
        <row r="8529">
          <cell r="A8529" t="str">
            <v/>
          </cell>
          <cell r="C8529" t="str">
            <v/>
          </cell>
          <cell r="F8529" t="str">
            <v/>
          </cell>
          <cell r="G8529" t="str">
            <v/>
          </cell>
        </row>
        <row r="8530">
          <cell r="A8530" t="str">
            <v/>
          </cell>
          <cell r="C8530" t="str">
            <v/>
          </cell>
          <cell r="F8530" t="str">
            <v/>
          </cell>
          <cell r="G8530" t="str">
            <v/>
          </cell>
        </row>
        <row r="8531">
          <cell r="A8531" t="str">
            <v/>
          </cell>
          <cell r="C8531" t="str">
            <v/>
          </cell>
          <cell r="F8531" t="str">
            <v/>
          </cell>
          <cell r="G8531" t="str">
            <v/>
          </cell>
        </row>
        <row r="8532">
          <cell r="A8532" t="str">
            <v/>
          </cell>
          <cell r="C8532" t="str">
            <v/>
          </cell>
          <cell r="F8532" t="str">
            <v/>
          </cell>
          <cell r="G8532" t="str">
            <v/>
          </cell>
        </row>
        <row r="8533">
          <cell r="A8533" t="str">
            <v/>
          </cell>
          <cell r="C8533" t="str">
            <v/>
          </cell>
          <cell r="F8533" t="str">
            <v/>
          </cell>
          <cell r="G8533" t="str">
            <v/>
          </cell>
        </row>
        <row r="8534">
          <cell r="F8534" t="str">
            <v>SUBTOTAL</v>
          </cell>
          <cell r="G8534" t="str">
            <v/>
          </cell>
        </row>
        <row r="8536">
          <cell r="A8536" t="str">
            <v>III. TRANSPORTES</v>
          </cell>
        </row>
        <row r="8537">
          <cell r="A8537" t="str">
            <v>CÓDIGO</v>
          </cell>
          <cell r="B8537" t="str">
            <v>DESCRIPCIÓN</v>
          </cell>
          <cell r="C8537" t="str">
            <v>TIPO</v>
          </cell>
          <cell r="D8537" t="str">
            <v>VOLUMEN/PESO</v>
          </cell>
          <cell r="E8537" t="str">
            <v>DISTANCIA</v>
          </cell>
          <cell r="F8537" t="str">
            <v>TARIFA</v>
          </cell>
          <cell r="G8537" t="str">
            <v>VR. UNITARIO</v>
          </cell>
        </row>
        <row r="8538">
          <cell r="A8538" t="str">
            <v>TR004</v>
          </cell>
          <cell r="B8538" t="str">
            <v>TRANSPORTE DE ESCOMBROS</v>
          </cell>
          <cell r="C8538" t="str">
            <v>ESCOMBROS</v>
          </cell>
          <cell r="D8538">
            <v>68</v>
          </cell>
          <cell r="E8538">
            <v>4</v>
          </cell>
          <cell r="F8538">
            <v>1900</v>
          </cell>
          <cell r="G8538">
            <v>516800</v>
          </cell>
        </row>
        <row r="8539">
          <cell r="A8539" t="str">
            <v/>
          </cell>
          <cell r="E8539" t="str">
            <v/>
          </cell>
          <cell r="F8539" t="str">
            <v/>
          </cell>
          <cell r="G8539" t="str">
            <v/>
          </cell>
        </row>
        <row r="8540">
          <cell r="A8540" t="str">
            <v/>
          </cell>
          <cell r="E8540" t="str">
            <v/>
          </cell>
          <cell r="F8540" t="str">
            <v/>
          </cell>
          <cell r="G8540" t="str">
            <v/>
          </cell>
        </row>
        <row r="8541">
          <cell r="F8541" t="str">
            <v>SUBTOTAL</v>
          </cell>
          <cell r="G8541">
            <v>516800</v>
          </cell>
        </row>
        <row r="8543">
          <cell r="A8543" t="str">
            <v>IV. MANO DE OBRA</v>
          </cell>
        </row>
        <row r="8544">
          <cell r="A8544" t="str">
            <v>CÓDIGO</v>
          </cell>
          <cell r="B8544" t="str">
            <v>CARGOS PERSONAL</v>
          </cell>
          <cell r="D8544" t="str">
            <v>CANTIDAD</v>
          </cell>
          <cell r="E8544" t="str">
            <v>JORNAL TOTAL</v>
          </cell>
          <cell r="F8544" t="str">
            <v>RENDIMIENTO</v>
          </cell>
          <cell r="G8544" t="str">
            <v>VR. UNITARIO</v>
          </cell>
        </row>
        <row r="8545">
          <cell r="A8545" t="str">
            <v>MO032</v>
          </cell>
          <cell r="B8545" t="str">
            <v>AYUDANTE RASO</v>
          </cell>
          <cell r="D8545">
            <v>2</v>
          </cell>
          <cell r="E8545">
            <v>97398</v>
          </cell>
          <cell r="F8545">
            <v>0.33</v>
          </cell>
          <cell r="G8545">
            <v>590290.90909090906</v>
          </cell>
        </row>
        <row r="8546">
          <cell r="A8546" t="str">
            <v>MO014</v>
          </cell>
          <cell r="B8546" t="str">
            <v>SOLDADOR</v>
          </cell>
          <cell r="D8546">
            <v>1</v>
          </cell>
          <cell r="E8546">
            <v>223838</v>
          </cell>
          <cell r="F8546">
            <v>0.33</v>
          </cell>
          <cell r="G8546">
            <v>678296.96969696961</v>
          </cell>
        </row>
        <row r="8547">
          <cell r="A8547" t="str">
            <v/>
          </cell>
          <cell r="E8547" t="str">
            <v/>
          </cell>
          <cell r="F8547" t="str">
            <v/>
          </cell>
          <cell r="G8547" t="str">
            <v/>
          </cell>
        </row>
        <row r="8548">
          <cell r="A8548" t="str">
            <v/>
          </cell>
          <cell r="E8548" t="str">
            <v/>
          </cell>
          <cell r="F8548" t="str">
            <v/>
          </cell>
          <cell r="G8548" t="str">
            <v/>
          </cell>
        </row>
        <row r="8549">
          <cell r="F8549" t="str">
            <v>SUBTOTAL</v>
          </cell>
          <cell r="G8549">
            <v>1268587.8787878787</v>
          </cell>
        </row>
        <row r="8551">
          <cell r="A8551" t="str">
            <v>V. SERVICIOS</v>
          </cell>
        </row>
        <row r="8552">
          <cell r="A8552" t="str">
            <v>CÓDIGO</v>
          </cell>
          <cell r="B8552" t="str">
            <v>DESCRIPCIÓN</v>
          </cell>
          <cell r="D8552" t="str">
            <v>UNIDAD</v>
          </cell>
          <cell r="E8552" t="str">
            <v>CANTIDAD</v>
          </cell>
          <cell r="F8552" t="str">
            <v>PRECIO UNIT.</v>
          </cell>
          <cell r="G8552" t="str">
            <v>VR. UNITARIO</v>
          </cell>
        </row>
        <row r="8553">
          <cell r="A8553" t="str">
            <v/>
          </cell>
          <cell r="D8553" t="str">
            <v/>
          </cell>
          <cell r="F8553" t="str">
            <v/>
          </cell>
          <cell r="G8553" t="str">
            <v/>
          </cell>
        </row>
        <row r="8554">
          <cell r="A8554" t="str">
            <v/>
          </cell>
          <cell r="D8554" t="str">
            <v/>
          </cell>
          <cell r="F8554" t="str">
            <v/>
          </cell>
          <cell r="G8554" t="str">
            <v/>
          </cell>
        </row>
        <row r="8555">
          <cell r="A8555" t="str">
            <v/>
          </cell>
          <cell r="D8555" t="str">
            <v/>
          </cell>
          <cell r="F8555" t="str">
            <v/>
          </cell>
          <cell r="G8555" t="str">
            <v/>
          </cell>
        </row>
        <row r="8556">
          <cell r="F8556" t="str">
            <v>SUBTOTAL</v>
          </cell>
          <cell r="G8556" t="str">
            <v/>
          </cell>
        </row>
        <row r="8558">
          <cell r="A8558" t="str">
            <v>TOTAL COSTO DIRECTO</v>
          </cell>
          <cell r="G8558">
            <v>3943937</v>
          </cell>
        </row>
        <row r="8560">
          <cell r="A8560" t="str">
            <v>2. COSTOS INDIRECTOS</v>
          </cell>
        </row>
        <row r="8562">
          <cell r="A8562" t="str">
            <v>DESCRIPCIÓN</v>
          </cell>
          <cell r="F8562" t="str">
            <v>PORCENTAJE</v>
          </cell>
          <cell r="G8562" t="str">
            <v>VALOR TOTAL</v>
          </cell>
        </row>
        <row r="8563">
          <cell r="A8563" t="str">
            <v>ADMINISTRACION</v>
          </cell>
          <cell r="F8563">
            <v>0.2432</v>
          </cell>
          <cell r="G8563">
            <v>959165.47840000002</v>
          </cell>
        </row>
        <row r="8564">
          <cell r="A8564" t="str">
            <v>IMPREVISTOS</v>
          </cell>
          <cell r="F8564" t="str">
            <v/>
          </cell>
          <cell r="G8564" t="str">
            <v/>
          </cell>
        </row>
        <row r="8565">
          <cell r="A8565" t="str">
            <v>UTILIDADES</v>
          </cell>
          <cell r="F8565">
            <v>0.05</v>
          </cell>
          <cell r="G8565">
            <v>197196.85</v>
          </cell>
        </row>
        <row r="8566">
          <cell r="A8566" t="str">
            <v>TOTAL COSTO INDIRECTO</v>
          </cell>
          <cell r="F8566">
            <v>0.29320000000000002</v>
          </cell>
          <cell r="G8566">
            <v>1156362</v>
          </cell>
        </row>
        <row r="8568">
          <cell r="A8568" t="str">
            <v>PRECIO UNITARIO TOTAL APROXIMADO AL PESO</v>
          </cell>
          <cell r="G8568">
            <v>5100299</v>
          </cell>
        </row>
        <row r="8570">
          <cell r="B8570" t="str">
            <v>RESPONSABLE: SANTIAGO RODRÍGUEZ RIVAS</v>
          </cell>
        </row>
        <row r="8571">
          <cell r="B8571" t="str">
            <v>INGENIERO CIVIL PRESUPUESTADOR</v>
          </cell>
        </row>
        <row r="8572">
          <cell r="B8572" t="str">
            <v xml:space="preserve">COSTOS Y PRESUPUESTOS </v>
          </cell>
        </row>
        <row r="8573">
          <cell r="B8573" t="str">
            <v>M.P. 161037-0500005 TLM</v>
          </cell>
          <cell r="D8573" t="str">
            <v>FIRMA RESPONSABLE</v>
          </cell>
        </row>
        <row r="8574">
          <cell r="A8574" t="str">
            <v>DEPARTAMENTO DE ANTIOQUIA</v>
          </cell>
          <cell r="F8574" t="str">
            <v/>
          </cell>
        </row>
        <row r="8575">
          <cell r="A8575" t="str">
            <v>MUNICIPIO DE BRICEÑO</v>
          </cell>
        </row>
        <row r="8576">
          <cell r="A8576" t="str">
            <v>PROYECTO: PLANTA DE BENEFICIO ANIMAL DEL MUNICIPIO DE BRICEÑO - ANTIOQUIA</v>
          </cell>
        </row>
        <row r="8578">
          <cell r="A8578" t="str">
            <v>ANÁLISIS DE PRECIOS UNITARIOS</v>
          </cell>
        </row>
        <row r="8580">
          <cell r="A8580" t="str">
            <v>ITEM DE PAGO</v>
          </cell>
          <cell r="B8580" t="str">
            <v>DESCRIPCIÓN</v>
          </cell>
          <cell r="E8580" t="str">
            <v>UNIDAD</v>
          </cell>
          <cell r="F8580" t="str">
            <v>CANTIDAD</v>
          </cell>
          <cell r="G8580" t="str">
            <v>COSTO DIRECTO</v>
          </cell>
        </row>
        <row r="8581">
          <cell r="A8581" t="str">
            <v>DC</v>
          </cell>
          <cell r="B8581" t="str">
            <v>S.T.I. PTARnD (PLANTA DE TRATAMIENTO DE AGUAS RESIDUALES INDUSTRIALES)</v>
          </cell>
          <cell r="E8581" t="str">
            <v>GLOBAL</v>
          </cell>
          <cell r="F8581">
            <v>1</v>
          </cell>
          <cell r="G8581">
            <v>260632650</v>
          </cell>
        </row>
        <row r="8583">
          <cell r="A8583" t="str">
            <v>1. COSTOS DIRECTOS</v>
          </cell>
        </row>
        <row r="8585">
          <cell r="A8585" t="str">
            <v>I. EQUIPO</v>
          </cell>
        </row>
        <row r="8586">
          <cell r="A8586" t="str">
            <v>CÓDIGO</v>
          </cell>
          <cell r="B8586" t="str">
            <v>DESCRIPCIÓN</v>
          </cell>
          <cell r="D8586" t="str">
            <v>UNIDAD</v>
          </cell>
          <cell r="E8586" t="str">
            <v>TARIFA</v>
          </cell>
          <cell r="F8586" t="str">
            <v>RENDIMIENTO</v>
          </cell>
          <cell r="G8586" t="str">
            <v>VR. UNITARIO</v>
          </cell>
        </row>
        <row r="8587">
          <cell r="A8587" t="str">
            <v/>
          </cell>
          <cell r="D8587" t="str">
            <v/>
          </cell>
          <cell r="E8587" t="str">
            <v/>
          </cell>
          <cell r="G8587" t="str">
            <v/>
          </cell>
        </row>
        <row r="8588">
          <cell r="A8588" t="str">
            <v/>
          </cell>
          <cell r="D8588" t="str">
            <v/>
          </cell>
          <cell r="E8588" t="str">
            <v/>
          </cell>
          <cell r="G8588" t="str">
            <v/>
          </cell>
        </row>
        <row r="8589">
          <cell r="A8589" t="str">
            <v/>
          </cell>
          <cell r="D8589" t="str">
            <v/>
          </cell>
          <cell r="E8589" t="str">
            <v/>
          </cell>
          <cell r="G8589" t="str">
            <v/>
          </cell>
        </row>
        <row r="8590">
          <cell r="A8590" t="str">
            <v/>
          </cell>
          <cell r="D8590" t="str">
            <v/>
          </cell>
          <cell r="E8590" t="str">
            <v/>
          </cell>
          <cell r="G8590" t="str">
            <v/>
          </cell>
        </row>
        <row r="8591">
          <cell r="A8591" t="str">
            <v/>
          </cell>
          <cell r="D8591" t="str">
            <v/>
          </cell>
          <cell r="E8591" t="str">
            <v/>
          </cell>
          <cell r="G8591" t="str">
            <v/>
          </cell>
        </row>
        <row r="8592">
          <cell r="A8592" t="str">
            <v/>
          </cell>
          <cell r="D8592" t="str">
            <v/>
          </cell>
          <cell r="E8592" t="str">
            <v/>
          </cell>
          <cell r="G8592" t="str">
            <v/>
          </cell>
        </row>
        <row r="8593">
          <cell r="A8593" t="str">
            <v>HEQ001</v>
          </cell>
          <cell r="B8593" t="str">
            <v>HERRAMIENTA MENOR (5% DE LA MANO DE OBRA)</v>
          </cell>
          <cell r="D8593" t="str">
            <v>%</v>
          </cell>
          <cell r="E8593">
            <v>0.05</v>
          </cell>
          <cell r="F8593">
            <v>7683000</v>
          </cell>
          <cell r="G8593">
            <v>384150</v>
          </cell>
        </row>
        <row r="8594">
          <cell r="F8594" t="str">
            <v>SUBTOTAL</v>
          </cell>
          <cell r="G8594">
            <v>384150</v>
          </cell>
        </row>
        <row r="8596">
          <cell r="A8596" t="str">
            <v>II. MATERIALES</v>
          </cell>
        </row>
        <row r="8597">
          <cell r="A8597" t="str">
            <v>CÓDIGO</v>
          </cell>
          <cell r="B8597" t="str">
            <v>DESCRIPCIÓN</v>
          </cell>
          <cell r="C8597" t="str">
            <v>UNIDAD</v>
          </cell>
          <cell r="D8597" t="str">
            <v>CANTIDAD</v>
          </cell>
          <cell r="E8597" t="str">
            <v>DESP.</v>
          </cell>
          <cell r="F8597" t="str">
            <v>PRECIO UNIT.</v>
          </cell>
          <cell r="G8597" t="str">
            <v>VR. UNITARIO</v>
          </cell>
        </row>
        <row r="8598">
          <cell r="A8598" t="str">
            <v>MA465</v>
          </cell>
          <cell r="B8598" t="str">
            <v>reactores PRFV</v>
          </cell>
          <cell r="C8598" t="str">
            <v>UNIDAD</v>
          </cell>
          <cell r="D8598">
            <v>1</v>
          </cell>
          <cell r="F8598">
            <v>27895000</v>
          </cell>
          <cell r="G8598">
            <v>27895000</v>
          </cell>
        </row>
        <row r="8599">
          <cell r="A8599" t="str">
            <v>MA466</v>
          </cell>
          <cell r="B8599" t="str">
            <v>Sedimentador PRFV</v>
          </cell>
          <cell r="C8599" t="str">
            <v>UNIDAD</v>
          </cell>
          <cell r="D8599">
            <v>1</v>
          </cell>
          <cell r="F8599">
            <v>27895000</v>
          </cell>
          <cell r="G8599">
            <v>27895000</v>
          </cell>
        </row>
        <row r="8600">
          <cell r="A8600" t="str">
            <v>MA467</v>
          </cell>
          <cell r="B8600" t="str">
            <v>Hidráulica de interconexión entre equipos</v>
          </cell>
          <cell r="C8600" t="str">
            <v>UNIDAD</v>
          </cell>
          <cell r="D8600">
            <v>1</v>
          </cell>
          <cell r="F8600">
            <v>27895000</v>
          </cell>
          <cell r="G8600">
            <v>27895000</v>
          </cell>
        </row>
        <row r="8601">
          <cell r="A8601" t="str">
            <v>MA468</v>
          </cell>
          <cell r="B8601" t="str">
            <v>Doble bombeo (uno en stand by) hacia los reactores</v>
          </cell>
          <cell r="C8601" t="str">
            <v>UNIDAD</v>
          </cell>
          <cell r="D8601">
            <v>1</v>
          </cell>
          <cell r="F8601">
            <v>27895000</v>
          </cell>
          <cell r="G8601">
            <v>27895000</v>
          </cell>
        </row>
        <row r="8602">
          <cell r="A8602" t="str">
            <v>MA469</v>
          </cell>
          <cell r="B8602" t="str">
            <v>Bombeo de retorno de lodos</v>
          </cell>
          <cell r="C8602" t="str">
            <v>UNIDAD</v>
          </cell>
          <cell r="D8602">
            <v>1</v>
          </cell>
          <cell r="F8602">
            <v>27895000</v>
          </cell>
          <cell r="G8602">
            <v>27895000</v>
          </cell>
        </row>
        <row r="8603">
          <cell r="A8603" t="str">
            <v>MA470</v>
          </cell>
          <cell r="B8603" t="str">
            <v>Desinfección</v>
          </cell>
          <cell r="C8603" t="str">
            <v>UNIDAD</v>
          </cell>
          <cell r="D8603">
            <v>1</v>
          </cell>
          <cell r="F8603">
            <v>27895000</v>
          </cell>
          <cell r="G8603">
            <v>27895000</v>
          </cell>
        </row>
        <row r="8604">
          <cell r="A8604" t="str">
            <v>MA471</v>
          </cell>
          <cell r="B8604" t="str">
            <v>Blower y sistema de difusores de burbuja fina en cada reactor</v>
          </cell>
          <cell r="C8604" t="str">
            <v>UNIDAD</v>
          </cell>
          <cell r="D8604">
            <v>1</v>
          </cell>
          <cell r="F8604">
            <v>27895000</v>
          </cell>
          <cell r="G8604">
            <v>27895000</v>
          </cell>
        </row>
        <row r="8605">
          <cell r="A8605" t="str">
            <v>MA472</v>
          </cell>
          <cell r="B8605" t="str">
            <v>Espesador de lodos</v>
          </cell>
          <cell r="C8605" t="str">
            <v>UNIDAD</v>
          </cell>
          <cell r="D8605">
            <v>1</v>
          </cell>
          <cell r="F8605">
            <v>27895000</v>
          </cell>
          <cell r="G8605">
            <v>27895000</v>
          </cell>
        </row>
        <row r="8606">
          <cell r="A8606" t="str">
            <v>MA473</v>
          </cell>
          <cell r="B8606" t="str">
            <v>Tablero eléctrico</v>
          </cell>
          <cell r="C8606" t="str">
            <v>UNIDAD</v>
          </cell>
          <cell r="D8606">
            <v>1</v>
          </cell>
          <cell r="F8606">
            <v>27895000</v>
          </cell>
          <cell r="G8606">
            <v>27895000</v>
          </cell>
        </row>
        <row r="8607">
          <cell r="A8607" t="str">
            <v/>
          </cell>
          <cell r="C8607" t="str">
            <v/>
          </cell>
          <cell r="F8607" t="str">
            <v/>
          </cell>
          <cell r="G8607" t="str">
            <v/>
          </cell>
        </row>
        <row r="8608">
          <cell r="A8608" t="str">
            <v/>
          </cell>
          <cell r="C8608" t="str">
            <v/>
          </cell>
          <cell r="F8608" t="str">
            <v/>
          </cell>
          <cell r="G8608" t="str">
            <v/>
          </cell>
        </row>
        <row r="8609">
          <cell r="A8609" t="str">
            <v/>
          </cell>
          <cell r="C8609" t="str">
            <v/>
          </cell>
          <cell r="F8609" t="str">
            <v/>
          </cell>
          <cell r="G8609" t="str">
            <v/>
          </cell>
        </row>
        <row r="8610">
          <cell r="A8610" t="str">
            <v/>
          </cell>
          <cell r="C8610" t="str">
            <v/>
          </cell>
          <cell r="F8610" t="str">
            <v/>
          </cell>
          <cell r="G8610" t="str">
            <v/>
          </cell>
        </row>
        <row r="8611">
          <cell r="A8611" t="str">
            <v/>
          </cell>
          <cell r="C8611" t="str">
            <v/>
          </cell>
          <cell r="F8611" t="str">
            <v/>
          </cell>
          <cell r="G8611" t="str">
            <v/>
          </cell>
        </row>
        <row r="8612">
          <cell r="F8612" t="str">
            <v>SUBTOTAL</v>
          </cell>
          <cell r="G8612">
            <v>251055000</v>
          </cell>
        </row>
        <row r="8614">
          <cell r="A8614" t="str">
            <v>III. TRANSPORTES</v>
          </cell>
        </row>
        <row r="8615">
          <cell r="A8615" t="str">
            <v>CÓDIGO</v>
          </cell>
          <cell r="B8615" t="str">
            <v>DESCRIPCIÓN</v>
          </cell>
          <cell r="C8615" t="str">
            <v>TIPO</v>
          </cell>
          <cell r="D8615" t="str">
            <v>VOLUMEN/PESO</v>
          </cell>
          <cell r="E8615" t="str">
            <v>DISTANCIA</v>
          </cell>
          <cell r="F8615" t="str">
            <v>TARIFA</v>
          </cell>
          <cell r="G8615" t="str">
            <v>VR. UNITARIO</v>
          </cell>
        </row>
        <row r="8616">
          <cell r="A8616" t="str">
            <v>TR001</v>
          </cell>
          <cell r="B8616" t="str">
            <v>TRANSPORTE DE INSUMOS GENERALES</v>
          </cell>
          <cell r="C8616" t="str">
            <v>INSUMOS A MUNICIPIO</v>
          </cell>
          <cell r="D8616">
            <v>15</v>
          </cell>
          <cell r="E8616">
            <v>53</v>
          </cell>
          <cell r="F8616">
            <v>1900</v>
          </cell>
          <cell r="G8616">
            <v>1510500</v>
          </cell>
        </row>
        <row r="8617">
          <cell r="A8617" t="str">
            <v/>
          </cell>
          <cell r="E8617" t="str">
            <v/>
          </cell>
          <cell r="F8617" t="str">
            <v/>
          </cell>
          <cell r="G8617" t="str">
            <v/>
          </cell>
        </row>
        <row r="8618">
          <cell r="A8618" t="str">
            <v/>
          </cell>
          <cell r="E8618" t="str">
            <v/>
          </cell>
          <cell r="F8618" t="str">
            <v/>
          </cell>
          <cell r="G8618" t="str">
            <v/>
          </cell>
        </row>
        <row r="8619">
          <cell r="F8619" t="str">
            <v>SUBTOTAL</v>
          </cell>
          <cell r="G8619">
            <v>1510500</v>
          </cell>
        </row>
        <row r="8621">
          <cell r="A8621" t="str">
            <v>IV. MANO DE OBRA</v>
          </cell>
        </row>
        <row r="8622">
          <cell r="A8622" t="str">
            <v>CÓDIGO</v>
          </cell>
          <cell r="B8622" t="str">
            <v>CARGOS PERSONAL</v>
          </cell>
          <cell r="D8622" t="str">
            <v>CANTIDAD</v>
          </cell>
          <cell r="E8622" t="str">
            <v>JORNAL TOTAL</v>
          </cell>
          <cell r="F8622" t="str">
            <v>RENDIMIENTO</v>
          </cell>
          <cell r="G8622" t="str">
            <v>VR. UNITARIO</v>
          </cell>
        </row>
        <row r="8623">
          <cell r="A8623" t="str">
            <v>MO029</v>
          </cell>
          <cell r="B8623" t="str">
            <v>OFICIAL DE OBRA CIVIL</v>
          </cell>
          <cell r="D8623">
            <v>1</v>
          </cell>
          <cell r="E8623">
            <v>192075</v>
          </cell>
          <cell r="F8623">
            <v>2.5000000000000001E-2</v>
          </cell>
          <cell r="G8623">
            <v>7683000</v>
          </cell>
        </row>
        <row r="8624">
          <cell r="A8624" t="str">
            <v/>
          </cell>
          <cell r="E8624" t="str">
            <v/>
          </cell>
          <cell r="F8624" t="str">
            <v/>
          </cell>
          <cell r="G8624" t="str">
            <v/>
          </cell>
        </row>
        <row r="8625">
          <cell r="A8625" t="str">
            <v/>
          </cell>
          <cell r="E8625" t="str">
            <v/>
          </cell>
          <cell r="F8625" t="str">
            <v/>
          </cell>
          <cell r="G8625" t="str">
            <v/>
          </cell>
        </row>
        <row r="8626">
          <cell r="A8626" t="str">
            <v/>
          </cell>
          <cell r="E8626" t="str">
            <v/>
          </cell>
          <cell r="F8626" t="str">
            <v/>
          </cell>
          <cell r="G8626" t="str">
            <v/>
          </cell>
        </row>
        <row r="8627">
          <cell r="F8627" t="str">
            <v>SUBTOTAL</v>
          </cell>
          <cell r="G8627">
            <v>7683000</v>
          </cell>
        </row>
        <row r="8629">
          <cell r="A8629" t="str">
            <v>V. SERVICIOS</v>
          </cell>
        </row>
        <row r="8630">
          <cell r="A8630" t="str">
            <v>CÓDIGO</v>
          </cell>
          <cell r="B8630" t="str">
            <v>DESCRIPCIÓN</v>
          </cell>
          <cell r="D8630" t="str">
            <v>UNIDAD</v>
          </cell>
          <cell r="E8630" t="str">
            <v>CANTIDAD</v>
          </cell>
          <cell r="F8630" t="str">
            <v>PRECIO UNIT.</v>
          </cell>
          <cell r="G8630" t="str">
            <v>VR. UNITARIO</v>
          </cell>
        </row>
        <row r="8631">
          <cell r="A8631" t="str">
            <v/>
          </cell>
          <cell r="D8631" t="str">
            <v/>
          </cell>
          <cell r="F8631" t="str">
            <v/>
          </cell>
          <cell r="G8631" t="str">
            <v/>
          </cell>
        </row>
        <row r="8632">
          <cell r="A8632" t="str">
            <v/>
          </cell>
          <cell r="D8632" t="str">
            <v/>
          </cell>
          <cell r="F8632" t="str">
            <v/>
          </cell>
          <cell r="G8632" t="str">
            <v/>
          </cell>
        </row>
        <row r="8633">
          <cell r="A8633" t="str">
            <v/>
          </cell>
          <cell r="D8633" t="str">
            <v/>
          </cell>
          <cell r="F8633" t="str">
            <v/>
          </cell>
          <cell r="G8633" t="str">
            <v/>
          </cell>
        </row>
        <row r="8634">
          <cell r="F8634" t="str">
            <v>SUBTOTAL</v>
          </cell>
          <cell r="G8634" t="str">
            <v/>
          </cell>
        </row>
        <row r="8636">
          <cell r="A8636" t="str">
            <v>TOTAL COSTO DIRECTO</v>
          </cell>
          <cell r="G8636">
            <v>260632650</v>
          </cell>
        </row>
        <row r="8638">
          <cell r="A8638" t="str">
            <v>2. COSTOS INDIRECTOS</v>
          </cell>
        </row>
        <row r="8640">
          <cell r="A8640" t="str">
            <v>DESCRIPCIÓN</v>
          </cell>
          <cell r="F8640" t="str">
            <v>PORCENTAJE</v>
          </cell>
          <cell r="G8640" t="str">
            <v>VALOR TOTAL</v>
          </cell>
        </row>
        <row r="8641">
          <cell r="A8641" t="str">
            <v>ADMINISTRACION</v>
          </cell>
          <cell r="F8641">
            <v>0.2432</v>
          </cell>
          <cell r="G8641">
            <v>63385860.479999997</v>
          </cell>
        </row>
        <row r="8642">
          <cell r="A8642" t="str">
            <v>IMPREVISTOS</v>
          </cell>
          <cell r="F8642" t="str">
            <v/>
          </cell>
          <cell r="G8642" t="str">
            <v/>
          </cell>
        </row>
        <row r="8643">
          <cell r="A8643" t="str">
            <v>UTILIDADES</v>
          </cell>
          <cell r="F8643">
            <v>0.05</v>
          </cell>
          <cell r="G8643">
            <v>13031632.5</v>
          </cell>
        </row>
        <row r="8644">
          <cell r="A8644" t="str">
            <v>TOTAL COSTO INDIRECTO</v>
          </cell>
          <cell r="F8644">
            <v>0.29320000000000002</v>
          </cell>
          <cell r="G8644">
            <v>76417493</v>
          </cell>
        </row>
        <row r="8646">
          <cell r="A8646" t="str">
            <v>PRECIO UNITARIO TOTAL APROXIMADO AL PESO</v>
          </cell>
          <cell r="G8646">
            <v>337050143</v>
          </cell>
        </row>
        <row r="8648">
          <cell r="B8648" t="str">
            <v>RESPONSABLE: SANTIAGO RODRÍGUEZ RIVAS</v>
          </cell>
        </row>
        <row r="8649">
          <cell r="B8649" t="str">
            <v>INGENIERO CIVIL PRESUPUESTADOR</v>
          </cell>
        </row>
        <row r="8650">
          <cell r="B8650" t="str">
            <v xml:space="preserve">COSTOS Y PRESUPUESTOS </v>
          </cell>
        </row>
        <row r="8651">
          <cell r="B8651" t="str">
            <v>M.P. 161037-0500005 TLM</v>
          </cell>
          <cell r="D8651" t="str">
            <v>FIRMA RESPONSABLE</v>
          </cell>
        </row>
        <row r="8652">
          <cell r="A8652" t="str">
            <v>DEPARTAMENTO DE ANTIOQUIA</v>
          </cell>
          <cell r="F8652" t="str">
            <v/>
          </cell>
        </row>
        <row r="8653">
          <cell r="A8653" t="str">
            <v>MUNICIPIO DE BRICEÑO</v>
          </cell>
        </row>
        <row r="8654">
          <cell r="A8654" t="str">
            <v>PROYECTO: PLANTA DE BENEFICIO ANIMAL DEL MUNICIPIO DE BRICEÑO - ANTIOQUIA</v>
          </cell>
        </row>
        <row r="8656">
          <cell r="A8656" t="str">
            <v>ANÁLISIS DE PRECIOS UNITARIOS</v>
          </cell>
        </row>
        <row r="8658">
          <cell r="A8658" t="str">
            <v>ITEM DE PAGO</v>
          </cell>
          <cell r="B8658" t="str">
            <v>DESCRIPCIÓN</v>
          </cell>
          <cell r="E8658" t="str">
            <v>UNIDAD</v>
          </cell>
          <cell r="F8658" t="str">
            <v>CANTIDAD</v>
          </cell>
          <cell r="G8658" t="str">
            <v>COSTO DIRECTO</v>
          </cell>
        </row>
        <row r="8659">
          <cell r="A8659" t="str">
            <v>DD</v>
          </cell>
          <cell r="B8659" t="str">
            <v>S.T.I. Lecho de secados.</v>
          </cell>
          <cell r="E8659" t="str">
            <v>UNIDAD</v>
          </cell>
          <cell r="F8659">
            <v>1</v>
          </cell>
          <cell r="G8659">
            <v>9708749</v>
          </cell>
        </row>
        <row r="8661">
          <cell r="A8661" t="str">
            <v>1. COSTOS DIRECTOS</v>
          </cell>
        </row>
        <row r="8663">
          <cell r="A8663" t="str">
            <v>I. EQUIPO</v>
          </cell>
        </row>
        <row r="8664">
          <cell r="A8664" t="str">
            <v>CÓDIGO</v>
          </cell>
          <cell r="B8664" t="str">
            <v>DESCRIPCIÓN</v>
          </cell>
          <cell r="D8664" t="str">
            <v>UNIDAD</v>
          </cell>
          <cell r="E8664" t="str">
            <v>TARIFA</v>
          </cell>
          <cell r="F8664" t="str">
            <v>RENDIMIENTO</v>
          </cell>
          <cell r="G8664" t="str">
            <v>VR. UNITARIO</v>
          </cell>
        </row>
        <row r="8665">
          <cell r="A8665" t="str">
            <v/>
          </cell>
          <cell r="D8665" t="str">
            <v/>
          </cell>
          <cell r="E8665" t="str">
            <v/>
          </cell>
          <cell r="G8665" t="str">
            <v/>
          </cell>
        </row>
        <row r="8666">
          <cell r="A8666" t="str">
            <v/>
          </cell>
          <cell r="D8666" t="str">
            <v/>
          </cell>
          <cell r="E8666" t="str">
            <v/>
          </cell>
          <cell r="G8666" t="str">
            <v/>
          </cell>
        </row>
        <row r="8667">
          <cell r="A8667" t="str">
            <v/>
          </cell>
          <cell r="D8667" t="str">
            <v/>
          </cell>
          <cell r="E8667" t="str">
            <v/>
          </cell>
          <cell r="G8667" t="str">
            <v/>
          </cell>
        </row>
        <row r="8668">
          <cell r="A8668" t="str">
            <v/>
          </cell>
          <cell r="D8668" t="str">
            <v/>
          </cell>
          <cell r="E8668" t="str">
            <v/>
          </cell>
          <cell r="G8668" t="str">
            <v/>
          </cell>
        </row>
        <row r="8669">
          <cell r="A8669" t="str">
            <v/>
          </cell>
          <cell r="D8669" t="str">
            <v/>
          </cell>
          <cell r="E8669" t="str">
            <v/>
          </cell>
          <cell r="G8669" t="str">
            <v/>
          </cell>
        </row>
        <row r="8670">
          <cell r="A8670" t="str">
            <v/>
          </cell>
          <cell r="D8670" t="str">
            <v/>
          </cell>
          <cell r="E8670" t="str">
            <v/>
          </cell>
          <cell r="G8670" t="str">
            <v/>
          </cell>
        </row>
        <row r="8671">
          <cell r="A8671" t="str">
            <v/>
          </cell>
          <cell r="B8671" t="str">
            <v/>
          </cell>
          <cell r="D8671" t="str">
            <v/>
          </cell>
          <cell r="E8671" t="str">
            <v/>
          </cell>
          <cell r="F8671" t="str">
            <v/>
          </cell>
          <cell r="G8671" t="str">
            <v/>
          </cell>
        </row>
        <row r="8672">
          <cell r="F8672" t="str">
            <v>SUBTOTAL</v>
          </cell>
          <cell r="G8672" t="str">
            <v/>
          </cell>
        </row>
        <row r="8674">
          <cell r="A8674" t="str">
            <v>II. MATERIALES</v>
          </cell>
        </row>
        <row r="8675">
          <cell r="A8675" t="str">
            <v>CÓDIGO</v>
          </cell>
          <cell r="B8675" t="str">
            <v>DESCRIPCIÓN</v>
          </cell>
          <cell r="C8675" t="str">
            <v>UNIDAD</v>
          </cell>
          <cell r="D8675" t="str">
            <v>CANTIDAD</v>
          </cell>
          <cell r="E8675" t="str">
            <v>DESP.</v>
          </cell>
          <cell r="F8675" t="str">
            <v>PRECIO UNIT.</v>
          </cell>
          <cell r="G8675" t="str">
            <v>VR. UNITARIO</v>
          </cell>
        </row>
        <row r="8676">
          <cell r="A8676" t="str">
            <v>MA474</v>
          </cell>
          <cell r="B8676" t="str">
            <v>Teja Trapezoidal de 3 metros</v>
          </cell>
          <cell r="C8676" t="str">
            <v>und</v>
          </cell>
          <cell r="D8676">
            <v>4</v>
          </cell>
          <cell r="F8676">
            <v>69500</v>
          </cell>
          <cell r="G8676">
            <v>278000</v>
          </cell>
        </row>
        <row r="8677">
          <cell r="A8677" t="str">
            <v>MA475</v>
          </cell>
          <cell r="B8677" t="str">
            <v>PERFIL CUADRADO 200X200X3.0MM</v>
          </cell>
          <cell r="C8677" t="str">
            <v>m</v>
          </cell>
          <cell r="D8677">
            <v>12.34</v>
          </cell>
          <cell r="F8677">
            <v>38900</v>
          </cell>
          <cell r="G8677">
            <v>480026</v>
          </cell>
        </row>
        <row r="8678">
          <cell r="A8678" t="str">
            <v>MA476</v>
          </cell>
          <cell r="B8678" t="str">
            <v>Tubo rectangular 76 x 38 x 1.1mm x 6m cerrajeria</v>
          </cell>
          <cell r="C8678" t="str">
            <v>m</v>
          </cell>
          <cell r="D8678">
            <v>7.7</v>
          </cell>
          <cell r="F8678">
            <v>46500</v>
          </cell>
          <cell r="G8678">
            <v>358050</v>
          </cell>
        </row>
        <row r="8679">
          <cell r="A8679" t="str">
            <v>MA477</v>
          </cell>
          <cell r="B8679" t="str">
            <v>Ladrillo Común Rosado 20 X 10 X 6c m</v>
          </cell>
          <cell r="C8679" t="str">
            <v>und</v>
          </cell>
          <cell r="D8679">
            <v>925</v>
          </cell>
          <cell r="F8679">
            <v>3850</v>
          </cell>
          <cell r="G8679">
            <v>3561250</v>
          </cell>
        </row>
        <row r="8680">
          <cell r="A8680" t="str">
            <v>MA478</v>
          </cell>
          <cell r="B8680" t="str">
            <v>Concreto 3000 psi VC 0,20 x 0,20m</v>
          </cell>
          <cell r="C8680" t="str">
            <v>m3</v>
          </cell>
          <cell r="D8680">
            <v>0.48399999999999999</v>
          </cell>
          <cell r="F8680">
            <v>1156000</v>
          </cell>
          <cell r="G8680">
            <v>559504</v>
          </cell>
        </row>
        <row r="8681">
          <cell r="A8681" t="str">
            <v>MA479</v>
          </cell>
          <cell r="B8681" t="str">
            <v>Concreto Ciclopeo pedestales 40x60 cm</v>
          </cell>
          <cell r="C8681" t="str">
            <v>m3</v>
          </cell>
          <cell r="D8681">
            <v>0.96</v>
          </cell>
          <cell r="F8681">
            <v>985465</v>
          </cell>
          <cell r="G8681">
            <v>946046.39999999991</v>
          </cell>
        </row>
        <row r="8682">
          <cell r="A8682" t="str">
            <v>MA480</v>
          </cell>
          <cell r="B8682" t="str">
            <v xml:space="preserve">Tuberia de 4" </v>
          </cell>
          <cell r="C8682" t="str">
            <v>m</v>
          </cell>
          <cell r="D8682">
            <v>3.5</v>
          </cell>
          <cell r="F8682">
            <v>58900</v>
          </cell>
          <cell r="G8682">
            <v>206150</v>
          </cell>
        </row>
        <row r="8683">
          <cell r="A8683" t="str">
            <v>MA481</v>
          </cell>
          <cell r="B8683" t="str">
            <v xml:space="preserve">Tubería 3" </v>
          </cell>
          <cell r="C8683" t="str">
            <v>m</v>
          </cell>
          <cell r="D8683">
            <v>6.41</v>
          </cell>
          <cell r="F8683">
            <v>35689</v>
          </cell>
          <cell r="G8683">
            <v>228766.49</v>
          </cell>
        </row>
        <row r="8684">
          <cell r="A8684" t="str">
            <v>MA482</v>
          </cell>
          <cell r="B8684" t="str">
            <v>Concreto caja de derivación (3000 psi)</v>
          </cell>
          <cell r="C8684" t="str">
            <v>m3</v>
          </cell>
          <cell r="D8684">
            <v>0.92879999999999996</v>
          </cell>
          <cell r="F8684">
            <v>1156000</v>
          </cell>
          <cell r="G8684">
            <v>1073692.8</v>
          </cell>
        </row>
        <row r="8685">
          <cell r="A8685" t="str">
            <v>MA483</v>
          </cell>
          <cell r="B8685" t="str">
            <v>Grava de 2" a 3/4"</v>
          </cell>
          <cell r="C8685" t="str">
            <v>m3</v>
          </cell>
          <cell r="D8685">
            <v>1.2675000000000001</v>
          </cell>
          <cell r="F8685">
            <v>105000</v>
          </cell>
          <cell r="G8685">
            <v>133087.5</v>
          </cell>
        </row>
        <row r="8686">
          <cell r="A8686" t="str">
            <v>MA484</v>
          </cell>
          <cell r="B8686" t="str">
            <v>Grava fina de 3/4" a 1/2"</v>
          </cell>
          <cell r="C8686" t="str">
            <v xml:space="preserve">m3 </v>
          </cell>
          <cell r="D8686">
            <v>1.2675000000000001</v>
          </cell>
          <cell r="F8686">
            <v>110000</v>
          </cell>
          <cell r="G8686">
            <v>139425</v>
          </cell>
        </row>
        <row r="8687">
          <cell r="A8687" t="str">
            <v>MA485</v>
          </cell>
          <cell r="B8687" t="str">
            <v>Arena 1/2" a 1/4"</v>
          </cell>
          <cell r="C8687" t="str">
            <v>m3</v>
          </cell>
          <cell r="D8687">
            <v>1.2675000000000001</v>
          </cell>
          <cell r="F8687">
            <v>115000</v>
          </cell>
          <cell r="G8687">
            <v>145762.5</v>
          </cell>
        </row>
        <row r="8688">
          <cell r="A8688" t="str">
            <v>MA494</v>
          </cell>
          <cell r="B8688" t="str">
            <v>Yee de 4" a 3"</v>
          </cell>
          <cell r="C8688" t="str">
            <v>unidad</v>
          </cell>
          <cell r="D8688">
            <v>6</v>
          </cell>
          <cell r="F8688">
            <v>39785</v>
          </cell>
          <cell r="G8688">
            <v>238710</v>
          </cell>
        </row>
        <row r="8689">
          <cell r="A8689" t="str">
            <v>MA487</v>
          </cell>
          <cell r="B8689" t="str">
            <v>Losa contrapiso e=10cm (concreto 300psi)</v>
          </cell>
          <cell r="C8689" t="str">
            <v>m3</v>
          </cell>
          <cell r="D8689">
            <v>0.86950000000000005</v>
          </cell>
          <cell r="F8689">
            <v>1156000</v>
          </cell>
          <cell r="G8689">
            <v>1005142.0000000001</v>
          </cell>
        </row>
        <row r="8690">
          <cell r="A8690" t="str">
            <v>MA488</v>
          </cell>
          <cell r="B8690" t="str">
            <v>Tornillo Cubierta Capuchón 12 X 1 1/2pg</v>
          </cell>
          <cell r="C8690" t="str">
            <v>und</v>
          </cell>
          <cell r="D8690">
            <v>40</v>
          </cell>
          <cell r="F8690">
            <v>1200</v>
          </cell>
          <cell r="G8690">
            <v>48000</v>
          </cell>
        </row>
        <row r="8691">
          <cell r="A8691" t="str">
            <v>MA489</v>
          </cell>
          <cell r="B8691" t="str">
            <v xml:space="preserve">Anclaje para perfil cuadrado </v>
          </cell>
          <cell r="C8691" t="str">
            <v>und</v>
          </cell>
          <cell r="D8691">
            <v>4</v>
          </cell>
          <cell r="F8691">
            <v>38600</v>
          </cell>
          <cell r="G8691">
            <v>154400</v>
          </cell>
        </row>
        <row r="8692">
          <cell r="A8692" t="str">
            <v>MA490</v>
          </cell>
          <cell r="B8692" t="str">
            <v>Tuberia de 4" conexión a sistema complementario</v>
          </cell>
          <cell r="C8692" t="str">
            <v>m</v>
          </cell>
          <cell r="D8692">
            <v>6</v>
          </cell>
          <cell r="F8692">
            <v>25456</v>
          </cell>
          <cell r="G8692">
            <v>152736</v>
          </cell>
        </row>
        <row r="8693">
          <cell r="A8693" t="str">
            <v/>
          </cell>
          <cell r="C8693" t="str">
            <v/>
          </cell>
          <cell r="F8693" t="str">
            <v/>
          </cell>
          <cell r="G8693" t="str">
            <v/>
          </cell>
        </row>
        <row r="8694">
          <cell r="F8694" t="str">
            <v>SUBTOTAL</v>
          </cell>
          <cell r="G8694">
            <v>9708748.6900000013</v>
          </cell>
        </row>
        <row r="8696">
          <cell r="A8696" t="str">
            <v>III. TRANSPORTES</v>
          </cell>
        </row>
        <row r="8697">
          <cell r="A8697" t="str">
            <v>CÓDIGO</v>
          </cell>
          <cell r="B8697" t="str">
            <v>DESCRIPCIÓN</v>
          </cell>
          <cell r="C8697" t="str">
            <v>TIPO</v>
          </cell>
          <cell r="D8697" t="str">
            <v>VOLUMEN/PESO</v>
          </cell>
          <cell r="E8697" t="str">
            <v>DISTANCIA</v>
          </cell>
          <cell r="F8697" t="str">
            <v>TARIFA</v>
          </cell>
          <cell r="G8697" t="str">
            <v>VR. UNITARIO</v>
          </cell>
        </row>
        <row r="8698">
          <cell r="A8698" t="str">
            <v/>
          </cell>
          <cell r="E8698" t="str">
            <v/>
          </cell>
          <cell r="F8698" t="str">
            <v/>
          </cell>
          <cell r="G8698" t="str">
            <v/>
          </cell>
        </row>
        <row r="8699">
          <cell r="A8699" t="str">
            <v/>
          </cell>
          <cell r="E8699" t="str">
            <v/>
          </cell>
          <cell r="F8699" t="str">
            <v/>
          </cell>
          <cell r="G8699" t="str">
            <v/>
          </cell>
        </row>
        <row r="8700">
          <cell r="A8700" t="str">
            <v/>
          </cell>
          <cell r="E8700" t="str">
            <v/>
          </cell>
          <cell r="F8700" t="str">
            <v/>
          </cell>
          <cell r="G8700" t="str">
            <v/>
          </cell>
        </row>
        <row r="8701">
          <cell r="F8701" t="str">
            <v>SUBTOTAL</v>
          </cell>
          <cell r="G8701" t="str">
            <v/>
          </cell>
        </row>
        <row r="8703">
          <cell r="A8703" t="str">
            <v>IV. MANO DE OBRA</v>
          </cell>
        </row>
        <row r="8704">
          <cell r="A8704" t="str">
            <v>CÓDIGO</v>
          </cell>
          <cell r="B8704" t="str">
            <v>CARGOS PERSONAL</v>
          </cell>
          <cell r="D8704" t="str">
            <v>CANTIDAD</v>
          </cell>
          <cell r="E8704" t="str">
            <v>JORNAL TOTAL</v>
          </cell>
          <cell r="F8704" t="str">
            <v>RENDIMIENTO</v>
          </cell>
          <cell r="G8704" t="str">
            <v>VR. UNITARIO</v>
          </cell>
        </row>
        <row r="8705">
          <cell r="A8705" t="str">
            <v/>
          </cell>
          <cell r="E8705" t="str">
            <v/>
          </cell>
          <cell r="G8705" t="str">
            <v/>
          </cell>
        </row>
        <row r="8706">
          <cell r="A8706" t="str">
            <v/>
          </cell>
          <cell r="E8706" t="str">
            <v/>
          </cell>
          <cell r="F8706" t="str">
            <v/>
          </cell>
          <cell r="G8706" t="str">
            <v/>
          </cell>
        </row>
        <row r="8707">
          <cell r="A8707" t="str">
            <v/>
          </cell>
          <cell r="E8707" t="str">
            <v/>
          </cell>
          <cell r="F8707" t="str">
            <v/>
          </cell>
          <cell r="G8707" t="str">
            <v/>
          </cell>
        </row>
        <row r="8708">
          <cell r="A8708" t="str">
            <v/>
          </cell>
          <cell r="E8708" t="str">
            <v/>
          </cell>
          <cell r="F8708" t="str">
            <v/>
          </cell>
          <cell r="G8708" t="str">
            <v/>
          </cell>
        </row>
        <row r="8709">
          <cell r="F8709" t="str">
            <v>SUBTOTAL</v>
          </cell>
          <cell r="G8709" t="str">
            <v/>
          </cell>
        </row>
        <row r="8711">
          <cell r="A8711" t="str">
            <v>V. SERVICIOS</v>
          </cell>
        </row>
        <row r="8712">
          <cell r="A8712" t="str">
            <v>CÓDIGO</v>
          </cell>
          <cell r="B8712" t="str">
            <v>DESCRIPCIÓN</v>
          </cell>
          <cell r="D8712" t="str">
            <v>UNIDAD</v>
          </cell>
          <cell r="E8712" t="str">
            <v>CANTIDAD</v>
          </cell>
          <cell r="F8712" t="str">
            <v>PRECIO UNIT.</v>
          </cell>
          <cell r="G8712" t="str">
            <v>VR. UNITARIO</v>
          </cell>
        </row>
        <row r="8713">
          <cell r="A8713" t="str">
            <v/>
          </cell>
          <cell r="D8713" t="str">
            <v/>
          </cell>
          <cell r="F8713" t="str">
            <v/>
          </cell>
          <cell r="G8713" t="str">
            <v/>
          </cell>
        </row>
        <row r="8714">
          <cell r="A8714" t="str">
            <v/>
          </cell>
          <cell r="D8714" t="str">
            <v/>
          </cell>
          <cell r="F8714" t="str">
            <v/>
          </cell>
          <cell r="G8714" t="str">
            <v/>
          </cell>
        </row>
        <row r="8715">
          <cell r="A8715" t="str">
            <v/>
          </cell>
          <cell r="D8715" t="str">
            <v/>
          </cell>
          <cell r="F8715" t="str">
            <v/>
          </cell>
          <cell r="G8715" t="str">
            <v/>
          </cell>
        </row>
        <row r="8716">
          <cell r="F8716" t="str">
            <v>SUBTOTAL</v>
          </cell>
          <cell r="G8716" t="str">
            <v/>
          </cell>
        </row>
        <row r="8718">
          <cell r="A8718" t="str">
            <v>TOTAL COSTO DIRECTO</v>
          </cell>
          <cell r="G8718">
            <v>9708749</v>
          </cell>
        </row>
        <row r="8720">
          <cell r="A8720" t="str">
            <v>2. COSTOS INDIRECTOS</v>
          </cell>
        </row>
        <row r="8722">
          <cell r="A8722" t="str">
            <v>DESCRIPCIÓN</v>
          </cell>
          <cell r="F8722" t="str">
            <v>PORCENTAJE</v>
          </cell>
          <cell r="G8722" t="str">
            <v>VALOR TOTAL</v>
          </cell>
        </row>
        <row r="8723">
          <cell r="A8723" t="str">
            <v>ADMINISTRACION</v>
          </cell>
          <cell r="F8723">
            <v>0.2432</v>
          </cell>
          <cell r="G8723">
            <v>2361167.7568000001</v>
          </cell>
        </row>
        <row r="8724">
          <cell r="A8724" t="str">
            <v>IMPREVISTOS</v>
          </cell>
          <cell r="F8724" t="str">
            <v/>
          </cell>
          <cell r="G8724" t="str">
            <v/>
          </cell>
        </row>
        <row r="8725">
          <cell r="A8725" t="str">
            <v>UTILIDADES</v>
          </cell>
          <cell r="F8725">
            <v>0.05</v>
          </cell>
          <cell r="G8725">
            <v>485437.45</v>
          </cell>
        </row>
        <row r="8726">
          <cell r="A8726" t="str">
            <v>TOTAL COSTO INDIRECTO</v>
          </cell>
          <cell r="F8726">
            <v>0.29320000000000002</v>
          </cell>
          <cell r="G8726">
            <v>2846605</v>
          </cell>
        </row>
        <row r="8728">
          <cell r="A8728" t="str">
            <v>PRECIO UNITARIO TOTAL APROXIMADO AL PESO</v>
          </cell>
          <cell r="G8728">
            <v>12555354</v>
          </cell>
        </row>
        <row r="8730">
          <cell r="B8730" t="str">
            <v>RESPONSABLE: SANTIAGO RODRÍGUEZ RIVAS</v>
          </cell>
        </row>
        <row r="8731">
          <cell r="B8731" t="str">
            <v>INGENIERO CIVIL PRESUPUESTADOR</v>
          </cell>
        </row>
        <row r="8732">
          <cell r="B8732" t="str">
            <v xml:space="preserve">COSTOS Y PRESUPUESTOS </v>
          </cell>
        </row>
        <row r="8733">
          <cell r="B8733" t="str">
            <v>M.P. 161037-0500005 TLM</v>
          </cell>
          <cell r="D8733" t="str">
            <v>FIRMA RESPONSABLE</v>
          </cell>
        </row>
        <row r="8734">
          <cell r="A8734" t="str">
            <v>DEPARTAMENTO DE ANTIOQUIA</v>
          </cell>
          <cell r="F8734" t="str">
            <v/>
          </cell>
        </row>
        <row r="8735">
          <cell r="A8735" t="str">
            <v>MUNICIPIO DE BRICEÑO</v>
          </cell>
        </row>
        <row r="8736">
          <cell r="A8736" t="str">
            <v>PROYECTO: PLANTA DE BENEFICIO ANIMAL DEL MUNICIPIO DE BRICEÑO - ANTIOQUIA</v>
          </cell>
        </row>
        <row r="8738">
          <cell r="A8738" t="str">
            <v>ANÁLISIS DE PRECIOS UNITARIOS</v>
          </cell>
        </row>
        <row r="8740">
          <cell r="A8740" t="str">
            <v>ITEM DE PAGO</v>
          </cell>
          <cell r="B8740" t="str">
            <v>DESCRIPCIÓN</v>
          </cell>
          <cell r="E8740" t="str">
            <v>UNIDAD</v>
          </cell>
          <cell r="F8740" t="str">
            <v>CANTIDAD</v>
          </cell>
          <cell r="G8740" t="str">
            <v>COSTO DIRECTO</v>
          </cell>
        </row>
        <row r="8741">
          <cell r="A8741" t="str">
            <v>DE</v>
          </cell>
          <cell r="B8741" t="str">
            <v>S.T.I Salida trifásica</v>
          </cell>
          <cell r="E8741" t="str">
            <v>GLOBAL</v>
          </cell>
          <cell r="F8741">
            <v>1</v>
          </cell>
          <cell r="G8741">
            <v>1608867</v>
          </cell>
        </row>
        <row r="8743">
          <cell r="A8743" t="str">
            <v>1. COSTOS DIRECTOS</v>
          </cell>
        </row>
        <row r="8745">
          <cell r="A8745" t="str">
            <v>I. EQUIPO</v>
          </cell>
        </row>
        <row r="8746">
          <cell r="A8746" t="str">
            <v>CÓDIGO</v>
          </cell>
          <cell r="B8746" t="str">
            <v>DESCRIPCIÓN</v>
          </cell>
          <cell r="D8746" t="str">
            <v>UNIDAD</v>
          </cell>
          <cell r="E8746" t="str">
            <v>TARIFA</v>
          </cell>
          <cell r="F8746" t="str">
            <v>RENDIMIENTO</v>
          </cell>
          <cell r="G8746" t="str">
            <v>VR. UNITARIO</v>
          </cell>
        </row>
        <row r="8747">
          <cell r="A8747" t="str">
            <v/>
          </cell>
          <cell r="D8747" t="str">
            <v/>
          </cell>
          <cell r="E8747" t="str">
            <v/>
          </cell>
          <cell r="G8747" t="str">
            <v/>
          </cell>
        </row>
        <row r="8748">
          <cell r="A8748" t="str">
            <v/>
          </cell>
          <cell r="D8748" t="str">
            <v/>
          </cell>
          <cell r="E8748" t="str">
            <v/>
          </cell>
          <cell r="G8748" t="str">
            <v/>
          </cell>
        </row>
        <row r="8749">
          <cell r="A8749" t="str">
            <v/>
          </cell>
          <cell r="D8749" t="str">
            <v/>
          </cell>
          <cell r="E8749" t="str">
            <v/>
          </cell>
          <cell r="G8749" t="str">
            <v/>
          </cell>
        </row>
        <row r="8750">
          <cell r="A8750" t="str">
            <v/>
          </cell>
          <cell r="D8750" t="str">
            <v/>
          </cell>
          <cell r="E8750" t="str">
            <v/>
          </cell>
          <cell r="G8750" t="str">
            <v/>
          </cell>
        </row>
        <row r="8751">
          <cell r="A8751" t="str">
            <v/>
          </cell>
          <cell r="D8751" t="str">
            <v/>
          </cell>
          <cell r="E8751" t="str">
            <v/>
          </cell>
          <cell r="G8751" t="str">
            <v/>
          </cell>
        </row>
        <row r="8752">
          <cell r="A8752" t="str">
            <v/>
          </cell>
          <cell r="D8752" t="str">
            <v/>
          </cell>
          <cell r="E8752" t="str">
            <v/>
          </cell>
          <cell r="G8752" t="str">
            <v/>
          </cell>
        </row>
        <row r="8753">
          <cell r="A8753" t="str">
            <v>HEQ001</v>
          </cell>
          <cell r="B8753" t="str">
            <v>HERRAMIENTA MENOR (5% DE LA MANO DE OBRA)</v>
          </cell>
          <cell r="D8753" t="str">
            <v>%</v>
          </cell>
          <cell r="E8753">
            <v>0.05</v>
          </cell>
          <cell r="F8753">
            <v>565226</v>
          </cell>
          <cell r="G8753">
            <v>28261.300000000003</v>
          </cell>
        </row>
        <row r="8754">
          <cell r="F8754" t="str">
            <v>SUBTOTAL</v>
          </cell>
          <cell r="G8754">
            <v>28261.300000000003</v>
          </cell>
        </row>
        <row r="8756">
          <cell r="A8756" t="str">
            <v>II. MATERIALES</v>
          </cell>
        </row>
        <row r="8757">
          <cell r="A8757" t="str">
            <v>CÓDIGO</v>
          </cell>
          <cell r="B8757" t="str">
            <v>DESCRIPCIÓN</v>
          </cell>
          <cell r="C8757" t="str">
            <v>UNIDAD</v>
          </cell>
          <cell r="D8757" t="str">
            <v>CANTIDAD</v>
          </cell>
          <cell r="E8757" t="str">
            <v>DESP.</v>
          </cell>
          <cell r="F8757" t="str">
            <v>PRECIO UNIT.</v>
          </cell>
          <cell r="G8757" t="str">
            <v>VR. UNITARIO</v>
          </cell>
        </row>
        <row r="8758">
          <cell r="A8758" t="str">
            <v>MA340</v>
          </cell>
          <cell r="B8758" t="str">
            <v>CONDUCTOR DE COBRE AISLADO N°12 AWG</v>
          </cell>
          <cell r="C8758" t="str">
            <v>M</v>
          </cell>
          <cell r="D8758">
            <v>180</v>
          </cell>
          <cell r="F8758">
            <v>2700</v>
          </cell>
          <cell r="G8758">
            <v>486000</v>
          </cell>
        </row>
        <row r="8759">
          <cell r="A8759" t="str">
            <v>MA137</v>
          </cell>
          <cell r="B8759" t="str">
            <v>Tuberia EMT de 3/4"</v>
          </cell>
          <cell r="C8759" t="str">
            <v>M</v>
          </cell>
          <cell r="D8759">
            <v>35</v>
          </cell>
          <cell r="F8759">
            <v>9868</v>
          </cell>
          <cell r="G8759">
            <v>345380</v>
          </cell>
        </row>
        <row r="8760">
          <cell r="A8760" t="str">
            <v>MA138</v>
          </cell>
          <cell r="B8760" t="str">
            <v>Terminal EMT de 3/4"</v>
          </cell>
          <cell r="C8760" t="str">
            <v>UND</v>
          </cell>
          <cell r="D8760">
            <v>15</v>
          </cell>
          <cell r="F8760">
            <v>1568</v>
          </cell>
          <cell r="G8760">
            <v>23520</v>
          </cell>
        </row>
        <row r="8761">
          <cell r="A8761" t="str">
            <v>MA139</v>
          </cell>
          <cell r="B8761" t="str">
            <v>Curva EMT de 3/4"</v>
          </cell>
          <cell r="C8761" t="str">
            <v>UND</v>
          </cell>
          <cell r="D8761">
            <v>14</v>
          </cell>
          <cell r="F8761">
            <v>5894</v>
          </cell>
          <cell r="G8761">
            <v>82516</v>
          </cell>
        </row>
        <row r="8762">
          <cell r="A8762" t="str">
            <v>MA140</v>
          </cell>
          <cell r="B8762" t="str">
            <v>CAJA  4 x 4  TIPO RAWELT CON TAPA PARA TOMACORRIENTE</v>
          </cell>
          <cell r="C8762" t="str">
            <v>UND</v>
          </cell>
          <cell r="D8762">
            <v>4</v>
          </cell>
          <cell r="F8762">
            <v>6891</v>
          </cell>
          <cell r="G8762">
            <v>27564</v>
          </cell>
        </row>
        <row r="8763">
          <cell r="A8763" t="str">
            <v>MA092</v>
          </cell>
          <cell r="B8763" t="str">
            <v>TAPA CIEGA METALICA PARA CAJA 4X4 TIPO RAWELT</v>
          </cell>
          <cell r="C8763" t="str">
            <v>UNIDAD</v>
          </cell>
          <cell r="D8763">
            <v>4</v>
          </cell>
          <cell r="F8763">
            <v>12600</v>
          </cell>
          <cell r="G8763">
            <v>50400</v>
          </cell>
        </row>
        <row r="8764">
          <cell r="A8764" t="str">
            <v/>
          </cell>
          <cell r="C8764" t="str">
            <v/>
          </cell>
          <cell r="F8764" t="str">
            <v/>
          </cell>
          <cell r="G8764" t="str">
            <v/>
          </cell>
        </row>
        <row r="8765">
          <cell r="A8765" t="str">
            <v/>
          </cell>
          <cell r="C8765" t="str">
            <v/>
          </cell>
          <cell r="F8765" t="str">
            <v/>
          </cell>
          <cell r="G8765" t="str">
            <v/>
          </cell>
        </row>
        <row r="8766">
          <cell r="A8766" t="str">
            <v/>
          </cell>
          <cell r="C8766" t="str">
            <v/>
          </cell>
          <cell r="F8766" t="str">
            <v/>
          </cell>
          <cell r="G8766" t="str">
            <v/>
          </cell>
        </row>
        <row r="8767">
          <cell r="A8767" t="str">
            <v/>
          </cell>
          <cell r="C8767" t="str">
            <v/>
          </cell>
          <cell r="F8767" t="str">
            <v/>
          </cell>
          <cell r="G8767" t="str">
            <v/>
          </cell>
        </row>
        <row r="8768">
          <cell r="A8768" t="str">
            <v/>
          </cell>
          <cell r="C8768" t="str">
            <v/>
          </cell>
          <cell r="F8768" t="str">
            <v/>
          </cell>
          <cell r="G8768" t="str">
            <v/>
          </cell>
        </row>
        <row r="8769">
          <cell r="A8769" t="str">
            <v/>
          </cell>
          <cell r="C8769" t="str">
            <v/>
          </cell>
          <cell r="F8769" t="str">
            <v/>
          </cell>
          <cell r="G8769" t="str">
            <v/>
          </cell>
        </row>
        <row r="8770">
          <cell r="A8770" t="str">
            <v/>
          </cell>
          <cell r="C8770" t="str">
            <v/>
          </cell>
          <cell r="F8770" t="str">
            <v/>
          </cell>
          <cell r="G8770" t="str">
            <v/>
          </cell>
        </row>
        <row r="8771">
          <cell r="A8771" t="str">
            <v/>
          </cell>
          <cell r="C8771" t="str">
            <v/>
          </cell>
          <cell r="F8771" t="str">
            <v/>
          </cell>
          <cell r="G8771" t="str">
            <v/>
          </cell>
        </row>
        <row r="8772">
          <cell r="F8772" t="str">
            <v>SUBTOTAL</v>
          </cell>
          <cell r="G8772">
            <v>1015380</v>
          </cell>
        </row>
        <row r="8774">
          <cell r="A8774" t="str">
            <v>III. TRANSPORTES</v>
          </cell>
        </row>
        <row r="8775">
          <cell r="A8775" t="str">
            <v>CÓDIGO</v>
          </cell>
          <cell r="B8775" t="str">
            <v>DESCRIPCIÓN</v>
          </cell>
          <cell r="C8775" t="str">
            <v>TIPO</v>
          </cell>
          <cell r="D8775" t="str">
            <v>VOLUMEN/PESO</v>
          </cell>
          <cell r="E8775" t="str">
            <v>DISTANCIA</v>
          </cell>
          <cell r="F8775" t="str">
            <v>TARIFA</v>
          </cell>
          <cell r="G8775" t="str">
            <v>VR. UNITARIO</v>
          </cell>
        </row>
        <row r="8776">
          <cell r="A8776" t="str">
            <v/>
          </cell>
          <cell r="E8776" t="str">
            <v/>
          </cell>
          <cell r="F8776" t="str">
            <v/>
          </cell>
          <cell r="G8776" t="str">
            <v/>
          </cell>
        </row>
        <row r="8777">
          <cell r="A8777" t="str">
            <v/>
          </cell>
          <cell r="E8777" t="str">
            <v/>
          </cell>
          <cell r="F8777" t="str">
            <v/>
          </cell>
          <cell r="G8777" t="str">
            <v/>
          </cell>
        </row>
        <row r="8778">
          <cell r="A8778" t="str">
            <v/>
          </cell>
          <cell r="E8778" t="str">
            <v/>
          </cell>
          <cell r="F8778" t="str">
            <v/>
          </cell>
          <cell r="G8778" t="str">
            <v/>
          </cell>
        </row>
        <row r="8779">
          <cell r="F8779" t="str">
            <v>SUBTOTAL</v>
          </cell>
          <cell r="G8779" t="str">
            <v/>
          </cell>
        </row>
        <row r="8781">
          <cell r="A8781" t="str">
            <v>IV. MANO DE OBRA</v>
          </cell>
        </row>
        <row r="8782">
          <cell r="A8782" t="str">
            <v>CÓDIGO</v>
          </cell>
          <cell r="B8782" t="str">
            <v>CARGOS PERSONAL</v>
          </cell>
          <cell r="D8782" t="str">
            <v>CANTIDAD</v>
          </cell>
          <cell r="E8782" t="str">
            <v>JORNAL TOTAL</v>
          </cell>
          <cell r="F8782" t="str">
            <v>RENDIMIENTO</v>
          </cell>
          <cell r="G8782" t="str">
            <v>VR. UNITARIO</v>
          </cell>
        </row>
        <row r="8783">
          <cell r="A8783" t="str">
            <v>MO021</v>
          </cell>
          <cell r="B8783" t="str">
            <v>OFICIAL ELÉCTRICO</v>
          </cell>
          <cell r="D8783">
            <v>1</v>
          </cell>
          <cell r="E8783">
            <v>161613</v>
          </cell>
          <cell r="F8783">
            <v>0.5</v>
          </cell>
          <cell r="G8783">
            <v>323226</v>
          </cell>
        </row>
        <row r="8784">
          <cell r="A8784" t="str">
            <v>MO024</v>
          </cell>
          <cell r="B8784" t="str">
            <v>Inspector de Obra</v>
          </cell>
          <cell r="D8784">
            <v>1</v>
          </cell>
          <cell r="E8784">
            <v>121000</v>
          </cell>
          <cell r="F8784">
            <v>0.5</v>
          </cell>
          <cell r="G8784">
            <v>242000</v>
          </cell>
        </row>
        <row r="8785">
          <cell r="A8785" t="str">
            <v/>
          </cell>
          <cell r="E8785" t="str">
            <v/>
          </cell>
          <cell r="F8785" t="str">
            <v/>
          </cell>
          <cell r="G8785" t="str">
            <v/>
          </cell>
        </row>
        <row r="8786">
          <cell r="A8786" t="str">
            <v/>
          </cell>
          <cell r="E8786" t="str">
            <v/>
          </cell>
          <cell r="F8786" t="str">
            <v/>
          </cell>
          <cell r="G8786" t="str">
            <v/>
          </cell>
        </row>
        <row r="8787">
          <cell r="F8787" t="str">
            <v>SUBTOTAL</v>
          </cell>
          <cell r="G8787">
            <v>565226</v>
          </cell>
        </row>
        <row r="8789">
          <cell r="A8789" t="str">
            <v>V. SERVICIOS</v>
          </cell>
        </row>
        <row r="8790">
          <cell r="A8790" t="str">
            <v>CÓDIGO</v>
          </cell>
          <cell r="B8790" t="str">
            <v>DESCRIPCIÓN</v>
          </cell>
          <cell r="D8790" t="str">
            <v>UNIDAD</v>
          </cell>
          <cell r="E8790" t="str">
            <v>CANTIDAD</v>
          </cell>
          <cell r="F8790" t="str">
            <v>PRECIO UNIT.</v>
          </cell>
          <cell r="G8790" t="str">
            <v>VR. UNITARIO</v>
          </cell>
        </row>
        <row r="8791">
          <cell r="A8791" t="str">
            <v/>
          </cell>
          <cell r="D8791" t="str">
            <v/>
          </cell>
          <cell r="F8791" t="str">
            <v/>
          </cell>
          <cell r="G8791" t="str">
            <v/>
          </cell>
        </row>
        <row r="8792">
          <cell r="A8792" t="str">
            <v/>
          </cell>
          <cell r="D8792" t="str">
            <v/>
          </cell>
          <cell r="F8792" t="str">
            <v/>
          </cell>
          <cell r="G8792" t="str">
            <v/>
          </cell>
        </row>
        <row r="8793">
          <cell r="A8793" t="str">
            <v/>
          </cell>
          <cell r="D8793" t="str">
            <v/>
          </cell>
          <cell r="F8793" t="str">
            <v/>
          </cell>
          <cell r="G8793" t="str">
            <v/>
          </cell>
        </row>
        <row r="8794">
          <cell r="F8794" t="str">
            <v>SUBTOTAL</v>
          </cell>
          <cell r="G8794" t="str">
            <v/>
          </cell>
        </row>
        <row r="8796">
          <cell r="A8796" t="str">
            <v>TOTAL COSTO DIRECTO</v>
          </cell>
          <cell r="G8796">
            <v>1608867</v>
          </cell>
        </row>
        <row r="8798">
          <cell r="A8798" t="str">
            <v>2. COSTOS INDIRECTOS</v>
          </cell>
        </row>
        <row r="8800">
          <cell r="A8800" t="str">
            <v>DESCRIPCIÓN</v>
          </cell>
          <cell r="F8800" t="str">
            <v>PORCENTAJE</v>
          </cell>
          <cell r="G8800" t="str">
            <v>VALOR TOTAL</v>
          </cell>
        </row>
        <row r="8801">
          <cell r="A8801" t="str">
            <v>ADMINISTRACION</v>
          </cell>
          <cell r="F8801">
            <v>0.2432</v>
          </cell>
          <cell r="G8801">
            <v>391276.45439999999</v>
          </cell>
        </row>
        <row r="8802">
          <cell r="A8802" t="str">
            <v>IMPREVISTOS</v>
          </cell>
          <cell r="F8802" t="str">
            <v/>
          </cell>
          <cell r="G8802" t="str">
            <v/>
          </cell>
        </row>
        <row r="8803">
          <cell r="A8803" t="str">
            <v>UTILIDADES</v>
          </cell>
          <cell r="F8803">
            <v>0.05</v>
          </cell>
          <cell r="G8803">
            <v>80443.350000000006</v>
          </cell>
        </row>
        <row r="8804">
          <cell r="A8804" t="str">
            <v>TOTAL COSTO INDIRECTO</v>
          </cell>
          <cell r="F8804">
            <v>0.29320000000000002</v>
          </cell>
          <cell r="G8804">
            <v>471720</v>
          </cell>
        </row>
        <row r="8806">
          <cell r="A8806" t="str">
            <v>PRECIO UNITARIO TOTAL APROXIMADO AL PESO</v>
          </cell>
          <cell r="G8806">
            <v>2080587</v>
          </cell>
        </row>
        <row r="8808">
          <cell r="B8808" t="str">
            <v>RESPONSABLE: SANTIAGO RODRÍGUEZ RIVAS</v>
          </cell>
        </row>
        <row r="8809">
          <cell r="B8809" t="str">
            <v>INGENIERO CIVIL PRESUPUESTADOR</v>
          </cell>
        </row>
        <row r="8810">
          <cell r="B8810" t="str">
            <v xml:space="preserve">COSTOS Y PRESUPUESTOS </v>
          </cell>
        </row>
        <row r="8811">
          <cell r="B8811" t="str">
            <v>M.P. 161037-0500005 TLM</v>
          </cell>
          <cell r="D8811" t="str">
            <v>FIRMA RESPONSABLE</v>
          </cell>
        </row>
        <row r="8812">
          <cell r="A8812" t="str">
            <v>DEPARTAMENTO DE ANTIOQUIA</v>
          </cell>
          <cell r="F8812" t="str">
            <v/>
          </cell>
        </row>
        <row r="8813">
          <cell r="A8813" t="str">
            <v>MUNICIPIO DE BRICEÑO</v>
          </cell>
        </row>
        <row r="8814">
          <cell r="A8814" t="str">
            <v>PROYECTO: PLANTA DE BENEFICIO ANIMAL DEL MUNICIPIO DE BRICEÑO - ANTIOQUIA</v>
          </cell>
        </row>
        <row r="8816">
          <cell r="A8816" t="str">
            <v>ANÁLISIS DE PRECIOS UNITARIOS</v>
          </cell>
        </row>
        <row r="8818">
          <cell r="A8818" t="str">
            <v>ITEM DE PAGO</v>
          </cell>
          <cell r="B8818" t="str">
            <v>DESCRIPCIÓN</v>
          </cell>
          <cell r="E8818" t="str">
            <v>UNIDAD</v>
          </cell>
          <cell r="F8818" t="str">
            <v>CANTIDAD</v>
          </cell>
          <cell r="G8818" t="str">
            <v>COSTO DIRECTO</v>
          </cell>
        </row>
        <row r="8819">
          <cell r="A8819" t="str">
            <v>DF</v>
          </cell>
          <cell r="B8819" t="str">
            <v>S.T.I Salida bombas PTAR</v>
          </cell>
          <cell r="E8819" t="str">
            <v>GLOBAL</v>
          </cell>
          <cell r="F8819">
            <v>1</v>
          </cell>
          <cell r="G8819">
            <v>1612394</v>
          </cell>
        </row>
        <row r="8821">
          <cell r="A8821" t="str">
            <v>1. COSTOS DIRECTOS</v>
          </cell>
        </row>
        <row r="8823">
          <cell r="A8823" t="str">
            <v>I. EQUIPO</v>
          </cell>
        </row>
        <row r="8824">
          <cell r="A8824" t="str">
            <v>CÓDIGO</v>
          </cell>
          <cell r="B8824" t="str">
            <v>DESCRIPCIÓN</v>
          </cell>
          <cell r="D8824" t="str">
            <v>UNIDAD</v>
          </cell>
          <cell r="E8824" t="str">
            <v>TARIFA</v>
          </cell>
          <cell r="F8824" t="str">
            <v>RENDIMIENTO</v>
          </cell>
          <cell r="G8824" t="str">
            <v>VR. UNITARIO</v>
          </cell>
        </row>
        <row r="8825">
          <cell r="A8825" t="str">
            <v/>
          </cell>
          <cell r="D8825" t="str">
            <v/>
          </cell>
          <cell r="E8825" t="str">
            <v/>
          </cell>
          <cell r="G8825" t="str">
            <v/>
          </cell>
        </row>
        <row r="8826">
          <cell r="A8826" t="str">
            <v/>
          </cell>
          <cell r="D8826" t="str">
            <v/>
          </cell>
          <cell r="E8826" t="str">
            <v/>
          </cell>
          <cell r="G8826" t="str">
            <v/>
          </cell>
        </row>
        <row r="8827">
          <cell r="A8827" t="str">
            <v/>
          </cell>
          <cell r="D8827" t="str">
            <v/>
          </cell>
          <cell r="E8827" t="str">
            <v/>
          </cell>
          <cell r="G8827" t="str">
            <v/>
          </cell>
        </row>
        <row r="8828">
          <cell r="A8828" t="str">
            <v/>
          </cell>
          <cell r="D8828" t="str">
            <v/>
          </cell>
          <cell r="E8828" t="str">
            <v/>
          </cell>
          <cell r="G8828" t="str">
            <v/>
          </cell>
        </row>
        <row r="8829">
          <cell r="A8829" t="str">
            <v/>
          </cell>
          <cell r="D8829" t="str">
            <v/>
          </cell>
          <cell r="E8829" t="str">
            <v/>
          </cell>
          <cell r="G8829" t="str">
            <v/>
          </cell>
        </row>
        <row r="8830">
          <cell r="A8830" t="str">
            <v/>
          </cell>
          <cell r="D8830" t="str">
            <v/>
          </cell>
          <cell r="E8830" t="str">
            <v/>
          </cell>
          <cell r="G8830" t="str">
            <v/>
          </cell>
        </row>
        <row r="8831">
          <cell r="A8831" t="str">
            <v>HEQ001</v>
          </cell>
          <cell r="B8831" t="str">
            <v>HERRAMIENTA MENOR (5% DE LA MANO DE OBRA)</v>
          </cell>
          <cell r="D8831" t="str">
            <v>%</v>
          </cell>
          <cell r="E8831">
            <v>0.05</v>
          </cell>
          <cell r="F8831">
            <v>565226</v>
          </cell>
          <cell r="G8831">
            <v>28261.300000000003</v>
          </cell>
        </row>
        <row r="8832">
          <cell r="F8832" t="str">
            <v>SUBTOTAL</v>
          </cell>
          <cell r="G8832">
            <v>28261.300000000003</v>
          </cell>
        </row>
        <row r="8834">
          <cell r="A8834" t="str">
            <v>II. MATERIALES</v>
          </cell>
        </row>
        <row r="8835">
          <cell r="A8835" t="str">
            <v>CÓDIGO</v>
          </cell>
          <cell r="B8835" t="str">
            <v>DESCRIPCIÓN</v>
          </cell>
          <cell r="C8835" t="str">
            <v>UNIDAD</v>
          </cell>
          <cell r="D8835" t="str">
            <v>CANTIDAD</v>
          </cell>
          <cell r="E8835" t="str">
            <v>DESP.</v>
          </cell>
          <cell r="F8835" t="str">
            <v>PRECIO UNIT.</v>
          </cell>
          <cell r="G8835" t="str">
            <v>VR. UNITARIO</v>
          </cell>
        </row>
        <row r="8836">
          <cell r="A8836" t="str">
            <v>MA338</v>
          </cell>
          <cell r="B8836" t="str">
            <v>CONDUCTOR DE COBRE AISLADO N°10 AWG</v>
          </cell>
          <cell r="C8836" t="str">
            <v>M</v>
          </cell>
          <cell r="D8836">
            <v>137</v>
          </cell>
          <cell r="F8836">
            <v>4000</v>
          </cell>
          <cell r="G8836">
            <v>548000</v>
          </cell>
        </row>
        <row r="8837">
          <cell r="A8837" t="str">
            <v>MA140</v>
          </cell>
          <cell r="B8837" t="str">
            <v>CAJA  4 x 4  TIPO RAWELT CON TAPA PARA TOMACORRIENTE</v>
          </cell>
          <cell r="C8837" t="str">
            <v>UND</v>
          </cell>
          <cell r="D8837">
            <v>1</v>
          </cell>
          <cell r="F8837">
            <v>6891</v>
          </cell>
          <cell r="G8837">
            <v>6891</v>
          </cell>
        </row>
        <row r="8838">
          <cell r="A8838" t="str">
            <v>MA092</v>
          </cell>
          <cell r="B8838" t="str">
            <v>TAPA CIEGA METALICA PARA CAJA 4X4 TIPO RAWELT</v>
          </cell>
          <cell r="C8838" t="str">
            <v>UNIDAD</v>
          </cell>
          <cell r="D8838">
            <v>1</v>
          </cell>
          <cell r="F8838">
            <v>12600</v>
          </cell>
          <cell r="G8838">
            <v>12600</v>
          </cell>
        </row>
        <row r="8839">
          <cell r="A8839" t="str">
            <v>MA138</v>
          </cell>
          <cell r="B8839" t="str">
            <v>Terminal EMT de 3/4"</v>
          </cell>
          <cell r="C8839" t="str">
            <v>UND</v>
          </cell>
          <cell r="D8839">
            <v>15</v>
          </cell>
          <cell r="F8839">
            <v>1568</v>
          </cell>
          <cell r="G8839">
            <v>23520</v>
          </cell>
        </row>
        <row r="8840">
          <cell r="A8840" t="str">
            <v>MA137</v>
          </cell>
          <cell r="B8840" t="str">
            <v>Tuberia EMT de 3/4"</v>
          </cell>
          <cell r="C8840" t="str">
            <v>M</v>
          </cell>
          <cell r="D8840">
            <v>35</v>
          </cell>
          <cell r="F8840">
            <v>9868</v>
          </cell>
          <cell r="G8840">
            <v>345380</v>
          </cell>
        </row>
        <row r="8841">
          <cell r="A8841" t="str">
            <v>MA139</v>
          </cell>
          <cell r="B8841" t="str">
            <v>Curva EMT de 3/4"</v>
          </cell>
          <cell r="C8841" t="str">
            <v>UND</v>
          </cell>
          <cell r="D8841">
            <v>14</v>
          </cell>
          <cell r="F8841">
            <v>5894</v>
          </cell>
          <cell r="G8841">
            <v>82516</v>
          </cell>
        </row>
        <row r="8842">
          <cell r="A8842" t="str">
            <v/>
          </cell>
          <cell r="C8842" t="str">
            <v/>
          </cell>
          <cell r="F8842" t="str">
            <v/>
          </cell>
          <cell r="G8842" t="str">
            <v/>
          </cell>
        </row>
        <row r="8843">
          <cell r="A8843" t="str">
            <v/>
          </cell>
          <cell r="C8843" t="str">
            <v/>
          </cell>
          <cell r="F8843" t="str">
            <v/>
          </cell>
          <cell r="G8843" t="str">
            <v/>
          </cell>
        </row>
        <row r="8844">
          <cell r="A8844" t="str">
            <v/>
          </cell>
          <cell r="C8844" t="str">
            <v/>
          </cell>
          <cell r="F8844" t="str">
            <v/>
          </cell>
          <cell r="G8844" t="str">
            <v/>
          </cell>
        </row>
        <row r="8845">
          <cell r="A8845" t="str">
            <v/>
          </cell>
          <cell r="C8845" t="str">
            <v/>
          </cell>
          <cell r="F8845" t="str">
            <v/>
          </cell>
          <cell r="G8845" t="str">
            <v/>
          </cell>
        </row>
        <row r="8846">
          <cell r="A8846" t="str">
            <v/>
          </cell>
          <cell r="C8846" t="str">
            <v/>
          </cell>
          <cell r="F8846" t="str">
            <v/>
          </cell>
          <cell r="G8846" t="str">
            <v/>
          </cell>
        </row>
        <row r="8847">
          <cell r="A8847" t="str">
            <v/>
          </cell>
          <cell r="C8847" t="str">
            <v/>
          </cell>
          <cell r="F8847" t="str">
            <v/>
          </cell>
          <cell r="G8847" t="str">
            <v/>
          </cell>
        </row>
        <row r="8848">
          <cell r="A8848" t="str">
            <v/>
          </cell>
          <cell r="C8848" t="str">
            <v/>
          </cell>
          <cell r="F8848" t="str">
            <v/>
          </cell>
          <cell r="G8848" t="str">
            <v/>
          </cell>
        </row>
        <row r="8849">
          <cell r="A8849" t="str">
            <v/>
          </cell>
          <cell r="C8849" t="str">
            <v/>
          </cell>
          <cell r="F8849" t="str">
            <v/>
          </cell>
          <cell r="G8849" t="str">
            <v/>
          </cell>
        </row>
        <row r="8850">
          <cell r="F8850" t="str">
            <v>SUBTOTAL</v>
          </cell>
          <cell r="G8850">
            <v>1018907</v>
          </cell>
        </row>
        <row r="8852">
          <cell r="A8852" t="str">
            <v>III. TRANSPORTES</v>
          </cell>
        </row>
        <row r="8853">
          <cell r="A8853" t="str">
            <v>CÓDIGO</v>
          </cell>
          <cell r="B8853" t="str">
            <v>DESCRIPCIÓN</v>
          </cell>
          <cell r="C8853" t="str">
            <v>TIPO</v>
          </cell>
          <cell r="D8853" t="str">
            <v>VOLUMEN/PESO</v>
          </cell>
          <cell r="E8853" t="str">
            <v>DISTANCIA</v>
          </cell>
          <cell r="F8853" t="str">
            <v>TARIFA</v>
          </cell>
          <cell r="G8853" t="str">
            <v>VR. UNITARIO</v>
          </cell>
        </row>
        <row r="8854">
          <cell r="A8854" t="str">
            <v/>
          </cell>
          <cell r="E8854" t="str">
            <v/>
          </cell>
          <cell r="F8854" t="str">
            <v/>
          </cell>
          <cell r="G8854" t="str">
            <v/>
          </cell>
        </row>
        <row r="8855">
          <cell r="A8855" t="str">
            <v/>
          </cell>
          <cell r="E8855" t="str">
            <v/>
          </cell>
          <cell r="F8855" t="str">
            <v/>
          </cell>
          <cell r="G8855" t="str">
            <v/>
          </cell>
        </row>
        <row r="8856">
          <cell r="A8856" t="str">
            <v/>
          </cell>
          <cell r="E8856" t="str">
            <v/>
          </cell>
          <cell r="F8856" t="str">
            <v/>
          </cell>
          <cell r="G8856" t="str">
            <v/>
          </cell>
        </row>
        <row r="8857">
          <cell r="F8857" t="str">
            <v>SUBTOTAL</v>
          </cell>
          <cell r="G8857" t="str">
            <v/>
          </cell>
        </row>
        <row r="8859">
          <cell r="A8859" t="str">
            <v>IV. MANO DE OBRA</v>
          </cell>
        </row>
        <row r="8860">
          <cell r="A8860" t="str">
            <v>CÓDIGO</v>
          </cell>
          <cell r="B8860" t="str">
            <v>CARGOS PERSONAL</v>
          </cell>
          <cell r="D8860" t="str">
            <v>CANTIDAD</v>
          </cell>
          <cell r="E8860" t="str">
            <v>JORNAL TOTAL</v>
          </cell>
          <cell r="F8860" t="str">
            <v>RENDIMIENTO</v>
          </cell>
          <cell r="G8860" t="str">
            <v>VR. UNITARIO</v>
          </cell>
        </row>
        <row r="8861">
          <cell r="A8861" t="str">
            <v>MO021</v>
          </cell>
          <cell r="B8861" t="str">
            <v>OFICIAL ELÉCTRICO</v>
          </cell>
          <cell r="D8861">
            <v>1</v>
          </cell>
          <cell r="E8861">
            <v>161613</v>
          </cell>
          <cell r="F8861">
            <v>0.5</v>
          </cell>
          <cell r="G8861">
            <v>323226</v>
          </cell>
        </row>
        <row r="8862">
          <cell r="A8862" t="str">
            <v>MO024</v>
          </cell>
          <cell r="B8862" t="str">
            <v>Inspector de Obra</v>
          </cell>
          <cell r="D8862">
            <v>1</v>
          </cell>
          <cell r="E8862">
            <v>121000</v>
          </cell>
          <cell r="F8862">
            <v>0.5</v>
          </cell>
          <cell r="G8862">
            <v>242000</v>
          </cell>
        </row>
        <row r="8863">
          <cell r="A8863" t="str">
            <v/>
          </cell>
          <cell r="E8863" t="str">
            <v/>
          </cell>
          <cell r="F8863" t="str">
            <v/>
          </cell>
          <cell r="G8863" t="str">
            <v/>
          </cell>
        </row>
        <row r="8864">
          <cell r="A8864" t="str">
            <v/>
          </cell>
          <cell r="E8864" t="str">
            <v/>
          </cell>
          <cell r="F8864" t="str">
            <v/>
          </cell>
          <cell r="G8864" t="str">
            <v/>
          </cell>
        </row>
        <row r="8865">
          <cell r="F8865" t="str">
            <v>SUBTOTAL</v>
          </cell>
          <cell r="G8865">
            <v>565226</v>
          </cell>
        </row>
        <row r="8867">
          <cell r="A8867" t="str">
            <v>V. SERVICIOS</v>
          </cell>
        </row>
        <row r="8868">
          <cell r="A8868" t="str">
            <v>CÓDIGO</v>
          </cell>
          <cell r="B8868" t="str">
            <v>DESCRIPCIÓN</v>
          </cell>
          <cell r="D8868" t="str">
            <v>UNIDAD</v>
          </cell>
          <cell r="E8868" t="str">
            <v>CANTIDAD</v>
          </cell>
          <cell r="F8868" t="str">
            <v>PRECIO UNIT.</v>
          </cell>
          <cell r="G8868" t="str">
            <v>VR. UNITARIO</v>
          </cell>
        </row>
        <row r="8869">
          <cell r="A8869" t="str">
            <v/>
          </cell>
          <cell r="D8869" t="str">
            <v/>
          </cell>
          <cell r="F8869" t="str">
            <v/>
          </cell>
          <cell r="G8869" t="str">
            <v/>
          </cell>
        </row>
        <row r="8870">
          <cell r="A8870" t="str">
            <v/>
          </cell>
          <cell r="D8870" t="str">
            <v/>
          </cell>
          <cell r="F8870" t="str">
            <v/>
          </cell>
          <cell r="G8870" t="str">
            <v/>
          </cell>
        </row>
        <row r="8871">
          <cell r="A8871" t="str">
            <v/>
          </cell>
          <cell r="D8871" t="str">
            <v/>
          </cell>
          <cell r="F8871" t="str">
            <v/>
          </cell>
          <cell r="G8871" t="str">
            <v/>
          </cell>
        </row>
        <row r="8872">
          <cell r="F8872" t="str">
            <v>SUBTOTAL</v>
          </cell>
          <cell r="G8872" t="str">
            <v/>
          </cell>
        </row>
        <row r="8874">
          <cell r="A8874" t="str">
            <v>TOTAL COSTO DIRECTO</v>
          </cell>
          <cell r="G8874">
            <v>1612394</v>
          </cell>
        </row>
        <row r="8876">
          <cell r="A8876" t="str">
            <v>2. COSTOS INDIRECTOS</v>
          </cell>
        </row>
        <row r="8878">
          <cell r="A8878" t="str">
            <v>DESCRIPCIÓN</v>
          </cell>
          <cell r="F8878" t="str">
            <v>PORCENTAJE</v>
          </cell>
          <cell r="G8878" t="str">
            <v>VALOR TOTAL</v>
          </cell>
        </row>
        <row r="8879">
          <cell r="A8879" t="str">
            <v>ADMINISTRACION</v>
          </cell>
          <cell r="F8879">
            <v>0.2432</v>
          </cell>
          <cell r="G8879">
            <v>392134.22080000001</v>
          </cell>
        </row>
        <row r="8880">
          <cell r="A8880" t="str">
            <v>IMPREVISTOS</v>
          </cell>
          <cell r="F8880" t="str">
            <v/>
          </cell>
          <cell r="G8880" t="str">
            <v/>
          </cell>
        </row>
        <row r="8881">
          <cell r="A8881" t="str">
            <v>UTILIDADES</v>
          </cell>
          <cell r="F8881">
            <v>0.05</v>
          </cell>
          <cell r="G8881">
            <v>80619.700000000012</v>
          </cell>
        </row>
        <row r="8882">
          <cell r="A8882" t="str">
            <v>TOTAL COSTO INDIRECTO</v>
          </cell>
          <cell r="F8882">
            <v>0.29320000000000002</v>
          </cell>
          <cell r="G8882">
            <v>472754</v>
          </cell>
        </row>
        <row r="8884">
          <cell r="A8884" t="str">
            <v>PRECIO UNITARIO TOTAL APROXIMADO AL PESO</v>
          </cell>
          <cell r="G8884">
            <v>2085148</v>
          </cell>
        </row>
        <row r="8886">
          <cell r="B8886" t="str">
            <v>RESPONSABLE: SANTIAGO RODRÍGUEZ RIVAS</v>
          </cell>
        </row>
        <row r="8887">
          <cell r="B8887" t="str">
            <v>INGENIERO CIVIL PRESUPUESTADOR</v>
          </cell>
        </row>
        <row r="8888">
          <cell r="B8888" t="str">
            <v xml:space="preserve">COSTOS Y PRESUPUESTOS </v>
          </cell>
        </row>
        <row r="8889">
          <cell r="B8889" t="str">
            <v>M.P. 161037-0500005 TLM</v>
          </cell>
          <cell r="D8889" t="str">
            <v>FIRMA RESPONSABLE</v>
          </cell>
        </row>
        <row r="8890">
          <cell r="A8890" t="str">
            <v>DEPARTAMENTO DE ANTIOQUIA</v>
          </cell>
          <cell r="F8890" t="str">
            <v/>
          </cell>
        </row>
        <row r="8891">
          <cell r="A8891" t="str">
            <v>MUNICIPIO DE BRICEÑO</v>
          </cell>
        </row>
        <row r="8892">
          <cell r="A8892" t="str">
            <v>PROYECTO: PLANTA DE BENEFICIO ANIMAL DEL MUNICIPIO DE BRICEÑO - ANTIOQUIA</v>
          </cell>
        </row>
        <row r="8894">
          <cell r="A8894" t="str">
            <v>ANÁLISIS DE PRECIOS UNITARIOS</v>
          </cell>
        </row>
        <row r="8896">
          <cell r="A8896" t="str">
            <v>ITEM DE PAGO</v>
          </cell>
          <cell r="B8896" t="str">
            <v>DESCRIPCIÓN</v>
          </cell>
          <cell r="E8896" t="str">
            <v>UNIDAD</v>
          </cell>
          <cell r="F8896" t="str">
            <v>CANTIDAD</v>
          </cell>
          <cell r="G8896" t="str">
            <v>COSTO DIRECTO</v>
          </cell>
        </row>
        <row r="8897">
          <cell r="A8897" t="str">
            <v>DG</v>
          </cell>
          <cell r="B8897" t="str">
            <v>S.T.I. VENTANA TRES HOJAS 0.80m x 2m inlcuye cerrajería y marco</v>
          </cell>
          <cell r="E8897" t="str">
            <v>UNIDAD</v>
          </cell>
          <cell r="F8897">
            <v>8</v>
          </cell>
          <cell r="G8897">
            <v>1590799</v>
          </cell>
        </row>
        <row r="8899">
          <cell r="A8899" t="str">
            <v>1. COSTOS DIRECTOS</v>
          </cell>
        </row>
        <row r="8901">
          <cell r="A8901" t="str">
            <v>I. EQUIPO</v>
          </cell>
        </row>
        <row r="8902">
          <cell r="A8902" t="str">
            <v>CÓDIGO</v>
          </cell>
          <cell r="B8902" t="str">
            <v>DESCRIPCIÓN</v>
          </cell>
          <cell r="D8902" t="str">
            <v>UNIDAD</v>
          </cell>
          <cell r="E8902" t="str">
            <v>TARIFA</v>
          </cell>
          <cell r="F8902" t="str">
            <v>RENDIMIENTO</v>
          </cell>
          <cell r="G8902" t="str">
            <v>VR. UNITARIO</v>
          </cell>
        </row>
        <row r="8903">
          <cell r="A8903" t="str">
            <v/>
          </cell>
          <cell r="D8903" t="str">
            <v/>
          </cell>
          <cell r="E8903" t="str">
            <v/>
          </cell>
          <cell r="G8903" t="str">
            <v/>
          </cell>
        </row>
        <row r="8904">
          <cell r="A8904" t="str">
            <v/>
          </cell>
          <cell r="D8904" t="str">
            <v/>
          </cell>
          <cell r="E8904" t="str">
            <v/>
          </cell>
          <cell r="G8904" t="str">
            <v/>
          </cell>
        </row>
        <row r="8905">
          <cell r="A8905" t="str">
            <v/>
          </cell>
          <cell r="D8905" t="str">
            <v/>
          </cell>
          <cell r="E8905" t="str">
            <v/>
          </cell>
          <cell r="G8905" t="str">
            <v/>
          </cell>
        </row>
        <row r="8906">
          <cell r="A8906" t="str">
            <v/>
          </cell>
          <cell r="D8906" t="str">
            <v/>
          </cell>
          <cell r="E8906" t="str">
            <v/>
          </cell>
          <cell r="G8906" t="str">
            <v/>
          </cell>
        </row>
        <row r="8907">
          <cell r="A8907" t="str">
            <v/>
          </cell>
          <cell r="D8907" t="str">
            <v/>
          </cell>
          <cell r="E8907" t="str">
            <v/>
          </cell>
          <cell r="G8907" t="str">
            <v/>
          </cell>
        </row>
        <row r="8908">
          <cell r="A8908" t="str">
            <v/>
          </cell>
          <cell r="D8908" t="str">
            <v/>
          </cell>
          <cell r="E8908" t="str">
            <v/>
          </cell>
          <cell r="G8908" t="str">
            <v/>
          </cell>
        </row>
        <row r="8909">
          <cell r="A8909" t="str">
            <v>HEQ001</v>
          </cell>
          <cell r="B8909" t="str">
            <v>HERRAMIENTA MENOR (5% DE LA MANO DE OBRA)</v>
          </cell>
          <cell r="D8909" t="str">
            <v>%</v>
          </cell>
          <cell r="E8909">
            <v>0.05</v>
          </cell>
          <cell r="F8909">
            <v>686418.33333333337</v>
          </cell>
          <cell r="G8909">
            <v>34320.916666666672</v>
          </cell>
        </row>
        <row r="8910">
          <cell r="F8910" t="str">
            <v>SUBTOTAL</v>
          </cell>
          <cell r="G8910">
            <v>34320.916666666672</v>
          </cell>
        </row>
        <row r="8912">
          <cell r="A8912" t="str">
            <v>II. MATERIALES</v>
          </cell>
        </row>
        <row r="8913">
          <cell r="A8913" t="str">
            <v>CÓDIGO</v>
          </cell>
          <cell r="B8913" t="str">
            <v>DESCRIPCIÓN</v>
          </cell>
          <cell r="C8913" t="str">
            <v>UNIDAD</v>
          </cell>
          <cell r="D8913" t="str">
            <v>CANTIDAD</v>
          </cell>
          <cell r="E8913" t="str">
            <v>DESP.</v>
          </cell>
          <cell r="F8913" t="str">
            <v>PRECIO UNIT.</v>
          </cell>
          <cell r="G8913" t="str">
            <v>VR. UNITARIO</v>
          </cell>
        </row>
        <row r="8914">
          <cell r="A8914" t="str">
            <v>MA387</v>
          </cell>
          <cell r="B8914" t="str">
            <v>VENTANA TRES HOJAS 0.80 X 2M</v>
          </cell>
          <cell r="C8914" t="str">
            <v>UNIDAD</v>
          </cell>
          <cell r="D8914">
            <v>1</v>
          </cell>
          <cell r="F8914">
            <v>789500</v>
          </cell>
          <cell r="G8914">
            <v>789500</v>
          </cell>
        </row>
        <row r="8915">
          <cell r="A8915" t="str">
            <v/>
          </cell>
          <cell r="C8915" t="str">
            <v/>
          </cell>
          <cell r="F8915" t="str">
            <v/>
          </cell>
          <cell r="G8915" t="str">
            <v/>
          </cell>
        </row>
        <row r="8916">
          <cell r="A8916" t="str">
            <v/>
          </cell>
          <cell r="C8916" t="str">
            <v/>
          </cell>
          <cell r="F8916" t="str">
            <v/>
          </cell>
          <cell r="G8916" t="str">
            <v/>
          </cell>
        </row>
        <row r="8917">
          <cell r="A8917" t="str">
            <v/>
          </cell>
          <cell r="C8917" t="str">
            <v/>
          </cell>
          <cell r="F8917" t="str">
            <v/>
          </cell>
          <cell r="G8917" t="str">
            <v/>
          </cell>
        </row>
        <row r="8918">
          <cell r="A8918" t="str">
            <v/>
          </cell>
          <cell r="C8918" t="str">
            <v/>
          </cell>
          <cell r="F8918" t="str">
            <v/>
          </cell>
          <cell r="G8918" t="str">
            <v/>
          </cell>
        </row>
        <row r="8919">
          <cell r="A8919" t="str">
            <v/>
          </cell>
          <cell r="C8919" t="str">
            <v/>
          </cell>
          <cell r="F8919" t="str">
            <v/>
          </cell>
          <cell r="G8919" t="str">
            <v/>
          </cell>
        </row>
        <row r="8920">
          <cell r="A8920" t="str">
            <v/>
          </cell>
          <cell r="C8920" t="str">
            <v/>
          </cell>
          <cell r="F8920" t="str">
            <v/>
          </cell>
          <cell r="G8920" t="str">
            <v/>
          </cell>
        </row>
        <row r="8921">
          <cell r="A8921" t="str">
            <v/>
          </cell>
          <cell r="C8921" t="str">
            <v/>
          </cell>
          <cell r="F8921" t="str">
            <v/>
          </cell>
          <cell r="G8921" t="str">
            <v/>
          </cell>
        </row>
        <row r="8922">
          <cell r="A8922" t="str">
            <v/>
          </cell>
          <cell r="C8922" t="str">
            <v/>
          </cell>
          <cell r="F8922" t="str">
            <v/>
          </cell>
          <cell r="G8922" t="str">
            <v/>
          </cell>
        </row>
        <row r="8923">
          <cell r="A8923" t="str">
            <v/>
          </cell>
          <cell r="C8923" t="str">
            <v/>
          </cell>
          <cell r="F8923" t="str">
            <v/>
          </cell>
          <cell r="G8923" t="str">
            <v/>
          </cell>
        </row>
        <row r="8924">
          <cell r="A8924" t="str">
            <v/>
          </cell>
          <cell r="C8924" t="str">
            <v/>
          </cell>
          <cell r="F8924" t="str">
            <v/>
          </cell>
          <cell r="G8924" t="str">
            <v/>
          </cell>
        </row>
        <row r="8925">
          <cell r="A8925" t="str">
            <v/>
          </cell>
          <cell r="C8925" t="str">
            <v/>
          </cell>
          <cell r="F8925" t="str">
            <v/>
          </cell>
          <cell r="G8925" t="str">
            <v/>
          </cell>
        </row>
        <row r="8926">
          <cell r="A8926" t="str">
            <v/>
          </cell>
          <cell r="C8926" t="str">
            <v/>
          </cell>
          <cell r="F8926" t="str">
            <v/>
          </cell>
          <cell r="G8926" t="str">
            <v/>
          </cell>
        </row>
        <row r="8927">
          <cell r="A8927" t="str">
            <v/>
          </cell>
          <cell r="C8927" t="str">
            <v/>
          </cell>
          <cell r="F8927" t="str">
            <v/>
          </cell>
          <cell r="G8927" t="str">
            <v/>
          </cell>
        </row>
        <row r="8928">
          <cell r="F8928" t="str">
            <v>SUBTOTAL</v>
          </cell>
          <cell r="G8928">
            <v>789500</v>
          </cell>
        </row>
        <row r="8930">
          <cell r="A8930" t="str">
            <v>III. TRANSPORTES</v>
          </cell>
        </row>
        <row r="8931">
          <cell r="A8931" t="str">
            <v>CÓDIGO</v>
          </cell>
          <cell r="B8931" t="str">
            <v>DESCRIPCIÓN</v>
          </cell>
          <cell r="C8931" t="str">
            <v>TIPO</v>
          </cell>
          <cell r="D8931" t="str">
            <v>VOLUMEN/PESO</v>
          </cell>
          <cell r="E8931" t="str">
            <v>DISTANCIA</v>
          </cell>
          <cell r="F8931" t="str">
            <v>TARIFA</v>
          </cell>
          <cell r="G8931" t="str">
            <v>VR. UNITARIO</v>
          </cell>
        </row>
        <row r="8932">
          <cell r="A8932" t="str">
            <v>TR001</v>
          </cell>
          <cell r="B8932" t="str">
            <v>TRANSPORTE DE INSUMOS GENERALES</v>
          </cell>
          <cell r="C8932" t="str">
            <v>INSUMOS A MUNICIPIO</v>
          </cell>
          <cell r="D8932">
            <v>0.8</v>
          </cell>
          <cell r="E8932">
            <v>53</v>
          </cell>
          <cell r="F8932">
            <v>1900</v>
          </cell>
          <cell r="G8932">
            <v>80560.000000000015</v>
          </cell>
        </row>
        <row r="8933">
          <cell r="A8933" t="str">
            <v/>
          </cell>
          <cell r="E8933" t="str">
            <v/>
          </cell>
          <cell r="F8933" t="str">
            <v/>
          </cell>
          <cell r="G8933" t="str">
            <v/>
          </cell>
        </row>
        <row r="8934">
          <cell r="A8934" t="str">
            <v/>
          </cell>
          <cell r="E8934" t="str">
            <v/>
          </cell>
          <cell r="F8934" t="str">
            <v/>
          </cell>
          <cell r="G8934" t="str">
            <v/>
          </cell>
        </row>
        <row r="8935">
          <cell r="F8935" t="str">
            <v>SUBTOTAL</v>
          </cell>
          <cell r="G8935">
            <v>80560.000000000015</v>
          </cell>
        </row>
        <row r="8937">
          <cell r="A8937" t="str">
            <v>IV. MANO DE OBRA</v>
          </cell>
        </row>
        <row r="8938">
          <cell r="A8938" t="str">
            <v>CÓDIGO</v>
          </cell>
          <cell r="B8938" t="str">
            <v>CARGOS PERSONAL</v>
          </cell>
          <cell r="D8938" t="str">
            <v>CANTIDAD</v>
          </cell>
          <cell r="E8938" t="str">
            <v>JORNAL TOTAL</v>
          </cell>
          <cell r="F8938" t="str">
            <v>RENDIMIENTO</v>
          </cell>
          <cell r="G8938" t="str">
            <v>VR. UNITARIO</v>
          </cell>
        </row>
        <row r="8939">
          <cell r="A8939" t="str">
            <v>MO029</v>
          </cell>
          <cell r="B8939" t="str">
            <v>OFICIAL DE OBRA CIVIL</v>
          </cell>
          <cell r="D8939">
            <v>1</v>
          </cell>
          <cell r="E8939">
            <v>192075</v>
          </cell>
          <cell r="F8939">
            <v>0.6</v>
          </cell>
          <cell r="G8939">
            <v>320125</v>
          </cell>
        </row>
        <row r="8940">
          <cell r="A8940" t="str">
            <v>MO026</v>
          </cell>
          <cell r="B8940" t="str">
            <v>AYUDANTE CARPINTERO</v>
          </cell>
          <cell r="D8940">
            <v>2</v>
          </cell>
          <cell r="E8940">
            <v>109888</v>
          </cell>
          <cell r="F8940">
            <v>0.6</v>
          </cell>
          <cell r="G8940">
            <v>366293.33333333337</v>
          </cell>
        </row>
        <row r="8941">
          <cell r="A8941" t="str">
            <v/>
          </cell>
          <cell r="E8941" t="str">
            <v/>
          </cell>
          <cell r="F8941" t="str">
            <v/>
          </cell>
          <cell r="G8941" t="str">
            <v/>
          </cell>
        </row>
        <row r="8942">
          <cell r="A8942" t="str">
            <v/>
          </cell>
          <cell r="E8942" t="str">
            <v/>
          </cell>
          <cell r="F8942" t="str">
            <v/>
          </cell>
          <cell r="G8942" t="str">
            <v/>
          </cell>
        </row>
        <row r="8943">
          <cell r="F8943" t="str">
            <v>SUBTOTAL</v>
          </cell>
          <cell r="G8943">
            <v>686418.33333333337</v>
          </cell>
        </row>
        <row r="8945">
          <cell r="A8945" t="str">
            <v>V. SERVICIOS</v>
          </cell>
        </row>
        <row r="8946">
          <cell r="A8946" t="str">
            <v>CÓDIGO</v>
          </cell>
          <cell r="B8946" t="str">
            <v>DESCRIPCIÓN</v>
          </cell>
          <cell r="D8946" t="str">
            <v>UNIDAD</v>
          </cell>
          <cell r="E8946" t="str">
            <v>CANTIDAD</v>
          </cell>
          <cell r="F8946" t="str">
            <v>PRECIO UNIT.</v>
          </cell>
          <cell r="G8946" t="str">
            <v>VR. UNITARIO</v>
          </cell>
        </row>
        <row r="8947">
          <cell r="A8947" t="str">
            <v/>
          </cell>
          <cell r="D8947" t="str">
            <v/>
          </cell>
          <cell r="F8947" t="str">
            <v/>
          </cell>
          <cell r="G8947" t="str">
            <v/>
          </cell>
        </row>
        <row r="8948">
          <cell r="A8948" t="str">
            <v/>
          </cell>
          <cell r="D8948" t="str">
            <v/>
          </cell>
          <cell r="F8948" t="str">
            <v/>
          </cell>
          <cell r="G8948" t="str">
            <v/>
          </cell>
        </row>
        <row r="8949">
          <cell r="A8949" t="str">
            <v/>
          </cell>
          <cell r="D8949" t="str">
            <v/>
          </cell>
          <cell r="F8949" t="str">
            <v/>
          </cell>
          <cell r="G8949" t="str">
            <v/>
          </cell>
        </row>
        <row r="8950">
          <cell r="F8950" t="str">
            <v>SUBTOTAL</v>
          </cell>
          <cell r="G8950" t="str">
            <v/>
          </cell>
        </row>
        <row r="8952">
          <cell r="A8952" t="str">
            <v>TOTAL COSTO DIRECTO</v>
          </cell>
          <cell r="G8952">
            <v>1590799</v>
          </cell>
        </row>
        <row r="8954">
          <cell r="A8954" t="str">
            <v>2. COSTOS INDIRECTOS</v>
          </cell>
        </row>
        <row r="8956">
          <cell r="A8956" t="str">
            <v>DESCRIPCIÓN</v>
          </cell>
          <cell r="F8956" t="str">
            <v>PORCENTAJE</v>
          </cell>
          <cell r="G8956" t="str">
            <v>VALOR TOTAL</v>
          </cell>
        </row>
        <row r="8957">
          <cell r="A8957" t="str">
            <v>ADMINISTRACION</v>
          </cell>
          <cell r="F8957">
            <v>0.2432</v>
          </cell>
          <cell r="G8957">
            <v>386882.31679999997</v>
          </cell>
        </row>
        <row r="8958">
          <cell r="A8958" t="str">
            <v>IMPREVISTOS</v>
          </cell>
          <cell r="F8958" t="str">
            <v/>
          </cell>
          <cell r="G8958" t="str">
            <v/>
          </cell>
        </row>
        <row r="8959">
          <cell r="A8959" t="str">
            <v>UTILIDADES</v>
          </cell>
          <cell r="F8959">
            <v>0.05</v>
          </cell>
          <cell r="G8959">
            <v>79539.950000000012</v>
          </cell>
        </row>
        <row r="8960">
          <cell r="A8960" t="str">
            <v>TOTAL COSTO INDIRECTO</v>
          </cell>
          <cell r="F8960">
            <v>0.29320000000000002</v>
          </cell>
          <cell r="G8960">
            <v>466422</v>
          </cell>
        </row>
        <row r="8962">
          <cell r="A8962" t="str">
            <v>PRECIO UNITARIO TOTAL APROXIMADO AL PESO</v>
          </cell>
          <cell r="G8962">
            <v>2057221</v>
          </cell>
        </row>
        <row r="8964">
          <cell r="B8964" t="str">
            <v>RESPONSABLE: SANTIAGO RODRÍGUEZ RIVAS</v>
          </cell>
        </row>
        <row r="8965">
          <cell r="B8965" t="str">
            <v>INGENIERO CIVIL PRESUPUESTADOR</v>
          </cell>
        </row>
        <row r="8966">
          <cell r="B8966" t="str">
            <v xml:space="preserve">COSTOS Y PRESUPUESTOS </v>
          </cell>
        </row>
        <row r="8967">
          <cell r="B8967" t="str">
            <v>M.P. 161037-0500005 TLM</v>
          </cell>
          <cell r="D8967" t="str">
            <v>FIRMA RESPONSABLE</v>
          </cell>
        </row>
        <row r="8968">
          <cell r="A8968" t="str">
            <v>DEPARTAMENTO DE ANTIOQUIA</v>
          </cell>
          <cell r="F8968" t="str">
            <v/>
          </cell>
        </row>
        <row r="8969">
          <cell r="A8969" t="str">
            <v>MUNICIPIO DE BRICEÑO</v>
          </cell>
        </row>
        <row r="8970">
          <cell r="A8970" t="str">
            <v>PROYECTO: PLANTA DE BENEFICIO ANIMAL DEL MUNICIPIO DE BRICEÑO - ANTIOQUIA</v>
          </cell>
        </row>
        <row r="8972">
          <cell r="A8972" t="str">
            <v>ANÁLISIS DE PRECIOS UNITARIOS</v>
          </cell>
        </row>
        <row r="8974">
          <cell r="A8974" t="str">
            <v>ITEM DE PAGO</v>
          </cell>
          <cell r="B8974" t="str">
            <v>DESCRIPCIÓN</v>
          </cell>
          <cell r="E8974" t="str">
            <v>UNIDAD</v>
          </cell>
          <cell r="F8974" t="str">
            <v>CANTIDAD</v>
          </cell>
          <cell r="G8974" t="str">
            <v>COSTO DIRECTO</v>
          </cell>
        </row>
        <row r="8975">
          <cell r="A8975" t="str">
            <v>DH</v>
          </cell>
          <cell r="B8975" t="str">
            <v>S.T.I. Puerta de acceso metálica a zona de operarios y planta de sacrificio - Medidas según diseño.</v>
          </cell>
          <cell r="E8975" t="str">
            <v>UNIDAD</v>
          </cell>
          <cell r="F8975">
            <v>7</v>
          </cell>
          <cell r="G8975">
            <v>1455679</v>
          </cell>
        </row>
        <row r="8977">
          <cell r="A8977" t="str">
            <v>1. COSTOS DIRECTOS</v>
          </cell>
        </row>
        <row r="8979">
          <cell r="A8979" t="str">
            <v>I. EQUIPO</v>
          </cell>
        </row>
        <row r="8980">
          <cell r="A8980" t="str">
            <v>CÓDIGO</v>
          </cell>
          <cell r="B8980" t="str">
            <v>DESCRIPCIÓN</v>
          </cell>
          <cell r="D8980" t="str">
            <v>UNIDAD</v>
          </cell>
          <cell r="E8980" t="str">
            <v>TARIFA</v>
          </cell>
          <cell r="F8980" t="str">
            <v>RENDIMIENTO</v>
          </cell>
          <cell r="G8980" t="str">
            <v>VR. UNITARIO</v>
          </cell>
        </row>
        <row r="8981">
          <cell r="A8981" t="str">
            <v/>
          </cell>
          <cell r="D8981" t="str">
            <v/>
          </cell>
          <cell r="E8981" t="str">
            <v/>
          </cell>
          <cell r="G8981" t="str">
            <v/>
          </cell>
        </row>
        <row r="8982">
          <cell r="A8982" t="str">
            <v/>
          </cell>
          <cell r="D8982" t="str">
            <v/>
          </cell>
          <cell r="E8982" t="str">
            <v/>
          </cell>
          <cell r="G8982" t="str">
            <v/>
          </cell>
        </row>
        <row r="8983">
          <cell r="A8983" t="str">
            <v/>
          </cell>
          <cell r="D8983" t="str">
            <v/>
          </cell>
          <cell r="E8983" t="str">
            <v/>
          </cell>
          <cell r="G8983" t="str">
            <v/>
          </cell>
        </row>
        <row r="8984">
          <cell r="A8984" t="str">
            <v/>
          </cell>
          <cell r="D8984" t="str">
            <v/>
          </cell>
          <cell r="E8984" t="str">
            <v/>
          </cell>
          <cell r="G8984" t="str">
            <v/>
          </cell>
        </row>
        <row r="8985">
          <cell r="A8985" t="str">
            <v/>
          </cell>
          <cell r="D8985" t="str">
            <v/>
          </cell>
          <cell r="E8985" t="str">
            <v/>
          </cell>
          <cell r="G8985" t="str">
            <v/>
          </cell>
        </row>
        <row r="8986">
          <cell r="A8986" t="str">
            <v/>
          </cell>
          <cell r="D8986" t="str">
            <v/>
          </cell>
          <cell r="E8986" t="str">
            <v/>
          </cell>
          <cell r="G8986" t="str">
            <v/>
          </cell>
        </row>
        <row r="8987">
          <cell r="A8987" t="str">
            <v>HEQ001</v>
          </cell>
          <cell r="B8987" t="str">
            <v>HERRAMIENTA MENOR (5% DE LA MANO DE OBRA)</v>
          </cell>
          <cell r="D8987" t="str">
            <v>%</v>
          </cell>
          <cell r="E8987">
            <v>0.05</v>
          </cell>
          <cell r="F8987">
            <v>192075</v>
          </cell>
          <cell r="G8987">
            <v>9603.75</v>
          </cell>
        </row>
        <row r="8988">
          <cell r="F8988" t="str">
            <v>SUBTOTAL</v>
          </cell>
          <cell r="G8988">
            <v>9603.75</v>
          </cell>
        </row>
        <row r="8990">
          <cell r="A8990" t="str">
            <v>II. MATERIALES</v>
          </cell>
        </row>
        <row r="8991">
          <cell r="A8991" t="str">
            <v>CÓDIGO</v>
          </cell>
          <cell r="B8991" t="str">
            <v>DESCRIPCIÓN</v>
          </cell>
          <cell r="C8991" t="str">
            <v>UNIDAD</v>
          </cell>
          <cell r="D8991" t="str">
            <v>CANTIDAD</v>
          </cell>
          <cell r="E8991" t="str">
            <v>DESP.</v>
          </cell>
          <cell r="F8991" t="str">
            <v>PRECIO UNIT.</v>
          </cell>
          <cell r="G8991" t="str">
            <v>VR. UNITARIO</v>
          </cell>
        </row>
        <row r="8992">
          <cell r="A8992" t="str">
            <v>MA491</v>
          </cell>
          <cell r="B8992" t="str">
            <v>Puerta metálica</v>
          </cell>
          <cell r="C8992" t="str">
            <v>und</v>
          </cell>
          <cell r="D8992">
            <v>1</v>
          </cell>
          <cell r="F8992">
            <v>1254000</v>
          </cell>
          <cell r="G8992">
            <v>1254000</v>
          </cell>
        </row>
        <row r="8993">
          <cell r="A8993" t="str">
            <v/>
          </cell>
          <cell r="C8993" t="str">
            <v/>
          </cell>
          <cell r="F8993" t="str">
            <v/>
          </cell>
          <cell r="G8993" t="str">
            <v/>
          </cell>
        </row>
        <row r="8994">
          <cell r="A8994" t="str">
            <v/>
          </cell>
          <cell r="C8994" t="str">
            <v/>
          </cell>
          <cell r="F8994" t="str">
            <v/>
          </cell>
          <cell r="G8994" t="str">
            <v/>
          </cell>
        </row>
        <row r="8995">
          <cell r="A8995" t="str">
            <v/>
          </cell>
          <cell r="C8995" t="str">
            <v/>
          </cell>
          <cell r="F8995" t="str">
            <v/>
          </cell>
          <cell r="G8995" t="str">
            <v/>
          </cell>
        </row>
        <row r="8996">
          <cell r="A8996" t="str">
            <v/>
          </cell>
          <cell r="C8996" t="str">
            <v/>
          </cell>
          <cell r="F8996" t="str">
            <v/>
          </cell>
          <cell r="G8996" t="str">
            <v/>
          </cell>
        </row>
        <row r="8997">
          <cell r="A8997" t="str">
            <v/>
          </cell>
          <cell r="C8997" t="str">
            <v/>
          </cell>
          <cell r="F8997" t="str">
            <v/>
          </cell>
          <cell r="G8997" t="str">
            <v/>
          </cell>
        </row>
        <row r="8998">
          <cell r="A8998" t="str">
            <v/>
          </cell>
          <cell r="C8998" t="str">
            <v/>
          </cell>
          <cell r="F8998" t="str">
            <v/>
          </cell>
          <cell r="G8998" t="str">
            <v/>
          </cell>
        </row>
        <row r="8999">
          <cell r="A8999" t="str">
            <v/>
          </cell>
          <cell r="C8999" t="str">
            <v/>
          </cell>
          <cell r="F8999" t="str">
            <v/>
          </cell>
          <cell r="G8999" t="str">
            <v/>
          </cell>
        </row>
        <row r="9000">
          <cell r="A9000" t="str">
            <v/>
          </cell>
          <cell r="C9000" t="str">
            <v/>
          </cell>
          <cell r="F9000" t="str">
            <v/>
          </cell>
          <cell r="G9000" t="str">
            <v/>
          </cell>
        </row>
        <row r="9001">
          <cell r="A9001" t="str">
            <v/>
          </cell>
          <cell r="C9001" t="str">
            <v/>
          </cell>
          <cell r="F9001" t="str">
            <v/>
          </cell>
          <cell r="G9001" t="str">
            <v/>
          </cell>
        </row>
        <row r="9002">
          <cell r="A9002" t="str">
            <v/>
          </cell>
          <cell r="C9002" t="str">
            <v/>
          </cell>
          <cell r="F9002" t="str">
            <v/>
          </cell>
          <cell r="G9002" t="str">
            <v/>
          </cell>
        </row>
        <row r="9003">
          <cell r="A9003" t="str">
            <v/>
          </cell>
          <cell r="C9003" t="str">
            <v/>
          </cell>
          <cell r="F9003" t="str">
            <v/>
          </cell>
          <cell r="G9003" t="str">
            <v/>
          </cell>
        </row>
        <row r="9004">
          <cell r="A9004" t="str">
            <v/>
          </cell>
          <cell r="C9004" t="str">
            <v/>
          </cell>
          <cell r="F9004" t="str">
            <v/>
          </cell>
          <cell r="G9004" t="str">
            <v/>
          </cell>
        </row>
        <row r="9005">
          <cell r="A9005" t="str">
            <v/>
          </cell>
          <cell r="C9005" t="str">
            <v/>
          </cell>
          <cell r="F9005" t="str">
            <v/>
          </cell>
          <cell r="G9005" t="str">
            <v/>
          </cell>
        </row>
        <row r="9006">
          <cell r="F9006" t="str">
            <v>SUBTOTAL</v>
          </cell>
          <cell r="G9006">
            <v>1254000</v>
          </cell>
        </row>
        <row r="9008">
          <cell r="A9008" t="str">
            <v>III. TRANSPORTES</v>
          </cell>
        </row>
        <row r="9009">
          <cell r="A9009" t="str">
            <v>CÓDIGO</v>
          </cell>
          <cell r="B9009" t="str">
            <v>DESCRIPCIÓN</v>
          </cell>
          <cell r="C9009" t="str">
            <v>TIPO</v>
          </cell>
          <cell r="D9009" t="str">
            <v>VOLUMEN/PESO</v>
          </cell>
          <cell r="E9009" t="str">
            <v>DISTANCIA</v>
          </cell>
          <cell r="F9009" t="str">
            <v>TARIFA</v>
          </cell>
          <cell r="G9009" t="str">
            <v>VR. UNITARIO</v>
          </cell>
        </row>
        <row r="9010">
          <cell r="A9010" t="str">
            <v/>
          </cell>
          <cell r="E9010" t="str">
            <v/>
          </cell>
          <cell r="F9010" t="str">
            <v/>
          </cell>
          <cell r="G9010" t="str">
            <v/>
          </cell>
        </row>
        <row r="9011">
          <cell r="A9011" t="str">
            <v/>
          </cell>
          <cell r="E9011" t="str">
            <v/>
          </cell>
          <cell r="F9011" t="str">
            <v/>
          </cell>
          <cell r="G9011" t="str">
            <v/>
          </cell>
        </row>
        <row r="9012">
          <cell r="A9012" t="str">
            <v/>
          </cell>
          <cell r="E9012" t="str">
            <v/>
          </cell>
          <cell r="F9012" t="str">
            <v/>
          </cell>
          <cell r="G9012" t="str">
            <v/>
          </cell>
        </row>
        <row r="9013">
          <cell r="F9013" t="str">
            <v>SUBTOTAL</v>
          </cell>
          <cell r="G9013" t="str">
            <v/>
          </cell>
        </row>
        <row r="9015">
          <cell r="A9015" t="str">
            <v>IV. MANO DE OBRA</v>
          </cell>
        </row>
        <row r="9016">
          <cell r="A9016" t="str">
            <v>CÓDIGO</v>
          </cell>
          <cell r="B9016" t="str">
            <v>CARGOS PERSONAL</v>
          </cell>
          <cell r="D9016" t="str">
            <v>CANTIDAD</v>
          </cell>
          <cell r="E9016" t="str">
            <v>JORNAL TOTAL</v>
          </cell>
          <cell r="F9016" t="str">
            <v>RENDIMIENTO</v>
          </cell>
          <cell r="G9016" t="str">
            <v>VR. UNITARIO</v>
          </cell>
        </row>
        <row r="9017">
          <cell r="A9017" t="str">
            <v>MO029</v>
          </cell>
          <cell r="B9017" t="str">
            <v>OFICIAL DE OBRA CIVIL</v>
          </cell>
          <cell r="D9017">
            <v>1</v>
          </cell>
          <cell r="E9017">
            <v>192075</v>
          </cell>
          <cell r="F9017">
            <v>1</v>
          </cell>
          <cell r="G9017">
            <v>192075</v>
          </cell>
        </row>
        <row r="9018">
          <cell r="A9018" t="str">
            <v/>
          </cell>
          <cell r="E9018" t="str">
            <v/>
          </cell>
          <cell r="F9018" t="str">
            <v/>
          </cell>
          <cell r="G9018" t="str">
            <v/>
          </cell>
        </row>
        <row r="9019">
          <cell r="A9019" t="str">
            <v/>
          </cell>
          <cell r="E9019" t="str">
            <v/>
          </cell>
          <cell r="F9019" t="str">
            <v/>
          </cell>
          <cell r="G9019" t="str">
            <v/>
          </cell>
        </row>
        <row r="9020">
          <cell r="A9020" t="str">
            <v/>
          </cell>
          <cell r="E9020" t="str">
            <v/>
          </cell>
          <cell r="F9020" t="str">
            <v/>
          </cell>
          <cell r="G9020" t="str">
            <v/>
          </cell>
        </row>
        <row r="9021">
          <cell r="F9021" t="str">
            <v>SUBTOTAL</v>
          </cell>
          <cell r="G9021">
            <v>192075</v>
          </cell>
        </row>
        <row r="9023">
          <cell r="A9023" t="str">
            <v>V. SERVICIOS</v>
          </cell>
        </row>
        <row r="9024">
          <cell r="A9024" t="str">
            <v>CÓDIGO</v>
          </cell>
          <cell r="B9024" t="str">
            <v>DESCRIPCIÓN</v>
          </cell>
          <cell r="D9024" t="str">
            <v>UNIDAD</v>
          </cell>
          <cell r="E9024" t="str">
            <v>CANTIDAD</v>
          </cell>
          <cell r="F9024" t="str">
            <v>PRECIO UNIT.</v>
          </cell>
          <cell r="G9024" t="str">
            <v>VR. UNITARIO</v>
          </cell>
        </row>
        <row r="9025">
          <cell r="A9025" t="str">
            <v/>
          </cell>
          <cell r="D9025" t="str">
            <v/>
          </cell>
          <cell r="F9025" t="str">
            <v/>
          </cell>
          <cell r="G9025" t="str">
            <v/>
          </cell>
        </row>
        <row r="9026">
          <cell r="A9026" t="str">
            <v/>
          </cell>
          <cell r="D9026" t="str">
            <v/>
          </cell>
          <cell r="F9026" t="str">
            <v/>
          </cell>
          <cell r="G9026" t="str">
            <v/>
          </cell>
        </row>
        <row r="9027">
          <cell r="A9027" t="str">
            <v/>
          </cell>
          <cell r="D9027" t="str">
            <v/>
          </cell>
          <cell r="F9027" t="str">
            <v/>
          </cell>
          <cell r="G9027" t="str">
            <v/>
          </cell>
        </row>
        <row r="9028">
          <cell r="F9028" t="str">
            <v>SUBTOTAL</v>
          </cell>
          <cell r="G9028" t="str">
            <v/>
          </cell>
        </row>
        <row r="9030">
          <cell r="A9030" t="str">
            <v>TOTAL COSTO DIRECTO</v>
          </cell>
          <cell r="G9030">
            <v>1455679</v>
          </cell>
        </row>
        <row r="9032">
          <cell r="A9032" t="str">
            <v>2. COSTOS INDIRECTOS</v>
          </cell>
        </row>
        <row r="9034">
          <cell r="A9034" t="str">
            <v>DESCRIPCIÓN</v>
          </cell>
          <cell r="F9034" t="str">
            <v>PORCENTAJE</v>
          </cell>
          <cell r="G9034" t="str">
            <v>VALOR TOTAL</v>
          </cell>
        </row>
        <row r="9035">
          <cell r="A9035" t="str">
            <v>ADMINISTRACION</v>
          </cell>
          <cell r="F9035">
            <v>0.2432</v>
          </cell>
          <cell r="G9035">
            <v>354021.13280000002</v>
          </cell>
        </row>
        <row r="9036">
          <cell r="A9036" t="str">
            <v>IMPREVISTOS</v>
          </cell>
          <cell r="F9036" t="str">
            <v/>
          </cell>
          <cell r="G9036" t="str">
            <v/>
          </cell>
        </row>
        <row r="9037">
          <cell r="A9037" t="str">
            <v>UTILIDADES</v>
          </cell>
          <cell r="F9037">
            <v>0.05</v>
          </cell>
          <cell r="G9037">
            <v>72783.95</v>
          </cell>
        </row>
        <row r="9038">
          <cell r="A9038" t="str">
            <v>TOTAL COSTO INDIRECTO</v>
          </cell>
          <cell r="F9038">
            <v>0.29320000000000002</v>
          </cell>
          <cell r="G9038">
            <v>426805</v>
          </cell>
        </row>
        <row r="9040">
          <cell r="A9040" t="str">
            <v>PRECIO UNITARIO TOTAL APROXIMADO AL PESO</v>
          </cell>
          <cell r="G9040">
            <v>1882484</v>
          </cell>
        </row>
        <row r="9042">
          <cell r="B9042" t="str">
            <v>RESPONSABLE: SANTIAGO RODRÍGUEZ RIVAS</v>
          </cell>
        </row>
        <row r="9043">
          <cell r="B9043" t="str">
            <v>INGENIERO CIVIL PRESUPUESTADOR</v>
          </cell>
        </row>
        <row r="9044">
          <cell r="B9044" t="str">
            <v xml:space="preserve">COSTOS Y PRESUPUESTOS </v>
          </cell>
        </row>
        <row r="9045">
          <cell r="B9045" t="str">
            <v>M.P. 161037-0500005 TLM</v>
          </cell>
          <cell r="D9045" t="str">
            <v>FIRMA RESPONSABLE</v>
          </cell>
        </row>
        <row r="9046">
          <cell r="A9046" t="str">
            <v>DEPARTAMENTO DE ANTIOQUIA</v>
          </cell>
          <cell r="F9046" t="str">
            <v/>
          </cell>
        </row>
        <row r="9047">
          <cell r="A9047" t="str">
            <v>MUNICIPIO DE BRICEÑO</v>
          </cell>
        </row>
        <row r="9048">
          <cell r="A9048" t="str">
            <v>PROYECTO: PLANTA DE BENEFICIO ANIMAL DEL MUNICIPIO DE BRICEÑO - ANTIOQUIA</v>
          </cell>
        </row>
        <row r="9050">
          <cell r="A9050" t="str">
            <v>ANÁLISIS DE PRECIOS UNITARIOS</v>
          </cell>
        </row>
        <row r="9052">
          <cell r="A9052" t="str">
            <v>ITEM DE PAGO</v>
          </cell>
          <cell r="B9052" t="str">
            <v>DESCRIPCIÓN</v>
          </cell>
          <cell r="E9052" t="str">
            <v>UNIDAD</v>
          </cell>
          <cell r="F9052" t="str">
            <v>CANTIDAD</v>
          </cell>
          <cell r="G9052" t="str">
            <v>COSTO DIRECTO</v>
          </cell>
        </row>
        <row r="9053">
          <cell r="B9053" t="str">
            <v/>
          </cell>
          <cell r="E9053" t="str">
            <v/>
          </cell>
          <cell r="F9053" t="str">
            <v/>
          </cell>
          <cell r="G9053" t="str">
            <v/>
          </cell>
        </row>
        <row r="9055">
          <cell r="A9055" t="str">
            <v>1. COSTOS DIRECTOS</v>
          </cell>
        </row>
        <row r="9057">
          <cell r="A9057" t="str">
            <v>I. EQUIPO</v>
          </cell>
        </row>
        <row r="9058">
          <cell r="A9058" t="str">
            <v>CÓDIGO</v>
          </cell>
          <cell r="B9058" t="str">
            <v>DESCRIPCIÓN</v>
          </cell>
          <cell r="D9058" t="str">
            <v>UNIDAD</v>
          </cell>
          <cell r="E9058" t="str">
            <v>TARIFA</v>
          </cell>
          <cell r="F9058" t="str">
            <v>RENDIMIENTO</v>
          </cell>
          <cell r="G9058" t="str">
            <v>VR. UNITARIO</v>
          </cell>
        </row>
        <row r="9059">
          <cell r="A9059" t="str">
            <v/>
          </cell>
          <cell r="D9059" t="str">
            <v/>
          </cell>
          <cell r="E9059" t="str">
            <v/>
          </cell>
          <cell r="G9059" t="str">
            <v/>
          </cell>
        </row>
        <row r="9060">
          <cell r="A9060" t="str">
            <v/>
          </cell>
          <cell r="D9060" t="str">
            <v/>
          </cell>
          <cell r="E9060" t="str">
            <v/>
          </cell>
          <cell r="G9060" t="str">
            <v/>
          </cell>
        </row>
        <row r="9061">
          <cell r="A9061" t="str">
            <v/>
          </cell>
          <cell r="D9061" t="str">
            <v/>
          </cell>
          <cell r="E9061" t="str">
            <v/>
          </cell>
          <cell r="G9061" t="str">
            <v/>
          </cell>
        </row>
        <row r="9062">
          <cell r="A9062" t="str">
            <v/>
          </cell>
          <cell r="D9062" t="str">
            <v/>
          </cell>
          <cell r="E9062" t="str">
            <v/>
          </cell>
          <cell r="G9062" t="str">
            <v/>
          </cell>
        </row>
        <row r="9063">
          <cell r="A9063" t="str">
            <v/>
          </cell>
          <cell r="D9063" t="str">
            <v/>
          </cell>
          <cell r="E9063" t="str">
            <v/>
          </cell>
          <cell r="G9063" t="str">
            <v/>
          </cell>
        </row>
        <row r="9064">
          <cell r="A9064" t="str">
            <v/>
          </cell>
          <cell r="D9064" t="str">
            <v/>
          </cell>
          <cell r="E9064" t="str">
            <v/>
          </cell>
          <cell r="G9064" t="str">
            <v/>
          </cell>
        </row>
        <row r="9065">
          <cell r="A9065" t="str">
            <v/>
          </cell>
          <cell r="B9065" t="str">
            <v/>
          </cell>
          <cell r="D9065" t="str">
            <v/>
          </cell>
          <cell r="E9065" t="str">
            <v/>
          </cell>
          <cell r="F9065" t="str">
            <v/>
          </cell>
          <cell r="G9065" t="str">
            <v/>
          </cell>
        </row>
        <row r="9066">
          <cell r="F9066" t="str">
            <v>SUBTOTAL</v>
          </cell>
          <cell r="G9066" t="str">
            <v/>
          </cell>
        </row>
        <row r="9068">
          <cell r="A9068" t="str">
            <v>II. MATERIALES</v>
          </cell>
        </row>
        <row r="9069">
          <cell r="A9069" t="str">
            <v>CÓDIGO</v>
          </cell>
          <cell r="B9069" t="str">
            <v>DESCRIPCIÓN</v>
          </cell>
          <cell r="C9069" t="str">
            <v>UNIDAD</v>
          </cell>
          <cell r="D9069" t="str">
            <v>CANTIDAD</v>
          </cell>
          <cell r="E9069" t="str">
            <v>DESP.</v>
          </cell>
          <cell r="F9069" t="str">
            <v>PRECIO UNIT.</v>
          </cell>
          <cell r="G9069" t="str">
            <v>VR. UNITARIO</v>
          </cell>
        </row>
        <row r="9070">
          <cell r="A9070" t="str">
            <v/>
          </cell>
          <cell r="C9070" t="str">
            <v/>
          </cell>
          <cell r="F9070" t="str">
            <v/>
          </cell>
          <cell r="G9070" t="str">
            <v/>
          </cell>
        </row>
        <row r="9071">
          <cell r="A9071" t="str">
            <v/>
          </cell>
          <cell r="C9071" t="str">
            <v/>
          </cell>
          <cell r="F9071" t="str">
            <v/>
          </cell>
          <cell r="G9071" t="str">
            <v/>
          </cell>
        </row>
        <row r="9072">
          <cell r="A9072" t="str">
            <v/>
          </cell>
          <cell r="C9072" t="str">
            <v/>
          </cell>
          <cell r="F9072" t="str">
            <v/>
          </cell>
          <cell r="G9072" t="str">
            <v/>
          </cell>
        </row>
        <row r="9073">
          <cell r="A9073" t="str">
            <v/>
          </cell>
          <cell r="C9073" t="str">
            <v/>
          </cell>
          <cell r="F9073" t="str">
            <v/>
          </cell>
          <cell r="G9073" t="str">
            <v/>
          </cell>
        </row>
        <row r="9074">
          <cell r="A9074" t="str">
            <v/>
          </cell>
          <cell r="C9074" t="str">
            <v/>
          </cell>
          <cell r="F9074" t="str">
            <v/>
          </cell>
          <cell r="G9074" t="str">
            <v/>
          </cell>
        </row>
        <row r="9075">
          <cell r="A9075" t="str">
            <v/>
          </cell>
          <cell r="C9075" t="str">
            <v/>
          </cell>
          <cell r="F9075" t="str">
            <v/>
          </cell>
          <cell r="G9075" t="str">
            <v/>
          </cell>
        </row>
        <row r="9076">
          <cell r="A9076" t="str">
            <v/>
          </cell>
          <cell r="C9076" t="str">
            <v/>
          </cell>
          <cell r="F9076" t="str">
            <v/>
          </cell>
          <cell r="G9076" t="str">
            <v/>
          </cell>
        </row>
        <row r="9077">
          <cell r="A9077" t="str">
            <v/>
          </cell>
          <cell r="C9077" t="str">
            <v/>
          </cell>
          <cell r="F9077" t="str">
            <v/>
          </cell>
          <cell r="G9077" t="str">
            <v/>
          </cell>
        </row>
        <row r="9078">
          <cell r="A9078" t="str">
            <v/>
          </cell>
          <cell r="C9078" t="str">
            <v/>
          </cell>
          <cell r="F9078" t="str">
            <v/>
          </cell>
          <cell r="G9078" t="str">
            <v/>
          </cell>
        </row>
        <row r="9079">
          <cell r="A9079" t="str">
            <v/>
          </cell>
          <cell r="C9079" t="str">
            <v/>
          </cell>
          <cell r="F9079" t="str">
            <v/>
          </cell>
          <cell r="G9079" t="str">
            <v/>
          </cell>
        </row>
        <row r="9080">
          <cell r="A9080" t="str">
            <v/>
          </cell>
          <cell r="C9080" t="str">
            <v/>
          </cell>
          <cell r="F9080" t="str">
            <v/>
          </cell>
          <cell r="G9080" t="str">
            <v/>
          </cell>
        </row>
        <row r="9081">
          <cell r="A9081" t="str">
            <v/>
          </cell>
          <cell r="C9081" t="str">
            <v/>
          </cell>
          <cell r="F9081" t="str">
            <v/>
          </cell>
          <cell r="G9081" t="str">
            <v/>
          </cell>
        </row>
        <row r="9082">
          <cell r="A9082" t="str">
            <v/>
          </cell>
          <cell r="C9082" t="str">
            <v/>
          </cell>
          <cell r="F9082" t="str">
            <v/>
          </cell>
          <cell r="G9082" t="str">
            <v/>
          </cell>
        </row>
        <row r="9083">
          <cell r="A9083" t="str">
            <v/>
          </cell>
          <cell r="C9083" t="str">
            <v/>
          </cell>
          <cell r="F9083" t="str">
            <v/>
          </cell>
          <cell r="G9083" t="str">
            <v/>
          </cell>
        </row>
        <row r="9084">
          <cell r="F9084" t="str">
            <v>SUBTOTAL</v>
          </cell>
          <cell r="G9084" t="str">
            <v/>
          </cell>
        </row>
        <row r="9086">
          <cell r="A9086" t="str">
            <v>III. TRANSPORTES</v>
          </cell>
        </row>
        <row r="9087">
          <cell r="A9087" t="str">
            <v>CÓDIGO</v>
          </cell>
          <cell r="B9087" t="str">
            <v>DESCRIPCIÓN</v>
          </cell>
          <cell r="C9087" t="str">
            <v>TIPO</v>
          </cell>
          <cell r="D9087" t="str">
            <v>VOLUMEN/PESO</v>
          </cell>
          <cell r="E9087" t="str">
            <v>DISTANCIA</v>
          </cell>
          <cell r="F9087" t="str">
            <v>TARIFA</v>
          </cell>
          <cell r="G9087" t="str">
            <v>VR. UNITARIO</v>
          </cell>
        </row>
        <row r="9088">
          <cell r="A9088" t="str">
            <v/>
          </cell>
          <cell r="E9088" t="str">
            <v/>
          </cell>
          <cell r="F9088" t="str">
            <v/>
          </cell>
          <cell r="G9088" t="str">
            <v/>
          </cell>
        </row>
        <row r="9089">
          <cell r="A9089" t="str">
            <v/>
          </cell>
          <cell r="E9089" t="str">
            <v/>
          </cell>
          <cell r="F9089" t="str">
            <v/>
          </cell>
          <cell r="G9089" t="str">
            <v/>
          </cell>
        </row>
        <row r="9090">
          <cell r="A9090" t="str">
            <v/>
          </cell>
          <cell r="E9090" t="str">
            <v/>
          </cell>
          <cell r="F9090" t="str">
            <v/>
          </cell>
          <cell r="G9090" t="str">
            <v/>
          </cell>
        </row>
        <row r="9091">
          <cell r="F9091" t="str">
            <v>SUBTOTAL</v>
          </cell>
          <cell r="G9091" t="str">
            <v/>
          </cell>
        </row>
        <row r="9093">
          <cell r="A9093" t="str">
            <v>IV. MANO DE OBRA</v>
          </cell>
        </row>
        <row r="9094">
          <cell r="A9094" t="str">
            <v>CÓDIGO</v>
          </cell>
          <cell r="B9094" t="str">
            <v>CARGOS PERSONAL</v>
          </cell>
          <cell r="D9094" t="str">
            <v>CANTIDAD</v>
          </cell>
          <cell r="E9094" t="str">
            <v>JORNAL TOTAL</v>
          </cell>
          <cell r="F9094" t="str">
            <v>RENDIMIENTO</v>
          </cell>
          <cell r="G9094" t="str">
            <v>VR. UNITARIO</v>
          </cell>
        </row>
        <row r="9095">
          <cell r="A9095" t="str">
            <v/>
          </cell>
          <cell r="E9095" t="str">
            <v/>
          </cell>
          <cell r="G9095" t="str">
            <v/>
          </cell>
        </row>
        <row r="9096">
          <cell r="A9096" t="str">
            <v/>
          </cell>
          <cell r="E9096" t="str">
            <v/>
          </cell>
          <cell r="F9096" t="str">
            <v/>
          </cell>
          <cell r="G9096" t="str">
            <v/>
          </cell>
        </row>
        <row r="9097">
          <cell r="A9097" t="str">
            <v/>
          </cell>
          <cell r="E9097" t="str">
            <v/>
          </cell>
          <cell r="F9097" t="str">
            <v/>
          </cell>
          <cell r="G9097" t="str">
            <v/>
          </cell>
        </row>
        <row r="9098">
          <cell r="A9098" t="str">
            <v/>
          </cell>
          <cell r="E9098" t="str">
            <v/>
          </cell>
          <cell r="F9098" t="str">
            <v/>
          </cell>
          <cell r="G9098" t="str">
            <v/>
          </cell>
        </row>
        <row r="9099">
          <cell r="F9099" t="str">
            <v>SUBTOTAL</v>
          </cell>
          <cell r="G9099" t="str">
            <v/>
          </cell>
        </row>
        <row r="9101">
          <cell r="A9101" t="str">
            <v>V. SERVICIOS</v>
          </cell>
        </row>
        <row r="9102">
          <cell r="A9102" t="str">
            <v>CÓDIGO</v>
          </cell>
          <cell r="B9102" t="str">
            <v>DESCRIPCIÓN</v>
          </cell>
          <cell r="D9102" t="str">
            <v>UNIDAD</v>
          </cell>
          <cell r="E9102" t="str">
            <v>CANTIDAD</v>
          </cell>
          <cell r="F9102" t="str">
            <v>PRECIO UNIT.</v>
          </cell>
          <cell r="G9102" t="str">
            <v>VR. UNITARIO</v>
          </cell>
        </row>
        <row r="9103">
          <cell r="A9103" t="str">
            <v/>
          </cell>
          <cell r="D9103" t="str">
            <v/>
          </cell>
          <cell r="F9103" t="str">
            <v/>
          </cell>
          <cell r="G9103" t="str">
            <v/>
          </cell>
        </row>
        <row r="9104">
          <cell r="A9104" t="str">
            <v/>
          </cell>
          <cell r="D9104" t="str">
            <v/>
          </cell>
          <cell r="F9104" t="str">
            <v/>
          </cell>
          <cell r="G9104" t="str">
            <v/>
          </cell>
        </row>
        <row r="9105">
          <cell r="A9105" t="str">
            <v/>
          </cell>
          <cell r="D9105" t="str">
            <v/>
          </cell>
          <cell r="F9105" t="str">
            <v/>
          </cell>
          <cell r="G9105" t="str">
            <v/>
          </cell>
        </row>
        <row r="9106">
          <cell r="F9106" t="str">
            <v>SUBTOTAL</v>
          </cell>
          <cell r="G9106" t="str">
            <v/>
          </cell>
        </row>
        <row r="9108">
          <cell r="A9108" t="str">
            <v>TOTAL COSTO DIRECTO</v>
          </cell>
          <cell r="G9108" t="str">
            <v/>
          </cell>
        </row>
        <row r="9110">
          <cell r="A9110" t="str">
            <v>2. COSTOS INDIRECTOS</v>
          </cell>
        </row>
        <row r="9112">
          <cell r="A9112" t="str">
            <v>DESCRIPCIÓN</v>
          </cell>
          <cell r="F9112" t="str">
            <v>PORCENTAJE</v>
          </cell>
          <cell r="G9112" t="str">
            <v>VALOR TOTAL</v>
          </cell>
        </row>
        <row r="9113">
          <cell r="A9113" t="str">
            <v>ADMINISTRACION</v>
          </cell>
          <cell r="F9113">
            <v>0.2432</v>
          </cell>
          <cell r="G9113" t="str">
            <v/>
          </cell>
        </row>
        <row r="9114">
          <cell r="A9114" t="str">
            <v>IMPREVISTOS</v>
          </cell>
          <cell r="F9114" t="str">
            <v/>
          </cell>
          <cell r="G9114" t="str">
            <v/>
          </cell>
        </row>
        <row r="9115">
          <cell r="A9115" t="str">
            <v>UTILIDADES</v>
          </cell>
          <cell r="F9115">
            <v>0.05</v>
          </cell>
          <cell r="G9115" t="str">
            <v/>
          </cell>
        </row>
        <row r="9116">
          <cell r="A9116" t="str">
            <v>TOTAL COSTO INDIRECTO</v>
          </cell>
          <cell r="F9116">
            <v>0.29320000000000002</v>
          </cell>
          <cell r="G9116" t="str">
            <v/>
          </cell>
        </row>
        <row r="9118">
          <cell r="A9118" t="str">
            <v>PRECIO UNITARIO TOTAL APROXIMADO AL PESO</v>
          </cell>
          <cell r="G9118" t="str">
            <v/>
          </cell>
        </row>
        <row r="9120">
          <cell r="B9120" t="str">
            <v>RESPONSABLE: SANTIAGO RODRÍGUEZ RIVAS</v>
          </cell>
        </row>
        <row r="9121">
          <cell r="B9121" t="str">
            <v>INGENIERO CIVIL PRESUPUESTADOR</v>
          </cell>
        </row>
        <row r="9122">
          <cell r="B9122" t="str">
            <v xml:space="preserve">COSTOS Y PRESUPUESTOS </v>
          </cell>
        </row>
        <row r="9123">
          <cell r="B9123" t="str">
            <v>M.P. 161037-0500005 TLM</v>
          </cell>
          <cell r="D9123" t="str">
            <v>FIRMA RESPONSABLE</v>
          </cell>
        </row>
        <row r="9124">
          <cell r="A9124" t="str">
            <v>DEPARTAMENTO DE ANTIOQUIA</v>
          </cell>
          <cell r="F9124" t="str">
            <v/>
          </cell>
        </row>
        <row r="9125">
          <cell r="A9125" t="str">
            <v>MUNICIPIO DE BRICEÑO</v>
          </cell>
        </row>
        <row r="9126">
          <cell r="A9126" t="str">
            <v>PROYECTO: PLANTA DE BENEFICIO ANIMAL DEL MUNICIPIO DE BRICEÑO - ANTIOQUIA</v>
          </cell>
        </row>
        <row r="9128">
          <cell r="A9128" t="str">
            <v>ANÁLISIS DE PRECIOS UNITARIOS</v>
          </cell>
        </row>
        <row r="9130">
          <cell r="A9130" t="str">
            <v>ITEM DE PAGO</v>
          </cell>
          <cell r="B9130" t="str">
            <v>DESCRIPCIÓN</v>
          </cell>
          <cell r="E9130" t="str">
            <v>UNIDAD</v>
          </cell>
          <cell r="F9130" t="str">
            <v>CANTIDAD</v>
          </cell>
          <cell r="G9130" t="str">
            <v>COSTO DIRECTO</v>
          </cell>
        </row>
        <row r="9131">
          <cell r="B9131" t="str">
            <v/>
          </cell>
          <cell r="E9131" t="str">
            <v/>
          </cell>
          <cell r="F9131" t="str">
            <v/>
          </cell>
          <cell r="G9131" t="str">
            <v/>
          </cell>
        </row>
        <row r="9133">
          <cell r="A9133" t="str">
            <v>1. COSTOS DIRECTOS</v>
          </cell>
        </row>
        <row r="9135">
          <cell r="A9135" t="str">
            <v>I. EQUIPO</v>
          </cell>
        </row>
        <row r="9136">
          <cell r="A9136" t="str">
            <v>CÓDIGO</v>
          </cell>
          <cell r="B9136" t="str">
            <v>DESCRIPCIÓN</v>
          </cell>
          <cell r="D9136" t="str">
            <v>UNIDAD</v>
          </cell>
          <cell r="E9136" t="str">
            <v>TARIFA</v>
          </cell>
          <cell r="F9136" t="str">
            <v>RENDIMIENTO</v>
          </cell>
          <cell r="G9136" t="str">
            <v>VR. UNITARIO</v>
          </cell>
        </row>
        <row r="9137">
          <cell r="A9137" t="str">
            <v/>
          </cell>
          <cell r="D9137" t="str">
            <v/>
          </cell>
          <cell r="E9137" t="str">
            <v/>
          </cell>
          <cell r="G9137" t="str">
            <v/>
          </cell>
        </row>
        <row r="9138">
          <cell r="A9138" t="str">
            <v/>
          </cell>
          <cell r="D9138" t="str">
            <v/>
          </cell>
          <cell r="E9138" t="str">
            <v/>
          </cell>
          <cell r="G9138" t="str">
            <v/>
          </cell>
        </row>
        <row r="9139">
          <cell r="A9139" t="str">
            <v/>
          </cell>
          <cell r="D9139" t="str">
            <v/>
          </cell>
          <cell r="E9139" t="str">
            <v/>
          </cell>
          <cell r="G9139" t="str">
            <v/>
          </cell>
        </row>
        <row r="9140">
          <cell r="A9140" t="str">
            <v/>
          </cell>
          <cell r="D9140" t="str">
            <v/>
          </cell>
          <cell r="E9140" t="str">
            <v/>
          </cell>
          <cell r="G9140" t="str">
            <v/>
          </cell>
        </row>
        <row r="9141">
          <cell r="A9141" t="str">
            <v/>
          </cell>
          <cell r="D9141" t="str">
            <v/>
          </cell>
          <cell r="E9141" t="str">
            <v/>
          </cell>
          <cell r="G9141" t="str">
            <v/>
          </cell>
        </row>
        <row r="9142">
          <cell r="A9142" t="str">
            <v/>
          </cell>
          <cell r="D9142" t="str">
            <v/>
          </cell>
          <cell r="E9142" t="str">
            <v/>
          </cell>
          <cell r="G9142" t="str">
            <v/>
          </cell>
        </row>
        <row r="9143">
          <cell r="A9143" t="str">
            <v/>
          </cell>
          <cell r="B9143" t="str">
            <v/>
          </cell>
          <cell r="D9143" t="str">
            <v/>
          </cell>
          <cell r="E9143" t="str">
            <v/>
          </cell>
          <cell r="F9143" t="str">
            <v/>
          </cell>
          <cell r="G9143" t="str">
            <v/>
          </cell>
        </row>
        <row r="9144">
          <cell r="F9144" t="str">
            <v>SUBTOTAL</v>
          </cell>
          <cell r="G9144" t="str">
            <v/>
          </cell>
        </row>
        <row r="9146">
          <cell r="A9146" t="str">
            <v>II. MATERIALES</v>
          </cell>
        </row>
        <row r="9147">
          <cell r="A9147" t="str">
            <v>CÓDIGO</v>
          </cell>
          <cell r="B9147" t="str">
            <v>DESCRIPCIÓN</v>
          </cell>
          <cell r="C9147" t="str">
            <v>UNIDAD</v>
          </cell>
          <cell r="D9147" t="str">
            <v>CANTIDAD</v>
          </cell>
          <cell r="E9147" t="str">
            <v>DESP.</v>
          </cell>
          <cell r="F9147" t="str">
            <v>PRECIO UNIT.</v>
          </cell>
          <cell r="G9147" t="str">
            <v>VR. UNITARIO</v>
          </cell>
        </row>
        <row r="9148">
          <cell r="A9148" t="str">
            <v/>
          </cell>
          <cell r="C9148" t="str">
            <v/>
          </cell>
          <cell r="F9148" t="str">
            <v/>
          </cell>
          <cell r="G9148" t="str">
            <v/>
          </cell>
        </row>
        <row r="9149">
          <cell r="A9149" t="str">
            <v/>
          </cell>
          <cell r="C9149" t="str">
            <v/>
          </cell>
          <cell r="F9149" t="str">
            <v/>
          </cell>
          <cell r="G9149" t="str">
            <v/>
          </cell>
        </row>
        <row r="9150">
          <cell r="A9150" t="str">
            <v/>
          </cell>
          <cell r="C9150" t="str">
            <v/>
          </cell>
          <cell r="F9150" t="str">
            <v/>
          </cell>
          <cell r="G9150" t="str">
            <v/>
          </cell>
        </row>
        <row r="9151">
          <cell r="A9151" t="str">
            <v/>
          </cell>
          <cell r="C9151" t="str">
            <v/>
          </cell>
          <cell r="F9151" t="str">
            <v/>
          </cell>
          <cell r="G9151" t="str">
            <v/>
          </cell>
        </row>
        <row r="9152">
          <cell r="A9152" t="str">
            <v/>
          </cell>
          <cell r="C9152" t="str">
            <v/>
          </cell>
          <cell r="F9152" t="str">
            <v/>
          </cell>
          <cell r="G9152" t="str">
            <v/>
          </cell>
        </row>
        <row r="9153">
          <cell r="A9153" t="str">
            <v/>
          </cell>
          <cell r="C9153" t="str">
            <v/>
          </cell>
          <cell r="F9153" t="str">
            <v/>
          </cell>
          <cell r="G9153" t="str">
            <v/>
          </cell>
        </row>
        <row r="9154">
          <cell r="A9154" t="str">
            <v/>
          </cell>
          <cell r="C9154" t="str">
            <v/>
          </cell>
          <cell r="F9154" t="str">
            <v/>
          </cell>
          <cell r="G9154" t="str">
            <v/>
          </cell>
        </row>
        <row r="9155">
          <cell r="A9155" t="str">
            <v/>
          </cell>
          <cell r="C9155" t="str">
            <v/>
          </cell>
          <cell r="F9155" t="str">
            <v/>
          </cell>
          <cell r="G9155" t="str">
            <v/>
          </cell>
        </row>
        <row r="9156">
          <cell r="A9156" t="str">
            <v/>
          </cell>
          <cell r="C9156" t="str">
            <v/>
          </cell>
          <cell r="F9156" t="str">
            <v/>
          </cell>
          <cell r="G9156" t="str">
            <v/>
          </cell>
        </row>
        <row r="9157">
          <cell r="A9157" t="str">
            <v/>
          </cell>
          <cell r="C9157" t="str">
            <v/>
          </cell>
          <cell r="F9157" t="str">
            <v/>
          </cell>
          <cell r="G9157" t="str">
            <v/>
          </cell>
        </row>
        <row r="9158">
          <cell r="A9158" t="str">
            <v/>
          </cell>
          <cell r="C9158" t="str">
            <v/>
          </cell>
          <cell r="F9158" t="str">
            <v/>
          </cell>
          <cell r="G9158" t="str">
            <v/>
          </cell>
        </row>
        <row r="9159">
          <cell r="A9159" t="str">
            <v/>
          </cell>
          <cell r="C9159" t="str">
            <v/>
          </cell>
          <cell r="F9159" t="str">
            <v/>
          </cell>
          <cell r="G9159" t="str">
            <v/>
          </cell>
        </row>
        <row r="9160">
          <cell r="A9160" t="str">
            <v/>
          </cell>
          <cell r="C9160" t="str">
            <v/>
          </cell>
          <cell r="F9160" t="str">
            <v/>
          </cell>
          <cell r="G9160" t="str">
            <v/>
          </cell>
        </row>
        <row r="9161">
          <cell r="A9161" t="str">
            <v/>
          </cell>
          <cell r="C9161" t="str">
            <v/>
          </cell>
          <cell r="F9161" t="str">
            <v/>
          </cell>
          <cell r="G9161" t="str">
            <v/>
          </cell>
        </row>
        <row r="9162">
          <cell r="F9162" t="str">
            <v>SUBTOTAL</v>
          </cell>
          <cell r="G9162" t="str">
            <v/>
          </cell>
        </row>
        <row r="9164">
          <cell r="A9164" t="str">
            <v>III. TRANSPORTES</v>
          </cell>
        </row>
        <row r="9165">
          <cell r="A9165" t="str">
            <v>CÓDIGO</v>
          </cell>
          <cell r="B9165" t="str">
            <v>DESCRIPCIÓN</v>
          </cell>
          <cell r="C9165" t="str">
            <v>TIPO</v>
          </cell>
          <cell r="D9165" t="str">
            <v>VOLUMEN/PESO</v>
          </cell>
          <cell r="E9165" t="str">
            <v>DISTANCIA</v>
          </cell>
          <cell r="F9165" t="str">
            <v>TARIFA</v>
          </cell>
          <cell r="G9165" t="str">
            <v>VR. UNITARIO</v>
          </cell>
        </row>
        <row r="9166">
          <cell r="A9166" t="str">
            <v/>
          </cell>
          <cell r="E9166" t="str">
            <v/>
          </cell>
          <cell r="F9166" t="str">
            <v/>
          </cell>
          <cell r="G9166" t="str">
            <v/>
          </cell>
        </row>
        <row r="9167">
          <cell r="A9167" t="str">
            <v/>
          </cell>
          <cell r="E9167" t="str">
            <v/>
          </cell>
          <cell r="F9167" t="str">
            <v/>
          </cell>
          <cell r="G9167" t="str">
            <v/>
          </cell>
        </row>
        <row r="9168">
          <cell r="A9168" t="str">
            <v/>
          </cell>
          <cell r="E9168" t="str">
            <v/>
          </cell>
          <cell r="F9168" t="str">
            <v/>
          </cell>
          <cell r="G9168" t="str">
            <v/>
          </cell>
        </row>
        <row r="9169">
          <cell r="F9169" t="str">
            <v>SUBTOTAL</v>
          </cell>
          <cell r="G9169" t="str">
            <v/>
          </cell>
        </row>
        <row r="9171">
          <cell r="A9171" t="str">
            <v>IV. MANO DE OBRA</v>
          </cell>
        </row>
        <row r="9172">
          <cell r="A9172" t="str">
            <v>CÓDIGO</v>
          </cell>
          <cell r="B9172" t="str">
            <v>CARGOS PERSONAL</v>
          </cell>
          <cell r="D9172" t="str">
            <v>CANTIDAD</v>
          </cell>
          <cell r="E9172" t="str">
            <v>JORNAL TOTAL</v>
          </cell>
          <cell r="F9172" t="str">
            <v>RENDIMIENTO</v>
          </cell>
          <cell r="G9172" t="str">
            <v>VR. UNITARIO</v>
          </cell>
        </row>
        <row r="9173">
          <cell r="A9173" t="str">
            <v/>
          </cell>
          <cell r="E9173" t="str">
            <v/>
          </cell>
          <cell r="G9173" t="str">
            <v/>
          </cell>
        </row>
        <row r="9174">
          <cell r="A9174" t="str">
            <v/>
          </cell>
          <cell r="E9174" t="str">
            <v/>
          </cell>
          <cell r="F9174" t="str">
            <v/>
          </cell>
          <cell r="G9174" t="str">
            <v/>
          </cell>
        </row>
        <row r="9175">
          <cell r="A9175" t="str">
            <v/>
          </cell>
          <cell r="E9175" t="str">
            <v/>
          </cell>
          <cell r="F9175" t="str">
            <v/>
          </cell>
          <cell r="G9175" t="str">
            <v/>
          </cell>
        </row>
        <row r="9176">
          <cell r="A9176" t="str">
            <v/>
          </cell>
          <cell r="E9176" t="str">
            <v/>
          </cell>
          <cell r="F9176" t="str">
            <v/>
          </cell>
          <cell r="G9176" t="str">
            <v/>
          </cell>
        </row>
        <row r="9177">
          <cell r="F9177" t="str">
            <v>SUBTOTAL</v>
          </cell>
          <cell r="G9177" t="str">
            <v/>
          </cell>
        </row>
        <row r="9179">
          <cell r="A9179" t="str">
            <v>V. SERVICIOS</v>
          </cell>
        </row>
        <row r="9180">
          <cell r="A9180" t="str">
            <v>CÓDIGO</v>
          </cell>
          <cell r="B9180" t="str">
            <v>DESCRIPCIÓN</v>
          </cell>
          <cell r="D9180" t="str">
            <v>UNIDAD</v>
          </cell>
          <cell r="E9180" t="str">
            <v>CANTIDAD</v>
          </cell>
          <cell r="F9180" t="str">
            <v>PRECIO UNIT.</v>
          </cell>
          <cell r="G9180" t="str">
            <v>VR. UNITARIO</v>
          </cell>
        </row>
        <row r="9181">
          <cell r="A9181" t="str">
            <v/>
          </cell>
          <cell r="D9181" t="str">
            <v/>
          </cell>
          <cell r="F9181" t="str">
            <v/>
          </cell>
          <cell r="G9181" t="str">
            <v/>
          </cell>
        </row>
        <row r="9182">
          <cell r="A9182" t="str">
            <v/>
          </cell>
          <cell r="D9182" t="str">
            <v/>
          </cell>
          <cell r="F9182" t="str">
            <v/>
          </cell>
          <cell r="G9182" t="str">
            <v/>
          </cell>
        </row>
        <row r="9183">
          <cell r="A9183" t="str">
            <v/>
          </cell>
          <cell r="D9183" t="str">
            <v/>
          </cell>
          <cell r="F9183" t="str">
            <v/>
          </cell>
          <cell r="G9183" t="str">
            <v/>
          </cell>
        </row>
        <row r="9184">
          <cell r="F9184" t="str">
            <v>SUBTOTAL</v>
          </cell>
          <cell r="G9184" t="str">
            <v/>
          </cell>
        </row>
        <row r="9186">
          <cell r="A9186" t="str">
            <v>TOTAL COSTO DIRECTO</v>
          </cell>
          <cell r="G9186" t="str">
            <v/>
          </cell>
        </row>
        <row r="9188">
          <cell r="A9188" t="str">
            <v>2. COSTOS INDIRECTOS</v>
          </cell>
        </row>
        <row r="9190">
          <cell r="A9190" t="str">
            <v>DESCRIPCIÓN</v>
          </cell>
          <cell r="F9190" t="str">
            <v>PORCENTAJE</v>
          </cell>
          <cell r="G9190" t="str">
            <v>VALOR TOTAL</v>
          </cell>
        </row>
        <row r="9191">
          <cell r="A9191" t="str">
            <v>ADMINISTRACION</v>
          </cell>
          <cell r="F9191">
            <v>0.2432</v>
          </cell>
          <cell r="G9191" t="str">
            <v/>
          </cell>
        </row>
        <row r="9192">
          <cell r="A9192" t="str">
            <v>IMPREVISTOS</v>
          </cell>
          <cell r="F9192" t="str">
            <v/>
          </cell>
          <cell r="G9192" t="str">
            <v/>
          </cell>
        </row>
        <row r="9193">
          <cell r="A9193" t="str">
            <v>UTILIDADES</v>
          </cell>
          <cell r="F9193">
            <v>0.05</v>
          </cell>
          <cell r="G9193" t="str">
            <v/>
          </cell>
        </row>
        <row r="9194">
          <cell r="A9194" t="str">
            <v>TOTAL COSTO INDIRECTO</v>
          </cell>
          <cell r="F9194">
            <v>0.29320000000000002</v>
          </cell>
          <cell r="G9194" t="str">
            <v/>
          </cell>
        </row>
        <row r="9196">
          <cell r="A9196" t="str">
            <v>PRECIO UNITARIO TOTAL APROXIMADO AL PESO</v>
          </cell>
          <cell r="G9196" t="str">
            <v/>
          </cell>
        </row>
        <row r="9198">
          <cell r="B9198" t="str">
            <v>RESPONSABLE: SANTIAGO RODRÍGUEZ RIVAS</v>
          </cell>
        </row>
        <row r="9199">
          <cell r="B9199" t="str">
            <v>INGENIERO CIVIL PRESUPUESTADOR</v>
          </cell>
        </row>
        <row r="9200">
          <cell r="B9200" t="str">
            <v xml:space="preserve">COSTOS Y PRESUPUESTOS </v>
          </cell>
        </row>
        <row r="9201">
          <cell r="B9201" t="str">
            <v>M.P. 161037-0500005 TLM</v>
          </cell>
          <cell r="D9201" t="str">
            <v>FIRMA RESPONSABLE</v>
          </cell>
        </row>
        <row r="9202">
          <cell r="A9202" t="str">
            <v>DEPARTAMENTO DE ANTIOQUIA</v>
          </cell>
          <cell r="F9202" t="str">
            <v/>
          </cell>
        </row>
        <row r="9203">
          <cell r="A9203" t="str">
            <v>MUNICIPIO DE BRICEÑO</v>
          </cell>
        </row>
        <row r="9204">
          <cell r="A9204" t="str">
            <v>PROYECTO: PLANTA DE BENEFICIO ANIMAL DEL MUNICIPIO DE BRICEÑO - ANTIOQUIA</v>
          </cell>
        </row>
        <row r="9206">
          <cell r="A9206" t="str">
            <v>ANÁLISIS DE PRECIOS UNITARIOS</v>
          </cell>
        </row>
        <row r="9208">
          <cell r="A9208" t="str">
            <v>ITEM DE PAGO</v>
          </cell>
          <cell r="B9208" t="str">
            <v>DESCRIPCIÓN</v>
          </cell>
          <cell r="E9208" t="str">
            <v>UNIDAD</v>
          </cell>
          <cell r="F9208" t="str">
            <v>CANTIDAD</v>
          </cell>
          <cell r="G9208" t="str">
            <v>COSTO DIRECTO</v>
          </cell>
        </row>
        <row r="9209">
          <cell r="B9209" t="str">
            <v/>
          </cell>
          <cell r="E9209" t="str">
            <v/>
          </cell>
          <cell r="F9209" t="str">
            <v/>
          </cell>
          <cell r="G9209" t="str">
            <v/>
          </cell>
        </row>
        <row r="9211">
          <cell r="A9211" t="str">
            <v>1. COSTOS DIRECTOS</v>
          </cell>
        </row>
        <row r="9213">
          <cell r="A9213" t="str">
            <v>I. EQUIPO</v>
          </cell>
        </row>
        <row r="9214">
          <cell r="A9214" t="str">
            <v>CÓDIGO</v>
          </cell>
          <cell r="B9214" t="str">
            <v>DESCRIPCIÓN</v>
          </cell>
          <cell r="D9214" t="str">
            <v>UNIDAD</v>
          </cell>
          <cell r="E9214" t="str">
            <v>TARIFA</v>
          </cell>
          <cell r="F9214" t="str">
            <v>RENDIMIENTO</v>
          </cell>
          <cell r="G9214" t="str">
            <v>VR. UNITARIO</v>
          </cell>
        </row>
        <row r="9215">
          <cell r="A9215" t="str">
            <v/>
          </cell>
          <cell r="D9215" t="str">
            <v/>
          </cell>
          <cell r="E9215" t="str">
            <v/>
          </cell>
          <cell r="G9215" t="str">
            <v/>
          </cell>
        </row>
        <row r="9216">
          <cell r="A9216" t="str">
            <v/>
          </cell>
          <cell r="D9216" t="str">
            <v/>
          </cell>
          <cell r="E9216" t="str">
            <v/>
          </cell>
          <cell r="G9216" t="str">
            <v/>
          </cell>
        </row>
        <row r="9217">
          <cell r="A9217" t="str">
            <v/>
          </cell>
          <cell r="D9217" t="str">
            <v/>
          </cell>
          <cell r="E9217" t="str">
            <v/>
          </cell>
          <cell r="G9217" t="str">
            <v/>
          </cell>
        </row>
        <row r="9218">
          <cell r="A9218" t="str">
            <v/>
          </cell>
          <cell r="D9218" t="str">
            <v/>
          </cell>
          <cell r="E9218" t="str">
            <v/>
          </cell>
          <cell r="G9218" t="str">
            <v/>
          </cell>
        </row>
        <row r="9219">
          <cell r="A9219" t="str">
            <v/>
          </cell>
          <cell r="D9219" t="str">
            <v/>
          </cell>
          <cell r="E9219" t="str">
            <v/>
          </cell>
          <cell r="G9219" t="str">
            <v/>
          </cell>
        </row>
        <row r="9220">
          <cell r="A9220" t="str">
            <v/>
          </cell>
          <cell r="D9220" t="str">
            <v/>
          </cell>
          <cell r="E9220" t="str">
            <v/>
          </cell>
          <cell r="G9220" t="str">
            <v/>
          </cell>
        </row>
        <row r="9221">
          <cell r="A9221" t="str">
            <v/>
          </cell>
          <cell r="B9221" t="str">
            <v/>
          </cell>
          <cell r="D9221" t="str">
            <v/>
          </cell>
          <cell r="E9221" t="str">
            <v/>
          </cell>
          <cell r="F9221" t="str">
            <v/>
          </cell>
          <cell r="G9221" t="str">
            <v/>
          </cell>
        </row>
        <row r="9222">
          <cell r="F9222" t="str">
            <v>SUBTOTAL</v>
          </cell>
          <cell r="G9222" t="str">
            <v/>
          </cell>
        </row>
        <row r="9224">
          <cell r="A9224" t="str">
            <v>II. MATERIALES</v>
          </cell>
        </row>
        <row r="9225">
          <cell r="A9225" t="str">
            <v>CÓDIGO</v>
          </cell>
          <cell r="B9225" t="str">
            <v>DESCRIPCIÓN</v>
          </cell>
          <cell r="C9225" t="str">
            <v>UNIDAD</v>
          </cell>
          <cell r="D9225" t="str">
            <v>CANTIDAD</v>
          </cell>
          <cell r="E9225" t="str">
            <v>DESP.</v>
          </cell>
          <cell r="F9225" t="str">
            <v>PRECIO UNIT.</v>
          </cell>
          <cell r="G9225" t="str">
            <v>VR. UNITARIO</v>
          </cell>
        </row>
        <row r="9226">
          <cell r="A9226" t="str">
            <v/>
          </cell>
          <cell r="C9226" t="str">
            <v/>
          </cell>
          <cell r="F9226" t="str">
            <v/>
          </cell>
          <cell r="G9226" t="str">
            <v/>
          </cell>
        </row>
        <row r="9227">
          <cell r="A9227" t="str">
            <v/>
          </cell>
          <cell r="C9227" t="str">
            <v/>
          </cell>
          <cell r="F9227" t="str">
            <v/>
          </cell>
          <cell r="G9227" t="str">
            <v/>
          </cell>
        </row>
        <row r="9228">
          <cell r="A9228" t="str">
            <v/>
          </cell>
          <cell r="C9228" t="str">
            <v/>
          </cell>
          <cell r="F9228" t="str">
            <v/>
          </cell>
          <cell r="G9228" t="str">
            <v/>
          </cell>
        </row>
        <row r="9229">
          <cell r="A9229" t="str">
            <v/>
          </cell>
          <cell r="C9229" t="str">
            <v/>
          </cell>
          <cell r="F9229" t="str">
            <v/>
          </cell>
          <cell r="G9229" t="str">
            <v/>
          </cell>
        </row>
        <row r="9230">
          <cell r="A9230" t="str">
            <v/>
          </cell>
          <cell r="C9230" t="str">
            <v/>
          </cell>
          <cell r="F9230" t="str">
            <v/>
          </cell>
          <cell r="G9230" t="str">
            <v/>
          </cell>
        </row>
        <row r="9231">
          <cell r="A9231" t="str">
            <v/>
          </cell>
          <cell r="C9231" t="str">
            <v/>
          </cell>
          <cell r="F9231" t="str">
            <v/>
          </cell>
          <cell r="G9231" t="str">
            <v/>
          </cell>
        </row>
        <row r="9232">
          <cell r="A9232" t="str">
            <v/>
          </cell>
          <cell r="C9232" t="str">
            <v/>
          </cell>
          <cell r="F9232" t="str">
            <v/>
          </cell>
          <cell r="G9232" t="str">
            <v/>
          </cell>
        </row>
        <row r="9233">
          <cell r="A9233" t="str">
            <v/>
          </cell>
          <cell r="C9233" t="str">
            <v/>
          </cell>
          <cell r="F9233" t="str">
            <v/>
          </cell>
          <cell r="G9233" t="str">
            <v/>
          </cell>
        </row>
        <row r="9234">
          <cell r="A9234" t="str">
            <v/>
          </cell>
          <cell r="C9234" t="str">
            <v/>
          </cell>
          <cell r="F9234" t="str">
            <v/>
          </cell>
          <cell r="G9234" t="str">
            <v/>
          </cell>
        </row>
        <row r="9235">
          <cell r="A9235" t="str">
            <v/>
          </cell>
          <cell r="C9235" t="str">
            <v/>
          </cell>
          <cell r="F9235" t="str">
            <v/>
          </cell>
          <cell r="G9235" t="str">
            <v/>
          </cell>
        </row>
        <row r="9236">
          <cell r="A9236" t="str">
            <v/>
          </cell>
          <cell r="C9236" t="str">
            <v/>
          </cell>
          <cell r="F9236" t="str">
            <v/>
          </cell>
          <cell r="G9236" t="str">
            <v/>
          </cell>
        </row>
        <row r="9237">
          <cell r="A9237" t="str">
            <v/>
          </cell>
          <cell r="C9237" t="str">
            <v/>
          </cell>
          <cell r="F9237" t="str">
            <v/>
          </cell>
          <cell r="G9237" t="str">
            <v/>
          </cell>
        </row>
        <row r="9238">
          <cell r="A9238" t="str">
            <v/>
          </cell>
          <cell r="C9238" t="str">
            <v/>
          </cell>
          <cell r="F9238" t="str">
            <v/>
          </cell>
          <cell r="G9238" t="str">
            <v/>
          </cell>
        </row>
        <row r="9239">
          <cell r="A9239" t="str">
            <v/>
          </cell>
          <cell r="C9239" t="str">
            <v/>
          </cell>
          <cell r="F9239" t="str">
            <v/>
          </cell>
          <cell r="G9239" t="str">
            <v/>
          </cell>
        </row>
        <row r="9240">
          <cell r="F9240" t="str">
            <v>SUBTOTAL</v>
          </cell>
          <cell r="G9240" t="str">
            <v/>
          </cell>
        </row>
        <row r="9242">
          <cell r="A9242" t="str">
            <v>III. TRANSPORTES</v>
          </cell>
        </row>
        <row r="9243">
          <cell r="A9243" t="str">
            <v>CÓDIGO</v>
          </cell>
          <cell r="B9243" t="str">
            <v>DESCRIPCIÓN</v>
          </cell>
          <cell r="C9243" t="str">
            <v>TIPO</v>
          </cell>
          <cell r="D9243" t="str">
            <v>VOLUMEN/PESO</v>
          </cell>
          <cell r="E9243" t="str">
            <v>DISTANCIA</v>
          </cell>
          <cell r="F9243" t="str">
            <v>TARIFA</v>
          </cell>
          <cell r="G9243" t="str">
            <v>VR. UNITARIO</v>
          </cell>
        </row>
        <row r="9244">
          <cell r="A9244" t="str">
            <v/>
          </cell>
          <cell r="E9244" t="str">
            <v/>
          </cell>
          <cell r="F9244" t="str">
            <v/>
          </cell>
          <cell r="G9244" t="str">
            <v/>
          </cell>
        </row>
        <row r="9245">
          <cell r="A9245" t="str">
            <v/>
          </cell>
          <cell r="E9245" t="str">
            <v/>
          </cell>
          <cell r="F9245" t="str">
            <v/>
          </cell>
          <cell r="G9245" t="str">
            <v/>
          </cell>
        </row>
        <row r="9246">
          <cell r="A9246" t="str">
            <v/>
          </cell>
          <cell r="E9246" t="str">
            <v/>
          </cell>
          <cell r="F9246" t="str">
            <v/>
          </cell>
          <cell r="G9246" t="str">
            <v/>
          </cell>
        </row>
        <row r="9247">
          <cell r="F9247" t="str">
            <v>SUBTOTAL</v>
          </cell>
          <cell r="G9247" t="str">
            <v/>
          </cell>
        </row>
        <row r="9249">
          <cell r="A9249" t="str">
            <v>IV. MANO DE OBRA</v>
          </cell>
        </row>
        <row r="9250">
          <cell r="A9250" t="str">
            <v>CÓDIGO</v>
          </cell>
          <cell r="B9250" t="str">
            <v>CARGOS PERSONAL</v>
          </cell>
          <cell r="D9250" t="str">
            <v>CANTIDAD</v>
          </cell>
          <cell r="E9250" t="str">
            <v>JORNAL TOTAL</v>
          </cell>
          <cell r="F9250" t="str">
            <v>RENDIMIENTO</v>
          </cell>
          <cell r="G9250" t="str">
            <v>VR. UNITARIO</v>
          </cell>
        </row>
        <row r="9251">
          <cell r="A9251" t="str">
            <v/>
          </cell>
          <cell r="E9251" t="str">
            <v/>
          </cell>
          <cell r="G9251" t="str">
            <v/>
          </cell>
        </row>
        <row r="9252">
          <cell r="A9252" t="str">
            <v/>
          </cell>
          <cell r="E9252" t="str">
            <v/>
          </cell>
          <cell r="F9252" t="str">
            <v/>
          </cell>
          <cell r="G9252" t="str">
            <v/>
          </cell>
        </row>
        <row r="9253">
          <cell r="A9253" t="str">
            <v/>
          </cell>
          <cell r="E9253" t="str">
            <v/>
          </cell>
          <cell r="F9253" t="str">
            <v/>
          </cell>
          <cell r="G9253" t="str">
            <v/>
          </cell>
        </row>
        <row r="9254">
          <cell r="A9254" t="str">
            <v/>
          </cell>
          <cell r="E9254" t="str">
            <v/>
          </cell>
          <cell r="F9254" t="str">
            <v/>
          </cell>
          <cell r="G9254" t="str">
            <v/>
          </cell>
        </row>
        <row r="9255">
          <cell r="F9255" t="str">
            <v>SUBTOTAL</v>
          </cell>
          <cell r="G9255" t="str">
            <v/>
          </cell>
        </row>
        <row r="9257">
          <cell r="A9257" t="str">
            <v>V. SERVICIOS</v>
          </cell>
        </row>
        <row r="9258">
          <cell r="A9258" t="str">
            <v>CÓDIGO</v>
          </cell>
          <cell r="B9258" t="str">
            <v>DESCRIPCIÓN</v>
          </cell>
          <cell r="D9258" t="str">
            <v>UNIDAD</v>
          </cell>
          <cell r="E9258" t="str">
            <v>CANTIDAD</v>
          </cell>
          <cell r="F9258" t="str">
            <v>PRECIO UNIT.</v>
          </cell>
          <cell r="G9258" t="str">
            <v>VR. UNITARIO</v>
          </cell>
        </row>
        <row r="9259">
          <cell r="A9259" t="str">
            <v/>
          </cell>
          <cell r="D9259" t="str">
            <v/>
          </cell>
          <cell r="F9259" t="str">
            <v/>
          </cell>
          <cell r="G9259" t="str">
            <v/>
          </cell>
        </row>
        <row r="9260">
          <cell r="A9260" t="str">
            <v/>
          </cell>
          <cell r="D9260" t="str">
            <v/>
          </cell>
          <cell r="F9260" t="str">
            <v/>
          </cell>
          <cell r="G9260" t="str">
            <v/>
          </cell>
        </row>
        <row r="9261">
          <cell r="A9261" t="str">
            <v/>
          </cell>
          <cell r="D9261" t="str">
            <v/>
          </cell>
          <cell r="F9261" t="str">
            <v/>
          </cell>
          <cell r="G9261" t="str">
            <v/>
          </cell>
        </row>
        <row r="9262">
          <cell r="F9262" t="str">
            <v>SUBTOTAL</v>
          </cell>
          <cell r="G9262" t="str">
            <v/>
          </cell>
        </row>
        <row r="9264">
          <cell r="A9264" t="str">
            <v>TOTAL COSTO DIRECTO</v>
          </cell>
          <cell r="G9264" t="str">
            <v/>
          </cell>
        </row>
        <row r="9266">
          <cell r="A9266" t="str">
            <v>2. COSTOS INDIRECTOS</v>
          </cell>
        </row>
        <row r="9268">
          <cell r="A9268" t="str">
            <v>DESCRIPCIÓN</v>
          </cell>
          <cell r="F9268" t="str">
            <v>PORCENTAJE</v>
          </cell>
          <cell r="G9268" t="str">
            <v>VALOR TOTAL</v>
          </cell>
        </row>
        <row r="9269">
          <cell r="A9269" t="str">
            <v>ADMINISTRACION</v>
          </cell>
          <cell r="F9269">
            <v>0.2432</v>
          </cell>
          <cell r="G9269" t="str">
            <v/>
          </cell>
        </row>
        <row r="9270">
          <cell r="A9270" t="str">
            <v>IMPREVISTOS</v>
          </cell>
          <cell r="F9270" t="str">
            <v/>
          </cell>
          <cell r="G9270" t="str">
            <v/>
          </cell>
        </row>
        <row r="9271">
          <cell r="A9271" t="str">
            <v>UTILIDADES</v>
          </cell>
          <cell r="F9271">
            <v>0.05</v>
          </cell>
          <cell r="G9271" t="str">
            <v/>
          </cell>
        </row>
        <row r="9272">
          <cell r="A9272" t="str">
            <v>TOTAL COSTO INDIRECTO</v>
          </cell>
          <cell r="F9272">
            <v>0.29320000000000002</v>
          </cell>
          <cell r="G9272" t="str">
            <v/>
          </cell>
        </row>
        <row r="9274">
          <cell r="A9274" t="str">
            <v>PRECIO UNITARIO TOTAL APROXIMADO AL PESO</v>
          </cell>
          <cell r="G9274" t="str">
            <v/>
          </cell>
        </row>
        <row r="9276">
          <cell r="B9276" t="str">
            <v>RESPONSABLE: SANTIAGO RODRÍGUEZ RIVAS</v>
          </cell>
        </row>
        <row r="9277">
          <cell r="B9277" t="str">
            <v>INGENIERO CIVIL PRESUPUESTADOR</v>
          </cell>
        </row>
        <row r="9278">
          <cell r="B9278" t="str">
            <v xml:space="preserve">COSTOS Y PRESUPUESTOS </v>
          </cell>
        </row>
        <row r="9279">
          <cell r="B9279" t="str">
            <v>M.P. 161037-0500005 TLM</v>
          </cell>
          <cell r="D9279" t="str">
            <v>FIRMA RESPONSABLE</v>
          </cell>
        </row>
        <row r="9280">
          <cell r="A9280" t="str">
            <v>DEPARTAMENTO DE ANTIOQUIA</v>
          </cell>
          <cell r="F9280" t="str">
            <v/>
          </cell>
        </row>
        <row r="9281">
          <cell r="A9281" t="str">
            <v>MUNICIPIO DE BRICEÑO</v>
          </cell>
        </row>
        <row r="9282">
          <cell r="A9282" t="str">
            <v>PROYECTO: PLANTA DE BENEFICIO ANIMAL DEL MUNICIPIO DE BRICEÑO - ANTIOQUIA</v>
          </cell>
        </row>
        <row r="9284">
          <cell r="A9284" t="str">
            <v>ANÁLISIS DE PRECIOS UNITARIOS</v>
          </cell>
        </row>
        <row r="9286">
          <cell r="A9286" t="str">
            <v>ITEM DE PAGO</v>
          </cell>
          <cell r="B9286" t="str">
            <v>DESCRIPCIÓN</v>
          </cell>
          <cell r="E9286" t="str">
            <v>UNIDAD</v>
          </cell>
          <cell r="F9286" t="str">
            <v>CANTIDAD</v>
          </cell>
          <cell r="G9286" t="str">
            <v>COSTO DIRECTO</v>
          </cell>
        </row>
        <row r="9287">
          <cell r="B9287" t="str">
            <v/>
          </cell>
          <cell r="E9287" t="str">
            <v/>
          </cell>
          <cell r="F9287" t="str">
            <v/>
          </cell>
          <cell r="G9287" t="str">
            <v/>
          </cell>
        </row>
        <row r="9289">
          <cell r="A9289" t="str">
            <v>1. COSTOS DIRECTOS</v>
          </cell>
        </row>
        <row r="9291">
          <cell r="A9291" t="str">
            <v>I. EQUIPO</v>
          </cell>
        </row>
        <row r="9292">
          <cell r="A9292" t="str">
            <v>CÓDIGO</v>
          </cell>
          <cell r="B9292" t="str">
            <v>DESCRIPCIÓN</v>
          </cell>
          <cell r="D9292" t="str">
            <v>UNIDAD</v>
          </cell>
          <cell r="E9292" t="str">
            <v>TARIFA</v>
          </cell>
          <cell r="F9292" t="str">
            <v>RENDIMIENTO</v>
          </cell>
          <cell r="G9292" t="str">
            <v>VR. UNITARIO</v>
          </cell>
        </row>
        <row r="9293">
          <cell r="A9293" t="str">
            <v/>
          </cell>
          <cell r="D9293" t="str">
            <v/>
          </cell>
          <cell r="E9293" t="str">
            <v/>
          </cell>
          <cell r="G9293" t="str">
            <v/>
          </cell>
        </row>
        <row r="9294">
          <cell r="A9294" t="str">
            <v/>
          </cell>
          <cell r="D9294" t="str">
            <v/>
          </cell>
          <cell r="E9294" t="str">
            <v/>
          </cell>
          <cell r="G9294" t="str">
            <v/>
          </cell>
        </row>
        <row r="9295">
          <cell r="A9295" t="str">
            <v/>
          </cell>
          <cell r="D9295" t="str">
            <v/>
          </cell>
          <cell r="E9295" t="str">
            <v/>
          </cell>
          <cell r="G9295" t="str">
            <v/>
          </cell>
        </row>
        <row r="9296">
          <cell r="A9296" t="str">
            <v/>
          </cell>
          <cell r="D9296" t="str">
            <v/>
          </cell>
          <cell r="E9296" t="str">
            <v/>
          </cell>
          <cell r="G9296" t="str">
            <v/>
          </cell>
        </row>
        <row r="9297">
          <cell r="A9297" t="str">
            <v/>
          </cell>
          <cell r="D9297" t="str">
            <v/>
          </cell>
          <cell r="E9297" t="str">
            <v/>
          </cell>
          <cell r="G9297" t="str">
            <v/>
          </cell>
        </row>
        <row r="9298">
          <cell r="A9298" t="str">
            <v/>
          </cell>
          <cell r="D9298" t="str">
            <v/>
          </cell>
          <cell r="E9298" t="str">
            <v/>
          </cell>
          <cell r="G9298" t="str">
            <v/>
          </cell>
        </row>
        <row r="9299">
          <cell r="A9299" t="str">
            <v/>
          </cell>
          <cell r="B9299" t="str">
            <v/>
          </cell>
          <cell r="D9299" t="str">
            <v/>
          </cell>
          <cell r="E9299" t="str">
            <v/>
          </cell>
          <cell r="F9299" t="str">
            <v/>
          </cell>
          <cell r="G9299" t="str">
            <v/>
          </cell>
        </row>
        <row r="9300">
          <cell r="F9300" t="str">
            <v>SUBTOTAL</v>
          </cell>
          <cell r="G9300" t="str">
            <v/>
          </cell>
        </row>
        <row r="9302">
          <cell r="A9302" t="str">
            <v>II. MATERIALES</v>
          </cell>
        </row>
        <row r="9303">
          <cell r="A9303" t="str">
            <v>CÓDIGO</v>
          </cell>
          <cell r="B9303" t="str">
            <v>DESCRIPCIÓN</v>
          </cell>
          <cell r="C9303" t="str">
            <v>UNIDAD</v>
          </cell>
          <cell r="D9303" t="str">
            <v>CANTIDAD</v>
          </cell>
          <cell r="E9303" t="str">
            <v>DESP.</v>
          </cell>
          <cell r="F9303" t="str">
            <v>PRECIO UNIT.</v>
          </cell>
          <cell r="G9303" t="str">
            <v>VR. UNITARIO</v>
          </cell>
        </row>
        <row r="9304">
          <cell r="A9304" t="str">
            <v/>
          </cell>
          <cell r="C9304" t="str">
            <v/>
          </cell>
          <cell r="F9304" t="str">
            <v/>
          </cell>
          <cell r="G9304" t="str">
            <v/>
          </cell>
        </row>
        <row r="9305">
          <cell r="A9305" t="str">
            <v/>
          </cell>
          <cell r="C9305" t="str">
            <v/>
          </cell>
          <cell r="F9305" t="str">
            <v/>
          </cell>
          <cell r="G9305" t="str">
            <v/>
          </cell>
        </row>
        <row r="9306">
          <cell r="A9306" t="str">
            <v/>
          </cell>
          <cell r="C9306" t="str">
            <v/>
          </cell>
          <cell r="F9306" t="str">
            <v/>
          </cell>
          <cell r="G9306" t="str">
            <v/>
          </cell>
        </row>
        <row r="9307">
          <cell r="A9307" t="str">
            <v/>
          </cell>
          <cell r="C9307" t="str">
            <v/>
          </cell>
          <cell r="F9307" t="str">
            <v/>
          </cell>
          <cell r="G9307" t="str">
            <v/>
          </cell>
        </row>
        <row r="9308">
          <cell r="A9308" t="str">
            <v/>
          </cell>
          <cell r="C9308" t="str">
            <v/>
          </cell>
          <cell r="F9308" t="str">
            <v/>
          </cell>
          <cell r="G9308" t="str">
            <v/>
          </cell>
        </row>
        <row r="9309">
          <cell r="A9309" t="str">
            <v/>
          </cell>
          <cell r="C9309" t="str">
            <v/>
          </cell>
          <cell r="F9309" t="str">
            <v/>
          </cell>
          <cell r="G9309" t="str">
            <v/>
          </cell>
        </row>
        <row r="9310">
          <cell r="A9310" t="str">
            <v/>
          </cell>
          <cell r="C9310" t="str">
            <v/>
          </cell>
          <cell r="F9310" t="str">
            <v/>
          </cell>
          <cell r="G9310" t="str">
            <v/>
          </cell>
        </row>
        <row r="9311">
          <cell r="A9311" t="str">
            <v/>
          </cell>
          <cell r="C9311" t="str">
            <v/>
          </cell>
          <cell r="F9311" t="str">
            <v/>
          </cell>
          <cell r="G9311" t="str">
            <v/>
          </cell>
        </row>
        <row r="9312">
          <cell r="A9312" t="str">
            <v/>
          </cell>
          <cell r="C9312" t="str">
            <v/>
          </cell>
          <cell r="F9312" t="str">
            <v/>
          </cell>
          <cell r="G9312" t="str">
            <v/>
          </cell>
        </row>
        <row r="9313">
          <cell r="A9313" t="str">
            <v/>
          </cell>
          <cell r="C9313" t="str">
            <v/>
          </cell>
          <cell r="F9313" t="str">
            <v/>
          </cell>
          <cell r="G9313" t="str">
            <v/>
          </cell>
        </row>
        <row r="9314">
          <cell r="A9314" t="str">
            <v/>
          </cell>
          <cell r="C9314" t="str">
            <v/>
          </cell>
          <cell r="F9314" t="str">
            <v/>
          </cell>
          <cell r="G9314" t="str">
            <v/>
          </cell>
        </row>
        <row r="9315">
          <cell r="A9315" t="str">
            <v/>
          </cell>
          <cell r="C9315" t="str">
            <v/>
          </cell>
          <cell r="F9315" t="str">
            <v/>
          </cell>
          <cell r="G9315" t="str">
            <v/>
          </cell>
        </row>
        <row r="9316">
          <cell r="A9316" t="str">
            <v/>
          </cell>
          <cell r="C9316" t="str">
            <v/>
          </cell>
          <cell r="F9316" t="str">
            <v/>
          </cell>
          <cell r="G9316" t="str">
            <v/>
          </cell>
        </row>
        <row r="9317">
          <cell r="A9317" t="str">
            <v/>
          </cell>
          <cell r="C9317" t="str">
            <v/>
          </cell>
          <cell r="F9317" t="str">
            <v/>
          </cell>
          <cell r="G9317" t="str">
            <v/>
          </cell>
        </row>
        <row r="9318">
          <cell r="F9318" t="str">
            <v>SUBTOTAL</v>
          </cell>
          <cell r="G9318" t="str">
            <v/>
          </cell>
        </row>
        <row r="9320">
          <cell r="A9320" t="str">
            <v>III. TRANSPORTES</v>
          </cell>
        </row>
        <row r="9321">
          <cell r="A9321" t="str">
            <v>CÓDIGO</v>
          </cell>
          <cell r="B9321" t="str">
            <v>DESCRIPCIÓN</v>
          </cell>
          <cell r="C9321" t="str">
            <v>TIPO</v>
          </cell>
          <cell r="D9321" t="str">
            <v>VOLUMEN/PESO</v>
          </cell>
          <cell r="E9321" t="str">
            <v>DISTANCIA</v>
          </cell>
          <cell r="F9321" t="str">
            <v>TARIFA</v>
          </cell>
          <cell r="G9321" t="str">
            <v>VR. UNITARIO</v>
          </cell>
        </row>
        <row r="9322">
          <cell r="A9322" t="str">
            <v/>
          </cell>
          <cell r="E9322" t="str">
            <v/>
          </cell>
          <cell r="F9322" t="str">
            <v/>
          </cell>
          <cell r="G9322" t="str">
            <v/>
          </cell>
        </row>
        <row r="9323">
          <cell r="A9323" t="str">
            <v/>
          </cell>
          <cell r="E9323" t="str">
            <v/>
          </cell>
          <cell r="F9323" t="str">
            <v/>
          </cell>
          <cell r="G9323" t="str">
            <v/>
          </cell>
        </row>
        <row r="9324">
          <cell r="A9324" t="str">
            <v/>
          </cell>
          <cell r="E9324" t="str">
            <v/>
          </cell>
          <cell r="F9324" t="str">
            <v/>
          </cell>
          <cell r="G9324" t="str">
            <v/>
          </cell>
        </row>
        <row r="9325">
          <cell r="F9325" t="str">
            <v>SUBTOTAL</v>
          </cell>
          <cell r="G9325" t="str">
            <v/>
          </cell>
        </row>
        <row r="9327">
          <cell r="A9327" t="str">
            <v>IV. MANO DE OBRA</v>
          </cell>
        </row>
        <row r="9328">
          <cell r="A9328" t="str">
            <v>CÓDIGO</v>
          </cell>
          <cell r="B9328" t="str">
            <v>CARGOS PERSONAL</v>
          </cell>
          <cell r="D9328" t="str">
            <v>CANTIDAD</v>
          </cell>
          <cell r="E9328" t="str">
            <v>JORNAL TOTAL</v>
          </cell>
          <cell r="F9328" t="str">
            <v>RENDIMIENTO</v>
          </cell>
          <cell r="G9328" t="str">
            <v>VR. UNITARIO</v>
          </cell>
        </row>
        <row r="9329">
          <cell r="A9329" t="str">
            <v/>
          </cell>
          <cell r="E9329" t="str">
            <v/>
          </cell>
          <cell r="G9329" t="str">
            <v/>
          </cell>
        </row>
        <row r="9330">
          <cell r="A9330" t="str">
            <v/>
          </cell>
          <cell r="E9330" t="str">
            <v/>
          </cell>
          <cell r="F9330" t="str">
            <v/>
          </cell>
          <cell r="G9330" t="str">
            <v/>
          </cell>
        </row>
        <row r="9331">
          <cell r="A9331" t="str">
            <v/>
          </cell>
          <cell r="E9331" t="str">
            <v/>
          </cell>
          <cell r="F9331" t="str">
            <v/>
          </cell>
          <cell r="G9331" t="str">
            <v/>
          </cell>
        </row>
        <row r="9332">
          <cell r="A9332" t="str">
            <v/>
          </cell>
          <cell r="E9332" t="str">
            <v/>
          </cell>
          <cell r="F9332" t="str">
            <v/>
          </cell>
          <cell r="G9332" t="str">
            <v/>
          </cell>
        </row>
        <row r="9333">
          <cell r="F9333" t="str">
            <v>SUBTOTAL</v>
          </cell>
          <cell r="G9333" t="str">
            <v/>
          </cell>
        </row>
        <row r="9335">
          <cell r="A9335" t="str">
            <v>V. SERVICIOS</v>
          </cell>
        </row>
        <row r="9336">
          <cell r="A9336" t="str">
            <v>CÓDIGO</v>
          </cell>
          <cell r="B9336" t="str">
            <v>DESCRIPCIÓN</v>
          </cell>
          <cell r="D9336" t="str">
            <v>UNIDAD</v>
          </cell>
          <cell r="E9336" t="str">
            <v>CANTIDAD</v>
          </cell>
          <cell r="F9336" t="str">
            <v>PRECIO UNIT.</v>
          </cell>
          <cell r="G9336" t="str">
            <v>VR. UNITARIO</v>
          </cell>
        </row>
        <row r="9337">
          <cell r="A9337" t="str">
            <v/>
          </cell>
          <cell r="D9337" t="str">
            <v/>
          </cell>
          <cell r="F9337" t="str">
            <v/>
          </cell>
          <cell r="G9337" t="str">
            <v/>
          </cell>
        </row>
        <row r="9338">
          <cell r="A9338" t="str">
            <v/>
          </cell>
          <cell r="D9338" t="str">
            <v/>
          </cell>
          <cell r="F9338" t="str">
            <v/>
          </cell>
          <cell r="G9338" t="str">
            <v/>
          </cell>
        </row>
        <row r="9339">
          <cell r="A9339" t="str">
            <v/>
          </cell>
          <cell r="D9339" t="str">
            <v/>
          </cell>
          <cell r="F9339" t="str">
            <v/>
          </cell>
          <cell r="G9339" t="str">
            <v/>
          </cell>
        </row>
        <row r="9340">
          <cell r="F9340" t="str">
            <v>SUBTOTAL</v>
          </cell>
          <cell r="G9340" t="str">
            <v/>
          </cell>
        </row>
        <row r="9342">
          <cell r="A9342" t="str">
            <v>TOTAL COSTO DIRECTO</v>
          </cell>
          <cell r="G9342" t="str">
            <v/>
          </cell>
        </row>
        <row r="9344">
          <cell r="A9344" t="str">
            <v>2. COSTOS INDIRECTOS</v>
          </cell>
        </row>
        <row r="9346">
          <cell r="A9346" t="str">
            <v>DESCRIPCIÓN</v>
          </cell>
          <cell r="F9346" t="str">
            <v>PORCENTAJE</v>
          </cell>
          <cell r="G9346" t="str">
            <v>VALOR TOTAL</v>
          </cell>
        </row>
        <row r="9347">
          <cell r="A9347" t="str">
            <v>ADMINISTRACION</v>
          </cell>
          <cell r="F9347">
            <v>0.2432</v>
          </cell>
          <cell r="G9347" t="str">
            <v/>
          </cell>
        </row>
        <row r="9348">
          <cell r="A9348" t="str">
            <v>IMPREVISTOS</v>
          </cell>
          <cell r="F9348" t="str">
            <v/>
          </cell>
          <cell r="G9348" t="str">
            <v/>
          </cell>
        </row>
        <row r="9349">
          <cell r="A9349" t="str">
            <v>UTILIDADES</v>
          </cell>
          <cell r="F9349">
            <v>0.05</v>
          </cell>
          <cell r="G9349" t="str">
            <v/>
          </cell>
        </row>
        <row r="9350">
          <cell r="A9350" t="str">
            <v>TOTAL COSTO INDIRECTO</v>
          </cell>
          <cell r="F9350">
            <v>0.29320000000000002</v>
          </cell>
          <cell r="G9350" t="str">
            <v/>
          </cell>
        </row>
        <row r="9352">
          <cell r="A9352" t="str">
            <v>PRECIO UNITARIO TOTAL APROXIMADO AL PESO</v>
          </cell>
          <cell r="G9352" t="str">
            <v/>
          </cell>
        </row>
        <row r="9354">
          <cell r="B9354" t="str">
            <v>RESPONSABLE: SANTIAGO RODRÍGUEZ RIVAS</v>
          </cell>
        </row>
        <row r="9355">
          <cell r="B9355" t="str">
            <v>INGENIERO CIVIL PRESUPUESTADOR</v>
          </cell>
        </row>
        <row r="9356">
          <cell r="B9356" t="str">
            <v xml:space="preserve">COSTOS Y PRESUPUESTOS </v>
          </cell>
        </row>
        <row r="9357">
          <cell r="B9357" t="str">
            <v>M.P. 161037-0500005 TLM</v>
          </cell>
          <cell r="D9357" t="str">
            <v>FIRMA RESPONSABLE</v>
          </cell>
        </row>
        <row r="9358">
          <cell r="A9358" t="str">
            <v>DEPARTAMENTO DE ANTIOQUIA</v>
          </cell>
          <cell r="F9358" t="str">
            <v/>
          </cell>
        </row>
        <row r="9359">
          <cell r="A9359" t="str">
            <v>MUNICIPIO DE BRICEÑO</v>
          </cell>
        </row>
        <row r="9360">
          <cell r="A9360" t="str">
            <v>PROYECTO: PLANTA DE BENEFICIO ANIMAL DEL MUNICIPIO DE BRICEÑO - ANTIOQUIA</v>
          </cell>
        </row>
        <row r="9362">
          <cell r="A9362" t="str">
            <v>ANÁLISIS DE PRECIOS UNITARIOS</v>
          </cell>
        </row>
        <row r="9364">
          <cell r="A9364" t="str">
            <v>ITEM DE PAGO</v>
          </cell>
          <cell r="B9364" t="str">
            <v>DESCRIPCIÓN</v>
          </cell>
          <cell r="E9364" t="str">
            <v>UNIDAD</v>
          </cell>
          <cell r="F9364" t="str">
            <v>CANTIDAD</v>
          </cell>
          <cell r="G9364" t="str">
            <v>COSTO DIRECTO</v>
          </cell>
        </row>
        <row r="9365">
          <cell r="B9365" t="str">
            <v/>
          </cell>
          <cell r="E9365" t="str">
            <v/>
          </cell>
          <cell r="F9365" t="str">
            <v/>
          </cell>
          <cell r="G9365" t="str">
            <v/>
          </cell>
        </row>
        <row r="9367">
          <cell r="A9367" t="str">
            <v>1. COSTOS DIRECTOS</v>
          </cell>
        </row>
        <row r="9369">
          <cell r="A9369" t="str">
            <v>I. EQUIPO</v>
          </cell>
        </row>
        <row r="9370">
          <cell r="A9370" t="str">
            <v>CÓDIGO</v>
          </cell>
          <cell r="B9370" t="str">
            <v>DESCRIPCIÓN</v>
          </cell>
          <cell r="D9370" t="str">
            <v>UNIDAD</v>
          </cell>
          <cell r="E9370" t="str">
            <v>TARIFA</v>
          </cell>
          <cell r="F9370" t="str">
            <v>RENDIMIENTO</v>
          </cell>
          <cell r="G9370" t="str">
            <v>VR. UNITARIO</v>
          </cell>
        </row>
        <row r="9371">
          <cell r="A9371" t="str">
            <v/>
          </cell>
          <cell r="D9371" t="str">
            <v/>
          </cell>
          <cell r="E9371" t="str">
            <v/>
          </cell>
          <cell r="G9371" t="str">
            <v/>
          </cell>
        </row>
        <row r="9372">
          <cell r="A9372" t="str">
            <v/>
          </cell>
          <cell r="D9372" t="str">
            <v/>
          </cell>
          <cell r="E9372" t="str">
            <v/>
          </cell>
          <cell r="G9372" t="str">
            <v/>
          </cell>
        </row>
        <row r="9373">
          <cell r="A9373" t="str">
            <v/>
          </cell>
          <cell r="D9373" t="str">
            <v/>
          </cell>
          <cell r="E9373" t="str">
            <v/>
          </cell>
          <cell r="G9373" t="str">
            <v/>
          </cell>
        </row>
        <row r="9374">
          <cell r="A9374" t="str">
            <v/>
          </cell>
          <cell r="D9374" t="str">
            <v/>
          </cell>
          <cell r="E9374" t="str">
            <v/>
          </cell>
          <cell r="G9374" t="str">
            <v/>
          </cell>
        </row>
        <row r="9375">
          <cell r="A9375" t="str">
            <v/>
          </cell>
          <cell r="D9375" t="str">
            <v/>
          </cell>
          <cell r="E9375" t="str">
            <v/>
          </cell>
          <cell r="G9375" t="str">
            <v/>
          </cell>
        </row>
        <row r="9376">
          <cell r="A9376" t="str">
            <v/>
          </cell>
          <cell r="D9376" t="str">
            <v/>
          </cell>
          <cell r="E9376" t="str">
            <v/>
          </cell>
          <cell r="G9376" t="str">
            <v/>
          </cell>
        </row>
        <row r="9377">
          <cell r="A9377" t="str">
            <v/>
          </cell>
          <cell r="B9377" t="str">
            <v/>
          </cell>
          <cell r="D9377" t="str">
            <v/>
          </cell>
          <cell r="E9377" t="str">
            <v/>
          </cell>
          <cell r="F9377" t="str">
            <v/>
          </cell>
          <cell r="G9377" t="str">
            <v/>
          </cell>
        </row>
        <row r="9378">
          <cell r="F9378" t="str">
            <v>SUBTOTAL</v>
          </cell>
          <cell r="G9378" t="str">
            <v/>
          </cell>
        </row>
        <row r="9380">
          <cell r="A9380" t="str">
            <v>II. MATERIALES</v>
          </cell>
        </row>
        <row r="9381">
          <cell r="A9381" t="str">
            <v>CÓDIGO</v>
          </cell>
          <cell r="B9381" t="str">
            <v>DESCRIPCIÓN</v>
          </cell>
          <cell r="C9381" t="str">
            <v>UNIDAD</v>
          </cell>
          <cell r="D9381" t="str">
            <v>CANTIDAD</v>
          </cell>
          <cell r="E9381" t="str">
            <v>DESP.</v>
          </cell>
          <cell r="F9381" t="str">
            <v>PRECIO UNIT.</v>
          </cell>
          <cell r="G9381" t="str">
            <v>VR. UNITARIO</v>
          </cell>
        </row>
        <row r="9382">
          <cell r="A9382" t="str">
            <v/>
          </cell>
          <cell r="C9382" t="str">
            <v/>
          </cell>
          <cell r="F9382" t="str">
            <v/>
          </cell>
          <cell r="G9382" t="str">
            <v/>
          </cell>
        </row>
        <row r="9383">
          <cell r="A9383" t="str">
            <v/>
          </cell>
          <cell r="C9383" t="str">
            <v/>
          </cell>
          <cell r="F9383" t="str">
            <v/>
          </cell>
          <cell r="G9383" t="str">
            <v/>
          </cell>
        </row>
        <row r="9384">
          <cell r="A9384" t="str">
            <v/>
          </cell>
          <cell r="C9384" t="str">
            <v/>
          </cell>
          <cell r="F9384" t="str">
            <v/>
          </cell>
          <cell r="G9384" t="str">
            <v/>
          </cell>
        </row>
        <row r="9385">
          <cell r="A9385" t="str">
            <v/>
          </cell>
          <cell r="C9385" t="str">
            <v/>
          </cell>
          <cell r="F9385" t="str">
            <v/>
          </cell>
          <cell r="G9385" t="str">
            <v/>
          </cell>
        </row>
        <row r="9386">
          <cell r="A9386" t="str">
            <v/>
          </cell>
          <cell r="C9386" t="str">
            <v/>
          </cell>
          <cell r="F9386" t="str">
            <v/>
          </cell>
          <cell r="G9386" t="str">
            <v/>
          </cell>
        </row>
        <row r="9387">
          <cell r="A9387" t="str">
            <v/>
          </cell>
          <cell r="C9387" t="str">
            <v/>
          </cell>
          <cell r="F9387" t="str">
            <v/>
          </cell>
          <cell r="G9387" t="str">
            <v/>
          </cell>
        </row>
        <row r="9388">
          <cell r="A9388" t="str">
            <v/>
          </cell>
          <cell r="C9388" t="str">
            <v/>
          </cell>
          <cell r="F9388" t="str">
            <v/>
          </cell>
          <cell r="G9388" t="str">
            <v/>
          </cell>
        </row>
        <row r="9389">
          <cell r="A9389" t="str">
            <v/>
          </cell>
          <cell r="C9389" t="str">
            <v/>
          </cell>
          <cell r="F9389" t="str">
            <v/>
          </cell>
          <cell r="G9389" t="str">
            <v/>
          </cell>
        </row>
        <row r="9390">
          <cell r="A9390" t="str">
            <v/>
          </cell>
          <cell r="C9390" t="str">
            <v/>
          </cell>
          <cell r="F9390" t="str">
            <v/>
          </cell>
          <cell r="G9390" t="str">
            <v/>
          </cell>
        </row>
        <row r="9391">
          <cell r="A9391" t="str">
            <v/>
          </cell>
          <cell r="C9391" t="str">
            <v/>
          </cell>
          <cell r="F9391" t="str">
            <v/>
          </cell>
          <cell r="G9391" t="str">
            <v/>
          </cell>
        </row>
        <row r="9392">
          <cell r="A9392" t="str">
            <v/>
          </cell>
          <cell r="C9392" t="str">
            <v/>
          </cell>
          <cell r="F9392" t="str">
            <v/>
          </cell>
          <cell r="G9392" t="str">
            <v/>
          </cell>
        </row>
        <row r="9393">
          <cell r="A9393" t="str">
            <v/>
          </cell>
          <cell r="C9393" t="str">
            <v/>
          </cell>
          <cell r="F9393" t="str">
            <v/>
          </cell>
          <cell r="G9393" t="str">
            <v/>
          </cell>
        </row>
        <row r="9394">
          <cell r="A9394" t="str">
            <v/>
          </cell>
          <cell r="C9394" t="str">
            <v/>
          </cell>
          <cell r="F9394" t="str">
            <v/>
          </cell>
          <cell r="G9394" t="str">
            <v/>
          </cell>
        </row>
        <row r="9395">
          <cell r="A9395" t="str">
            <v/>
          </cell>
          <cell r="C9395" t="str">
            <v/>
          </cell>
          <cell r="F9395" t="str">
            <v/>
          </cell>
          <cell r="G9395" t="str">
            <v/>
          </cell>
        </row>
        <row r="9396">
          <cell r="F9396" t="str">
            <v>SUBTOTAL</v>
          </cell>
          <cell r="G9396" t="str">
            <v/>
          </cell>
        </row>
        <row r="9398">
          <cell r="A9398" t="str">
            <v>III. TRANSPORTES</v>
          </cell>
        </row>
        <row r="9399">
          <cell r="A9399" t="str">
            <v>CÓDIGO</v>
          </cell>
          <cell r="B9399" t="str">
            <v>DESCRIPCIÓN</v>
          </cell>
          <cell r="C9399" t="str">
            <v>TIPO</v>
          </cell>
          <cell r="D9399" t="str">
            <v>VOLUMEN/PESO</v>
          </cell>
          <cell r="E9399" t="str">
            <v>DISTANCIA</v>
          </cell>
          <cell r="F9399" t="str">
            <v>TARIFA</v>
          </cell>
          <cell r="G9399" t="str">
            <v>VR. UNITARIO</v>
          </cell>
        </row>
        <row r="9400">
          <cell r="A9400" t="str">
            <v/>
          </cell>
          <cell r="E9400" t="str">
            <v/>
          </cell>
          <cell r="F9400" t="str">
            <v/>
          </cell>
          <cell r="G9400" t="str">
            <v/>
          </cell>
        </row>
        <row r="9401">
          <cell r="A9401" t="str">
            <v/>
          </cell>
          <cell r="E9401" t="str">
            <v/>
          </cell>
          <cell r="F9401" t="str">
            <v/>
          </cell>
          <cell r="G9401" t="str">
            <v/>
          </cell>
        </row>
        <row r="9402">
          <cell r="A9402" t="str">
            <v/>
          </cell>
          <cell r="E9402" t="str">
            <v/>
          </cell>
          <cell r="F9402" t="str">
            <v/>
          </cell>
          <cell r="G9402" t="str">
            <v/>
          </cell>
        </row>
        <row r="9403">
          <cell r="F9403" t="str">
            <v>SUBTOTAL</v>
          </cell>
          <cell r="G9403" t="str">
            <v/>
          </cell>
        </row>
        <row r="9405">
          <cell r="A9405" t="str">
            <v>IV. MANO DE OBRA</v>
          </cell>
        </row>
        <row r="9406">
          <cell r="A9406" t="str">
            <v>CÓDIGO</v>
          </cell>
          <cell r="B9406" t="str">
            <v>CARGOS PERSONAL</v>
          </cell>
          <cell r="D9406" t="str">
            <v>CANTIDAD</v>
          </cell>
          <cell r="E9406" t="str">
            <v>JORNAL TOTAL</v>
          </cell>
          <cell r="F9406" t="str">
            <v>RENDIMIENTO</v>
          </cell>
          <cell r="G9406" t="str">
            <v>VR. UNITARIO</v>
          </cell>
        </row>
        <row r="9407">
          <cell r="A9407" t="str">
            <v/>
          </cell>
          <cell r="E9407" t="str">
            <v/>
          </cell>
          <cell r="G9407" t="str">
            <v/>
          </cell>
        </row>
        <row r="9408">
          <cell r="A9408" t="str">
            <v/>
          </cell>
          <cell r="E9408" t="str">
            <v/>
          </cell>
          <cell r="F9408" t="str">
            <v/>
          </cell>
          <cell r="G9408" t="str">
            <v/>
          </cell>
        </row>
        <row r="9409">
          <cell r="A9409" t="str">
            <v/>
          </cell>
          <cell r="E9409" t="str">
            <v/>
          </cell>
          <cell r="F9409" t="str">
            <v/>
          </cell>
          <cell r="G9409" t="str">
            <v/>
          </cell>
        </row>
        <row r="9410">
          <cell r="A9410" t="str">
            <v/>
          </cell>
          <cell r="E9410" t="str">
            <v/>
          </cell>
          <cell r="F9410" t="str">
            <v/>
          </cell>
          <cell r="G9410" t="str">
            <v/>
          </cell>
        </row>
        <row r="9411">
          <cell r="F9411" t="str">
            <v>SUBTOTAL</v>
          </cell>
          <cell r="G9411" t="str">
            <v/>
          </cell>
        </row>
        <row r="9413">
          <cell r="A9413" t="str">
            <v>V. SERVICIOS</v>
          </cell>
        </row>
        <row r="9414">
          <cell r="A9414" t="str">
            <v>CÓDIGO</v>
          </cell>
          <cell r="B9414" t="str">
            <v>DESCRIPCIÓN</v>
          </cell>
          <cell r="D9414" t="str">
            <v>UNIDAD</v>
          </cell>
          <cell r="E9414" t="str">
            <v>CANTIDAD</v>
          </cell>
          <cell r="F9414" t="str">
            <v>PRECIO UNIT.</v>
          </cell>
          <cell r="G9414" t="str">
            <v>VR. UNITARIO</v>
          </cell>
        </row>
        <row r="9415">
          <cell r="A9415" t="str">
            <v/>
          </cell>
          <cell r="D9415" t="str">
            <v/>
          </cell>
          <cell r="F9415" t="str">
            <v/>
          </cell>
          <cell r="G9415" t="str">
            <v/>
          </cell>
        </row>
        <row r="9416">
          <cell r="A9416" t="str">
            <v/>
          </cell>
          <cell r="D9416" t="str">
            <v/>
          </cell>
          <cell r="F9416" t="str">
            <v/>
          </cell>
          <cell r="G9416" t="str">
            <v/>
          </cell>
        </row>
        <row r="9417">
          <cell r="A9417" t="str">
            <v/>
          </cell>
          <cell r="D9417" t="str">
            <v/>
          </cell>
          <cell r="F9417" t="str">
            <v/>
          </cell>
          <cell r="G9417" t="str">
            <v/>
          </cell>
        </row>
        <row r="9418">
          <cell r="F9418" t="str">
            <v>SUBTOTAL</v>
          </cell>
          <cell r="G9418" t="str">
            <v/>
          </cell>
        </row>
        <row r="9420">
          <cell r="A9420" t="str">
            <v>TOTAL COSTO DIRECTO</v>
          </cell>
          <cell r="G9420" t="str">
            <v/>
          </cell>
        </row>
        <row r="9422">
          <cell r="A9422" t="str">
            <v>2. COSTOS INDIRECTOS</v>
          </cell>
        </row>
        <row r="9424">
          <cell r="A9424" t="str">
            <v>DESCRIPCIÓN</v>
          </cell>
          <cell r="F9424" t="str">
            <v>PORCENTAJE</v>
          </cell>
          <cell r="G9424" t="str">
            <v>VALOR TOTAL</v>
          </cell>
        </row>
        <row r="9425">
          <cell r="A9425" t="str">
            <v>ADMINISTRACION</v>
          </cell>
          <cell r="F9425">
            <v>0.2432</v>
          </cell>
          <cell r="G9425" t="str">
            <v/>
          </cell>
        </row>
        <row r="9426">
          <cell r="A9426" t="str">
            <v>IMPREVISTOS</v>
          </cell>
          <cell r="F9426" t="str">
            <v/>
          </cell>
          <cell r="G9426" t="str">
            <v/>
          </cell>
        </row>
        <row r="9427">
          <cell r="A9427" t="str">
            <v>UTILIDADES</v>
          </cell>
          <cell r="F9427">
            <v>0.05</v>
          </cell>
          <cell r="G9427" t="str">
            <v/>
          </cell>
        </row>
        <row r="9428">
          <cell r="A9428" t="str">
            <v>TOTAL COSTO INDIRECTO</v>
          </cell>
          <cell r="F9428">
            <v>0.29320000000000002</v>
          </cell>
          <cell r="G9428" t="str">
            <v/>
          </cell>
        </row>
        <row r="9430">
          <cell r="A9430" t="str">
            <v>PRECIO UNITARIO TOTAL APROXIMADO AL PESO</v>
          </cell>
          <cell r="G9430" t="str">
            <v/>
          </cell>
        </row>
        <row r="9432">
          <cell r="B9432" t="str">
            <v>RESPONSABLE: SANTIAGO RODRÍGUEZ RIVAS</v>
          </cell>
        </row>
        <row r="9433">
          <cell r="B9433" t="str">
            <v>INGENIERO CIVIL PRESUPUESTADOR</v>
          </cell>
        </row>
        <row r="9434">
          <cell r="B9434" t="str">
            <v xml:space="preserve">COSTOS Y PRESUPUESTOS </v>
          </cell>
        </row>
        <row r="9435">
          <cell r="B9435" t="str">
            <v>M.P. 161037-0500005 TLM</v>
          </cell>
          <cell r="D9435" t="str">
            <v>FIRMA RESPONSABLE</v>
          </cell>
        </row>
        <row r="9436">
          <cell r="A9436" t="str">
            <v>DEPARTAMENTO DE ANTIOQUIA</v>
          </cell>
          <cell r="F9436" t="str">
            <v/>
          </cell>
        </row>
        <row r="9437">
          <cell r="A9437" t="str">
            <v>MUNICIPIO DE BRICEÑO</v>
          </cell>
        </row>
        <row r="9438">
          <cell r="A9438" t="str">
            <v>PROYECTO: PLANTA DE BENEFICIO ANIMAL DEL MUNICIPIO DE BRICEÑO - ANTIOQUIA</v>
          </cell>
        </row>
        <row r="9440">
          <cell r="A9440" t="str">
            <v>ANÁLISIS DE PRECIOS UNITARIOS</v>
          </cell>
        </row>
        <row r="9442">
          <cell r="A9442" t="str">
            <v>ITEM DE PAGO</v>
          </cell>
          <cell r="B9442" t="str">
            <v>DESCRIPCIÓN</v>
          </cell>
          <cell r="E9442" t="str">
            <v>UNIDAD</v>
          </cell>
          <cell r="F9442" t="str">
            <v>CANTIDAD</v>
          </cell>
          <cell r="G9442" t="str">
            <v>COSTO DIRECTO</v>
          </cell>
        </row>
        <row r="9443">
          <cell r="B9443" t="str">
            <v/>
          </cell>
          <cell r="E9443" t="str">
            <v/>
          </cell>
          <cell r="F9443" t="str">
            <v/>
          </cell>
          <cell r="G9443" t="str">
            <v/>
          </cell>
        </row>
        <row r="9445">
          <cell r="A9445" t="str">
            <v>1. COSTOS DIRECTOS</v>
          </cell>
        </row>
        <row r="9447">
          <cell r="A9447" t="str">
            <v>I. EQUIPO</v>
          </cell>
        </row>
        <row r="9448">
          <cell r="A9448" t="str">
            <v>CÓDIGO</v>
          </cell>
          <cell r="B9448" t="str">
            <v>DESCRIPCIÓN</v>
          </cell>
          <cell r="D9448" t="str">
            <v>UNIDAD</v>
          </cell>
          <cell r="E9448" t="str">
            <v>TARIFA</v>
          </cell>
          <cell r="F9448" t="str">
            <v>RENDIMIENTO</v>
          </cell>
          <cell r="G9448" t="str">
            <v>VR. UNITARIO</v>
          </cell>
        </row>
        <row r="9449">
          <cell r="A9449" t="str">
            <v/>
          </cell>
          <cell r="D9449" t="str">
            <v/>
          </cell>
          <cell r="E9449" t="str">
            <v/>
          </cell>
          <cell r="G9449" t="str">
            <v/>
          </cell>
        </row>
        <row r="9450">
          <cell r="A9450" t="str">
            <v/>
          </cell>
          <cell r="D9450" t="str">
            <v/>
          </cell>
          <cell r="E9450" t="str">
            <v/>
          </cell>
          <cell r="G9450" t="str">
            <v/>
          </cell>
        </row>
        <row r="9451">
          <cell r="A9451" t="str">
            <v/>
          </cell>
          <cell r="D9451" t="str">
            <v/>
          </cell>
          <cell r="E9451" t="str">
            <v/>
          </cell>
          <cell r="G9451" t="str">
            <v/>
          </cell>
        </row>
        <row r="9452">
          <cell r="A9452" t="str">
            <v/>
          </cell>
          <cell r="D9452" t="str">
            <v/>
          </cell>
          <cell r="E9452" t="str">
            <v/>
          </cell>
          <cell r="G9452" t="str">
            <v/>
          </cell>
        </row>
        <row r="9453">
          <cell r="A9453" t="str">
            <v/>
          </cell>
          <cell r="D9453" t="str">
            <v/>
          </cell>
          <cell r="E9453" t="str">
            <v/>
          </cell>
          <cell r="G9453" t="str">
            <v/>
          </cell>
        </row>
        <row r="9454">
          <cell r="A9454" t="str">
            <v/>
          </cell>
          <cell r="D9454" t="str">
            <v/>
          </cell>
          <cell r="E9454" t="str">
            <v/>
          </cell>
          <cell r="G9454" t="str">
            <v/>
          </cell>
        </row>
        <row r="9455">
          <cell r="A9455" t="str">
            <v/>
          </cell>
          <cell r="B9455" t="str">
            <v/>
          </cell>
          <cell r="D9455" t="str">
            <v/>
          </cell>
          <cell r="E9455" t="str">
            <v/>
          </cell>
          <cell r="F9455" t="str">
            <v/>
          </cell>
          <cell r="G9455" t="str">
            <v/>
          </cell>
        </row>
        <row r="9456">
          <cell r="F9456" t="str">
            <v>SUBTOTAL</v>
          </cell>
          <cell r="G9456" t="str">
            <v/>
          </cell>
        </row>
        <row r="9458">
          <cell r="A9458" t="str">
            <v>II. MATERIALES</v>
          </cell>
        </row>
        <row r="9459">
          <cell r="A9459" t="str">
            <v>CÓDIGO</v>
          </cell>
          <cell r="B9459" t="str">
            <v>DESCRIPCIÓN</v>
          </cell>
          <cell r="C9459" t="str">
            <v>UNIDAD</v>
          </cell>
          <cell r="D9459" t="str">
            <v>CANTIDAD</v>
          </cell>
          <cell r="E9459" t="str">
            <v>DESP.</v>
          </cell>
          <cell r="F9459" t="str">
            <v>PRECIO UNIT.</v>
          </cell>
          <cell r="G9459" t="str">
            <v>VR. UNITARIO</v>
          </cell>
        </row>
        <row r="9460">
          <cell r="A9460" t="str">
            <v/>
          </cell>
          <cell r="C9460" t="str">
            <v/>
          </cell>
          <cell r="F9460" t="str">
            <v/>
          </cell>
          <cell r="G9460" t="str">
            <v/>
          </cell>
        </row>
        <row r="9461">
          <cell r="A9461" t="str">
            <v/>
          </cell>
          <cell r="C9461" t="str">
            <v/>
          </cell>
          <cell r="F9461" t="str">
            <v/>
          </cell>
          <cell r="G9461" t="str">
            <v/>
          </cell>
        </row>
        <row r="9462">
          <cell r="A9462" t="str">
            <v/>
          </cell>
          <cell r="C9462" t="str">
            <v/>
          </cell>
          <cell r="F9462" t="str">
            <v/>
          </cell>
          <cell r="G9462" t="str">
            <v/>
          </cell>
        </row>
        <row r="9463">
          <cell r="A9463" t="str">
            <v/>
          </cell>
          <cell r="C9463" t="str">
            <v/>
          </cell>
          <cell r="F9463" t="str">
            <v/>
          </cell>
          <cell r="G9463" t="str">
            <v/>
          </cell>
        </row>
        <row r="9464">
          <cell r="A9464" t="str">
            <v/>
          </cell>
          <cell r="C9464" t="str">
            <v/>
          </cell>
          <cell r="F9464" t="str">
            <v/>
          </cell>
          <cell r="G9464" t="str">
            <v/>
          </cell>
        </row>
        <row r="9465">
          <cell r="A9465" t="str">
            <v/>
          </cell>
          <cell r="C9465" t="str">
            <v/>
          </cell>
          <cell r="F9465" t="str">
            <v/>
          </cell>
          <cell r="G9465" t="str">
            <v/>
          </cell>
        </row>
        <row r="9466">
          <cell r="A9466" t="str">
            <v/>
          </cell>
          <cell r="C9466" t="str">
            <v/>
          </cell>
          <cell r="F9466" t="str">
            <v/>
          </cell>
          <cell r="G9466" t="str">
            <v/>
          </cell>
        </row>
        <row r="9467">
          <cell r="A9467" t="str">
            <v/>
          </cell>
          <cell r="C9467" t="str">
            <v/>
          </cell>
          <cell r="F9467" t="str">
            <v/>
          </cell>
          <cell r="G9467" t="str">
            <v/>
          </cell>
        </row>
        <row r="9468">
          <cell r="A9468" t="str">
            <v/>
          </cell>
          <cell r="C9468" t="str">
            <v/>
          </cell>
          <cell r="F9468" t="str">
            <v/>
          </cell>
          <cell r="G9468" t="str">
            <v/>
          </cell>
        </row>
        <row r="9469">
          <cell r="A9469" t="str">
            <v/>
          </cell>
          <cell r="C9469" t="str">
            <v/>
          </cell>
          <cell r="F9469" t="str">
            <v/>
          </cell>
          <cell r="G9469" t="str">
            <v/>
          </cell>
        </row>
        <row r="9470">
          <cell r="A9470" t="str">
            <v/>
          </cell>
          <cell r="C9470" t="str">
            <v/>
          </cell>
          <cell r="F9470" t="str">
            <v/>
          </cell>
          <cell r="G9470" t="str">
            <v/>
          </cell>
        </row>
        <row r="9471">
          <cell r="A9471" t="str">
            <v/>
          </cell>
          <cell r="C9471" t="str">
            <v/>
          </cell>
          <cell r="F9471" t="str">
            <v/>
          </cell>
          <cell r="G9471" t="str">
            <v/>
          </cell>
        </row>
        <row r="9472">
          <cell r="A9472" t="str">
            <v/>
          </cell>
          <cell r="C9472" t="str">
            <v/>
          </cell>
          <cell r="F9472" t="str">
            <v/>
          </cell>
          <cell r="G9472" t="str">
            <v/>
          </cell>
        </row>
        <row r="9473">
          <cell r="A9473" t="str">
            <v/>
          </cell>
          <cell r="C9473" t="str">
            <v/>
          </cell>
          <cell r="F9473" t="str">
            <v/>
          </cell>
          <cell r="G9473" t="str">
            <v/>
          </cell>
        </row>
        <row r="9474">
          <cell r="F9474" t="str">
            <v>SUBTOTAL</v>
          </cell>
          <cell r="G9474" t="str">
            <v/>
          </cell>
        </row>
        <row r="9476">
          <cell r="A9476" t="str">
            <v>III. TRANSPORTES</v>
          </cell>
        </row>
        <row r="9477">
          <cell r="A9477" t="str">
            <v>CÓDIGO</v>
          </cell>
          <cell r="B9477" t="str">
            <v>DESCRIPCIÓN</v>
          </cell>
          <cell r="C9477" t="str">
            <v>TIPO</v>
          </cell>
          <cell r="D9477" t="str">
            <v>VOLUMEN/PESO</v>
          </cell>
          <cell r="E9477" t="str">
            <v>DISTANCIA</v>
          </cell>
          <cell r="F9477" t="str">
            <v>TARIFA</v>
          </cell>
          <cell r="G9477" t="str">
            <v>VR. UNITARIO</v>
          </cell>
        </row>
        <row r="9478">
          <cell r="A9478" t="str">
            <v/>
          </cell>
          <cell r="E9478" t="str">
            <v/>
          </cell>
          <cell r="F9478" t="str">
            <v/>
          </cell>
          <cell r="G9478" t="str">
            <v/>
          </cell>
        </row>
        <row r="9479">
          <cell r="A9479" t="str">
            <v/>
          </cell>
          <cell r="E9479" t="str">
            <v/>
          </cell>
          <cell r="F9479" t="str">
            <v/>
          </cell>
          <cell r="G9479" t="str">
            <v/>
          </cell>
        </row>
        <row r="9480">
          <cell r="A9480" t="str">
            <v/>
          </cell>
          <cell r="E9480" t="str">
            <v/>
          </cell>
          <cell r="F9480" t="str">
            <v/>
          </cell>
          <cell r="G9480" t="str">
            <v/>
          </cell>
        </row>
        <row r="9481">
          <cell r="F9481" t="str">
            <v>SUBTOTAL</v>
          </cell>
          <cell r="G9481" t="str">
            <v/>
          </cell>
        </row>
        <row r="9483">
          <cell r="A9483" t="str">
            <v>IV. MANO DE OBRA</v>
          </cell>
        </row>
        <row r="9484">
          <cell r="A9484" t="str">
            <v>CÓDIGO</v>
          </cell>
          <cell r="B9484" t="str">
            <v>CARGOS PERSONAL</v>
          </cell>
          <cell r="D9484" t="str">
            <v>CANTIDAD</v>
          </cell>
          <cell r="E9484" t="str">
            <v>JORNAL TOTAL</v>
          </cell>
          <cell r="F9484" t="str">
            <v>RENDIMIENTO</v>
          </cell>
          <cell r="G9484" t="str">
            <v>VR. UNITARIO</v>
          </cell>
        </row>
        <row r="9485">
          <cell r="A9485" t="str">
            <v/>
          </cell>
          <cell r="E9485" t="str">
            <v/>
          </cell>
          <cell r="G9485" t="str">
            <v/>
          </cell>
        </row>
        <row r="9486">
          <cell r="A9486" t="str">
            <v/>
          </cell>
          <cell r="E9486" t="str">
            <v/>
          </cell>
          <cell r="F9486" t="str">
            <v/>
          </cell>
          <cell r="G9486" t="str">
            <v/>
          </cell>
        </row>
        <row r="9487">
          <cell r="A9487" t="str">
            <v/>
          </cell>
          <cell r="E9487" t="str">
            <v/>
          </cell>
          <cell r="F9487" t="str">
            <v/>
          </cell>
          <cell r="G9487" t="str">
            <v/>
          </cell>
        </row>
        <row r="9488">
          <cell r="A9488" t="str">
            <v/>
          </cell>
          <cell r="E9488" t="str">
            <v/>
          </cell>
          <cell r="F9488" t="str">
            <v/>
          </cell>
          <cell r="G9488" t="str">
            <v/>
          </cell>
        </row>
        <row r="9489">
          <cell r="F9489" t="str">
            <v>SUBTOTAL</v>
          </cell>
          <cell r="G9489" t="str">
            <v/>
          </cell>
        </row>
        <row r="9491">
          <cell r="A9491" t="str">
            <v>V. SERVICIOS</v>
          </cell>
        </row>
        <row r="9492">
          <cell r="A9492" t="str">
            <v>CÓDIGO</v>
          </cell>
          <cell r="B9492" t="str">
            <v>DESCRIPCIÓN</v>
          </cell>
          <cell r="D9492" t="str">
            <v>UNIDAD</v>
          </cell>
          <cell r="E9492" t="str">
            <v>CANTIDAD</v>
          </cell>
          <cell r="F9492" t="str">
            <v>PRECIO UNIT.</v>
          </cell>
          <cell r="G9492" t="str">
            <v>VR. UNITARIO</v>
          </cell>
        </row>
        <row r="9493">
          <cell r="A9493" t="str">
            <v/>
          </cell>
          <cell r="D9493" t="str">
            <v/>
          </cell>
          <cell r="F9493" t="str">
            <v/>
          </cell>
          <cell r="G9493" t="str">
            <v/>
          </cell>
        </row>
        <row r="9494">
          <cell r="A9494" t="str">
            <v/>
          </cell>
          <cell r="D9494" t="str">
            <v/>
          </cell>
          <cell r="F9494" t="str">
            <v/>
          </cell>
          <cell r="G9494" t="str">
            <v/>
          </cell>
        </row>
        <row r="9495">
          <cell r="A9495" t="str">
            <v/>
          </cell>
          <cell r="D9495" t="str">
            <v/>
          </cell>
          <cell r="F9495" t="str">
            <v/>
          </cell>
          <cell r="G9495" t="str">
            <v/>
          </cell>
        </row>
        <row r="9496">
          <cell r="F9496" t="str">
            <v>SUBTOTAL</v>
          </cell>
          <cell r="G9496" t="str">
            <v/>
          </cell>
        </row>
        <row r="9498">
          <cell r="A9498" t="str">
            <v>TOTAL COSTO DIRECTO</v>
          </cell>
          <cell r="G9498" t="str">
            <v/>
          </cell>
        </row>
        <row r="9500">
          <cell r="A9500" t="str">
            <v>2. COSTOS INDIRECTOS</v>
          </cell>
        </row>
        <row r="9502">
          <cell r="A9502" t="str">
            <v>DESCRIPCIÓN</v>
          </cell>
          <cell r="F9502" t="str">
            <v>PORCENTAJE</v>
          </cell>
          <cell r="G9502" t="str">
            <v>VALOR TOTAL</v>
          </cell>
        </row>
        <row r="9503">
          <cell r="A9503" t="str">
            <v>ADMINISTRACION</v>
          </cell>
          <cell r="F9503">
            <v>0.2432</v>
          </cell>
          <cell r="G9503" t="str">
            <v/>
          </cell>
        </row>
        <row r="9504">
          <cell r="A9504" t="str">
            <v>IMPREVISTOS</v>
          </cell>
          <cell r="F9504" t="str">
            <v/>
          </cell>
          <cell r="G9504" t="str">
            <v/>
          </cell>
        </row>
        <row r="9505">
          <cell r="A9505" t="str">
            <v>UTILIDADES</v>
          </cell>
          <cell r="F9505">
            <v>0.05</v>
          </cell>
          <cell r="G9505" t="str">
            <v/>
          </cell>
        </row>
        <row r="9506">
          <cell r="A9506" t="str">
            <v>TOTAL COSTO INDIRECTO</v>
          </cell>
          <cell r="F9506">
            <v>0.29320000000000002</v>
          </cell>
          <cell r="G9506" t="str">
            <v/>
          </cell>
        </row>
        <row r="9508">
          <cell r="A9508" t="str">
            <v>PRECIO UNITARIO TOTAL APROXIMADO AL PESO</v>
          </cell>
          <cell r="G9508" t="str">
            <v/>
          </cell>
        </row>
        <row r="9510">
          <cell r="B9510" t="str">
            <v>RESPONSABLE: SANTIAGO RODRÍGUEZ RIVAS</v>
          </cell>
        </row>
        <row r="9511">
          <cell r="B9511" t="str">
            <v>INGENIERO CIVIL PRESUPUESTADOR</v>
          </cell>
        </row>
        <row r="9512">
          <cell r="B9512" t="str">
            <v xml:space="preserve">COSTOS Y PRESUPUESTOS </v>
          </cell>
        </row>
        <row r="9513">
          <cell r="B9513" t="str">
            <v>M.P. 161037-0500005 TLM</v>
          </cell>
          <cell r="D9513" t="str">
            <v>FIRMA RESPONSABLE</v>
          </cell>
        </row>
        <row r="9514">
          <cell r="A9514" t="str">
            <v>DEPARTAMENTO DE ANTIOQUIA</v>
          </cell>
          <cell r="F9514" t="str">
            <v/>
          </cell>
        </row>
        <row r="9515">
          <cell r="A9515" t="str">
            <v>MUNICIPIO DE BRICEÑO</v>
          </cell>
        </row>
        <row r="9516">
          <cell r="A9516" t="str">
            <v>PROYECTO: PLANTA DE BENEFICIO ANIMAL DEL MUNICIPIO DE BRICEÑO - ANTIOQUIA</v>
          </cell>
        </row>
        <row r="9518">
          <cell r="A9518" t="str">
            <v>ANÁLISIS DE PRECIOS UNITARIOS</v>
          </cell>
        </row>
        <row r="9520">
          <cell r="A9520" t="str">
            <v>ITEM DE PAGO</v>
          </cell>
          <cell r="B9520" t="str">
            <v>DESCRIPCIÓN</v>
          </cell>
          <cell r="E9520" t="str">
            <v>UNIDAD</v>
          </cell>
          <cell r="F9520" t="str">
            <v>CANTIDAD</v>
          </cell>
          <cell r="G9520" t="str">
            <v>COSTO DIRECTO</v>
          </cell>
        </row>
        <row r="9521">
          <cell r="B9521" t="str">
            <v/>
          </cell>
          <cell r="E9521" t="str">
            <v/>
          </cell>
          <cell r="F9521" t="str">
            <v/>
          </cell>
          <cell r="G9521" t="str">
            <v/>
          </cell>
        </row>
        <row r="9523">
          <cell r="A9523" t="str">
            <v>1. COSTOS DIRECTOS</v>
          </cell>
        </row>
        <row r="9525">
          <cell r="A9525" t="str">
            <v>I. EQUIPO</v>
          </cell>
        </row>
        <row r="9526">
          <cell r="A9526" t="str">
            <v>CÓDIGO</v>
          </cell>
          <cell r="B9526" t="str">
            <v>DESCRIPCIÓN</v>
          </cell>
          <cell r="D9526" t="str">
            <v>UNIDAD</v>
          </cell>
          <cell r="E9526" t="str">
            <v>TARIFA</v>
          </cell>
          <cell r="F9526" t="str">
            <v>RENDIMIENTO</v>
          </cell>
          <cell r="G9526" t="str">
            <v>VR. UNITARIO</v>
          </cell>
        </row>
        <row r="9527">
          <cell r="A9527" t="str">
            <v/>
          </cell>
          <cell r="D9527" t="str">
            <v/>
          </cell>
          <cell r="E9527" t="str">
            <v/>
          </cell>
          <cell r="G9527" t="str">
            <v/>
          </cell>
        </row>
        <row r="9528">
          <cell r="A9528" t="str">
            <v/>
          </cell>
          <cell r="D9528" t="str">
            <v/>
          </cell>
          <cell r="E9528" t="str">
            <v/>
          </cell>
          <cell r="G9528" t="str">
            <v/>
          </cell>
        </row>
        <row r="9529">
          <cell r="A9529" t="str">
            <v/>
          </cell>
          <cell r="D9529" t="str">
            <v/>
          </cell>
          <cell r="E9529" t="str">
            <v/>
          </cell>
          <cell r="G9529" t="str">
            <v/>
          </cell>
        </row>
        <row r="9530">
          <cell r="A9530" t="str">
            <v/>
          </cell>
          <cell r="D9530" t="str">
            <v/>
          </cell>
          <cell r="E9530" t="str">
            <v/>
          </cell>
          <cell r="G9530" t="str">
            <v/>
          </cell>
        </row>
        <row r="9531">
          <cell r="A9531" t="str">
            <v/>
          </cell>
          <cell r="D9531" t="str">
            <v/>
          </cell>
          <cell r="E9531" t="str">
            <v/>
          </cell>
          <cell r="G9531" t="str">
            <v/>
          </cell>
        </row>
        <row r="9532">
          <cell r="A9532" t="str">
            <v/>
          </cell>
          <cell r="D9532" t="str">
            <v/>
          </cell>
          <cell r="E9532" t="str">
            <v/>
          </cell>
          <cell r="G9532" t="str">
            <v/>
          </cell>
        </row>
        <row r="9533">
          <cell r="A9533" t="str">
            <v/>
          </cell>
          <cell r="B9533" t="str">
            <v/>
          </cell>
          <cell r="D9533" t="str">
            <v/>
          </cell>
          <cell r="E9533" t="str">
            <v/>
          </cell>
          <cell r="F9533" t="str">
            <v/>
          </cell>
          <cell r="G9533" t="str">
            <v/>
          </cell>
        </row>
        <row r="9534">
          <cell r="F9534" t="str">
            <v>SUBTOTAL</v>
          </cell>
          <cell r="G9534" t="str">
            <v/>
          </cell>
        </row>
        <row r="9536">
          <cell r="A9536" t="str">
            <v>II. MATERIALES</v>
          </cell>
        </row>
        <row r="9537">
          <cell r="A9537" t="str">
            <v>CÓDIGO</v>
          </cell>
          <cell r="B9537" t="str">
            <v>DESCRIPCIÓN</v>
          </cell>
          <cell r="C9537" t="str">
            <v>UNIDAD</v>
          </cell>
          <cell r="D9537" t="str">
            <v>CANTIDAD</v>
          </cell>
          <cell r="E9537" t="str">
            <v>DESP.</v>
          </cell>
          <cell r="F9537" t="str">
            <v>PRECIO UNIT.</v>
          </cell>
          <cell r="G9537" t="str">
            <v>VR. UNITARIO</v>
          </cell>
        </row>
        <row r="9538">
          <cell r="A9538" t="str">
            <v/>
          </cell>
          <cell r="C9538" t="str">
            <v/>
          </cell>
          <cell r="F9538" t="str">
            <v/>
          </cell>
          <cell r="G9538" t="str">
            <v/>
          </cell>
        </row>
        <row r="9539">
          <cell r="A9539" t="str">
            <v/>
          </cell>
          <cell r="C9539" t="str">
            <v/>
          </cell>
          <cell r="F9539" t="str">
            <v/>
          </cell>
          <cell r="G9539" t="str">
            <v/>
          </cell>
        </row>
        <row r="9540">
          <cell r="A9540" t="str">
            <v/>
          </cell>
          <cell r="C9540" t="str">
            <v/>
          </cell>
          <cell r="F9540" t="str">
            <v/>
          </cell>
          <cell r="G9540" t="str">
            <v/>
          </cell>
        </row>
        <row r="9541">
          <cell r="A9541" t="str">
            <v/>
          </cell>
          <cell r="C9541" t="str">
            <v/>
          </cell>
          <cell r="F9541" t="str">
            <v/>
          </cell>
          <cell r="G9541" t="str">
            <v/>
          </cell>
        </row>
        <row r="9542">
          <cell r="A9542" t="str">
            <v/>
          </cell>
          <cell r="C9542" t="str">
            <v/>
          </cell>
          <cell r="F9542" t="str">
            <v/>
          </cell>
          <cell r="G9542" t="str">
            <v/>
          </cell>
        </row>
        <row r="9543">
          <cell r="A9543" t="str">
            <v/>
          </cell>
          <cell r="C9543" t="str">
            <v/>
          </cell>
          <cell r="F9543" t="str">
            <v/>
          </cell>
          <cell r="G9543" t="str">
            <v/>
          </cell>
        </row>
        <row r="9544">
          <cell r="A9544" t="str">
            <v/>
          </cell>
          <cell r="C9544" t="str">
            <v/>
          </cell>
          <cell r="F9544" t="str">
            <v/>
          </cell>
          <cell r="G9544" t="str">
            <v/>
          </cell>
        </row>
        <row r="9545">
          <cell r="A9545" t="str">
            <v/>
          </cell>
          <cell r="C9545" t="str">
            <v/>
          </cell>
          <cell r="F9545" t="str">
            <v/>
          </cell>
          <cell r="G9545" t="str">
            <v/>
          </cell>
        </row>
        <row r="9546">
          <cell r="A9546" t="str">
            <v/>
          </cell>
          <cell r="C9546" t="str">
            <v/>
          </cell>
          <cell r="F9546" t="str">
            <v/>
          </cell>
          <cell r="G9546" t="str">
            <v/>
          </cell>
        </row>
        <row r="9547">
          <cell r="A9547" t="str">
            <v/>
          </cell>
          <cell r="C9547" t="str">
            <v/>
          </cell>
          <cell r="F9547" t="str">
            <v/>
          </cell>
          <cell r="G9547" t="str">
            <v/>
          </cell>
        </row>
        <row r="9548">
          <cell r="A9548" t="str">
            <v/>
          </cell>
          <cell r="C9548" t="str">
            <v/>
          </cell>
          <cell r="F9548" t="str">
            <v/>
          </cell>
          <cell r="G9548" t="str">
            <v/>
          </cell>
        </row>
        <row r="9549">
          <cell r="A9549" t="str">
            <v/>
          </cell>
          <cell r="C9549" t="str">
            <v/>
          </cell>
          <cell r="F9549" t="str">
            <v/>
          </cell>
          <cell r="G9549" t="str">
            <v/>
          </cell>
        </row>
        <row r="9550">
          <cell r="A9550" t="str">
            <v/>
          </cell>
          <cell r="C9550" t="str">
            <v/>
          </cell>
          <cell r="F9550" t="str">
            <v/>
          </cell>
          <cell r="G9550" t="str">
            <v/>
          </cell>
        </row>
        <row r="9551">
          <cell r="A9551" t="str">
            <v/>
          </cell>
          <cell r="C9551" t="str">
            <v/>
          </cell>
          <cell r="F9551" t="str">
            <v/>
          </cell>
          <cell r="G9551" t="str">
            <v/>
          </cell>
        </row>
        <row r="9552">
          <cell r="F9552" t="str">
            <v>SUBTOTAL</v>
          </cell>
          <cell r="G9552" t="str">
            <v/>
          </cell>
        </row>
        <row r="9554">
          <cell r="A9554" t="str">
            <v>III. TRANSPORTES</v>
          </cell>
        </row>
        <row r="9555">
          <cell r="A9555" t="str">
            <v>CÓDIGO</v>
          </cell>
          <cell r="B9555" t="str">
            <v>DESCRIPCIÓN</v>
          </cell>
          <cell r="C9555" t="str">
            <v>TIPO</v>
          </cell>
          <cell r="D9555" t="str">
            <v>VOLUMEN/PESO</v>
          </cell>
          <cell r="E9555" t="str">
            <v>DISTANCIA</v>
          </cell>
          <cell r="F9555" t="str">
            <v>TARIFA</v>
          </cell>
          <cell r="G9555" t="str">
            <v>VR. UNITARIO</v>
          </cell>
        </row>
        <row r="9556">
          <cell r="A9556" t="str">
            <v/>
          </cell>
          <cell r="E9556" t="str">
            <v/>
          </cell>
          <cell r="F9556" t="str">
            <v/>
          </cell>
          <cell r="G9556" t="str">
            <v/>
          </cell>
        </row>
        <row r="9557">
          <cell r="A9557" t="str">
            <v/>
          </cell>
          <cell r="E9557" t="str">
            <v/>
          </cell>
          <cell r="F9557" t="str">
            <v/>
          </cell>
          <cell r="G9557" t="str">
            <v/>
          </cell>
        </row>
        <row r="9558">
          <cell r="A9558" t="str">
            <v/>
          </cell>
          <cell r="E9558" t="str">
            <v/>
          </cell>
          <cell r="F9558" t="str">
            <v/>
          </cell>
          <cell r="G9558" t="str">
            <v/>
          </cell>
        </row>
        <row r="9559">
          <cell r="F9559" t="str">
            <v>SUBTOTAL</v>
          </cell>
          <cell r="G9559" t="str">
            <v/>
          </cell>
        </row>
        <row r="9561">
          <cell r="A9561" t="str">
            <v>IV. MANO DE OBRA</v>
          </cell>
        </row>
        <row r="9562">
          <cell r="A9562" t="str">
            <v>CÓDIGO</v>
          </cell>
          <cell r="B9562" t="str">
            <v>CARGOS PERSONAL</v>
          </cell>
          <cell r="D9562" t="str">
            <v>CANTIDAD</v>
          </cell>
          <cell r="E9562" t="str">
            <v>JORNAL TOTAL</v>
          </cell>
          <cell r="F9562" t="str">
            <v>RENDIMIENTO</v>
          </cell>
          <cell r="G9562" t="str">
            <v>VR. UNITARIO</v>
          </cell>
        </row>
        <row r="9563">
          <cell r="A9563" t="str">
            <v/>
          </cell>
          <cell r="E9563" t="str">
            <v/>
          </cell>
          <cell r="G9563" t="str">
            <v/>
          </cell>
        </row>
        <row r="9564">
          <cell r="A9564" t="str">
            <v/>
          </cell>
          <cell r="E9564" t="str">
            <v/>
          </cell>
          <cell r="F9564" t="str">
            <v/>
          </cell>
          <cell r="G9564" t="str">
            <v/>
          </cell>
        </row>
        <row r="9565">
          <cell r="A9565" t="str">
            <v/>
          </cell>
          <cell r="E9565" t="str">
            <v/>
          </cell>
          <cell r="F9565" t="str">
            <v/>
          </cell>
          <cell r="G9565" t="str">
            <v/>
          </cell>
        </row>
        <row r="9566">
          <cell r="A9566" t="str">
            <v/>
          </cell>
          <cell r="E9566" t="str">
            <v/>
          </cell>
          <cell r="F9566" t="str">
            <v/>
          </cell>
          <cell r="G9566" t="str">
            <v/>
          </cell>
        </row>
        <row r="9567">
          <cell r="F9567" t="str">
            <v>SUBTOTAL</v>
          </cell>
          <cell r="G9567" t="str">
            <v/>
          </cell>
        </row>
        <row r="9569">
          <cell r="A9569" t="str">
            <v>V. SERVICIOS</v>
          </cell>
        </row>
        <row r="9570">
          <cell r="A9570" t="str">
            <v>CÓDIGO</v>
          </cell>
          <cell r="B9570" t="str">
            <v>DESCRIPCIÓN</v>
          </cell>
          <cell r="D9570" t="str">
            <v>UNIDAD</v>
          </cell>
          <cell r="E9570" t="str">
            <v>CANTIDAD</v>
          </cell>
          <cell r="F9570" t="str">
            <v>PRECIO UNIT.</v>
          </cell>
          <cell r="G9570" t="str">
            <v>VR. UNITARIO</v>
          </cell>
        </row>
        <row r="9571">
          <cell r="A9571" t="str">
            <v/>
          </cell>
          <cell r="D9571" t="str">
            <v/>
          </cell>
          <cell r="F9571" t="str">
            <v/>
          </cell>
          <cell r="G9571" t="str">
            <v/>
          </cell>
        </row>
        <row r="9572">
          <cell r="A9572" t="str">
            <v/>
          </cell>
          <cell r="D9572" t="str">
            <v/>
          </cell>
          <cell r="F9572" t="str">
            <v/>
          </cell>
          <cell r="G9572" t="str">
            <v/>
          </cell>
        </row>
        <row r="9573">
          <cell r="A9573" t="str">
            <v/>
          </cell>
          <cell r="D9573" t="str">
            <v/>
          </cell>
          <cell r="F9573" t="str">
            <v/>
          </cell>
          <cell r="G9573" t="str">
            <v/>
          </cell>
        </row>
        <row r="9574">
          <cell r="F9574" t="str">
            <v>SUBTOTAL</v>
          </cell>
          <cell r="G9574" t="str">
            <v/>
          </cell>
        </row>
        <row r="9576">
          <cell r="A9576" t="str">
            <v>TOTAL COSTO DIRECTO</v>
          </cell>
          <cell r="G9576" t="str">
            <v/>
          </cell>
        </row>
        <row r="9578">
          <cell r="A9578" t="str">
            <v>2. COSTOS INDIRECTOS</v>
          </cell>
        </row>
        <row r="9580">
          <cell r="A9580" t="str">
            <v>DESCRIPCIÓN</v>
          </cell>
          <cell r="F9580" t="str">
            <v>PORCENTAJE</v>
          </cell>
          <cell r="G9580" t="str">
            <v>VALOR TOTAL</v>
          </cell>
        </row>
        <row r="9581">
          <cell r="A9581" t="str">
            <v>ADMINISTRACION</v>
          </cell>
          <cell r="F9581">
            <v>0.2432</v>
          </cell>
          <cell r="G9581" t="str">
            <v/>
          </cell>
        </row>
        <row r="9582">
          <cell r="A9582" t="str">
            <v>IMPREVISTOS</v>
          </cell>
          <cell r="F9582" t="str">
            <v/>
          </cell>
          <cell r="G9582" t="str">
            <v/>
          </cell>
        </row>
        <row r="9583">
          <cell r="A9583" t="str">
            <v>UTILIDADES</v>
          </cell>
          <cell r="F9583">
            <v>0.05</v>
          </cell>
          <cell r="G9583" t="str">
            <v/>
          </cell>
        </row>
        <row r="9584">
          <cell r="A9584" t="str">
            <v>TOTAL COSTO INDIRECTO</v>
          </cell>
          <cell r="F9584">
            <v>0.29320000000000002</v>
          </cell>
          <cell r="G9584" t="str">
            <v/>
          </cell>
        </row>
        <row r="9586">
          <cell r="A9586" t="str">
            <v>PRECIO UNITARIO TOTAL APROXIMADO AL PESO</v>
          </cell>
          <cell r="G9586" t="str">
            <v/>
          </cell>
        </row>
        <row r="9588">
          <cell r="B9588" t="str">
            <v>RESPONSABLE: SANTIAGO RODRÍGUEZ RIVAS</v>
          </cell>
        </row>
        <row r="9589">
          <cell r="B9589" t="str">
            <v>INGENIERO CIVIL PRESUPUESTADOR</v>
          </cell>
        </row>
        <row r="9590">
          <cell r="B9590" t="str">
            <v xml:space="preserve">COSTOS Y PRESUPUESTOS </v>
          </cell>
        </row>
        <row r="9591">
          <cell r="B9591" t="str">
            <v>M.P. 161037-0500005 TLM</v>
          </cell>
          <cell r="D9591" t="str">
            <v>FIRMA RESPONSABLE</v>
          </cell>
        </row>
        <row r="9592">
          <cell r="A9592" t="str">
            <v>DEPARTAMENTO DE ANTIOQUIA</v>
          </cell>
          <cell r="F9592" t="str">
            <v/>
          </cell>
        </row>
        <row r="9593">
          <cell r="A9593" t="str">
            <v>MUNICIPIO DE BRICEÑO</v>
          </cell>
        </row>
        <row r="9594">
          <cell r="A9594" t="str">
            <v>PROYECTO: PLANTA DE BENEFICIO ANIMAL DEL MUNICIPIO DE BRICEÑO - ANTIOQUIA</v>
          </cell>
        </row>
        <row r="9596">
          <cell r="A9596" t="str">
            <v>ANÁLISIS DE PRECIOS UNITARIOS</v>
          </cell>
        </row>
        <row r="9598">
          <cell r="A9598" t="str">
            <v>ITEM DE PAGO</v>
          </cell>
          <cell r="B9598" t="str">
            <v>DESCRIPCIÓN</v>
          </cell>
          <cell r="E9598" t="str">
            <v>UNIDAD</v>
          </cell>
          <cell r="F9598" t="str">
            <v>CANTIDAD</v>
          </cell>
          <cell r="G9598" t="str">
            <v>COSTO DIRECTO</v>
          </cell>
        </row>
        <row r="9599">
          <cell r="B9599" t="str">
            <v/>
          </cell>
          <cell r="E9599" t="str">
            <v/>
          </cell>
          <cell r="F9599" t="str">
            <v/>
          </cell>
          <cell r="G9599" t="str">
            <v/>
          </cell>
        </row>
        <row r="9601">
          <cell r="A9601" t="str">
            <v>1. COSTOS DIRECTOS</v>
          </cell>
        </row>
        <row r="9603">
          <cell r="A9603" t="str">
            <v>I. EQUIPO</v>
          </cell>
        </row>
        <row r="9604">
          <cell r="A9604" t="str">
            <v>CÓDIGO</v>
          </cell>
          <cell r="B9604" t="str">
            <v>DESCRIPCIÓN</v>
          </cell>
          <cell r="D9604" t="str">
            <v>UNIDAD</v>
          </cell>
          <cell r="E9604" t="str">
            <v>TARIFA</v>
          </cell>
          <cell r="F9604" t="str">
            <v>RENDIMIENTO</v>
          </cell>
          <cell r="G9604" t="str">
            <v>VR. UNITARIO</v>
          </cell>
        </row>
        <row r="9605">
          <cell r="A9605" t="str">
            <v/>
          </cell>
          <cell r="D9605" t="str">
            <v/>
          </cell>
          <cell r="E9605" t="str">
            <v/>
          </cell>
          <cell r="G9605" t="str">
            <v/>
          </cell>
        </row>
        <row r="9606">
          <cell r="A9606" t="str">
            <v/>
          </cell>
          <cell r="D9606" t="str">
            <v/>
          </cell>
          <cell r="E9606" t="str">
            <v/>
          </cell>
          <cell r="G9606" t="str">
            <v/>
          </cell>
        </row>
        <row r="9607">
          <cell r="A9607" t="str">
            <v/>
          </cell>
          <cell r="D9607" t="str">
            <v/>
          </cell>
          <cell r="E9607" t="str">
            <v/>
          </cell>
          <cell r="G9607" t="str">
            <v/>
          </cell>
        </row>
        <row r="9608">
          <cell r="A9608" t="str">
            <v/>
          </cell>
          <cell r="D9608" t="str">
            <v/>
          </cell>
          <cell r="E9608" t="str">
            <v/>
          </cell>
          <cell r="G9608" t="str">
            <v/>
          </cell>
        </row>
        <row r="9609">
          <cell r="A9609" t="str">
            <v/>
          </cell>
          <cell r="D9609" t="str">
            <v/>
          </cell>
          <cell r="E9609" t="str">
            <v/>
          </cell>
          <cell r="G9609" t="str">
            <v/>
          </cell>
        </row>
        <row r="9610">
          <cell r="A9610" t="str">
            <v/>
          </cell>
          <cell r="D9610" t="str">
            <v/>
          </cell>
          <cell r="E9610" t="str">
            <v/>
          </cell>
          <cell r="G9610" t="str">
            <v/>
          </cell>
        </row>
        <row r="9611">
          <cell r="A9611" t="str">
            <v/>
          </cell>
          <cell r="B9611" t="str">
            <v/>
          </cell>
          <cell r="D9611" t="str">
            <v/>
          </cell>
          <cell r="E9611" t="str">
            <v/>
          </cell>
          <cell r="F9611" t="str">
            <v/>
          </cell>
          <cell r="G9611" t="str">
            <v/>
          </cell>
        </row>
        <row r="9612">
          <cell r="F9612" t="str">
            <v>SUBTOTAL</v>
          </cell>
          <cell r="G9612" t="str">
            <v/>
          </cell>
        </row>
        <row r="9614">
          <cell r="A9614" t="str">
            <v>II. MATERIALES</v>
          </cell>
        </row>
        <row r="9615">
          <cell r="A9615" t="str">
            <v>CÓDIGO</v>
          </cell>
          <cell r="B9615" t="str">
            <v>DESCRIPCIÓN</v>
          </cell>
          <cell r="C9615" t="str">
            <v>UNIDAD</v>
          </cell>
          <cell r="D9615" t="str">
            <v>CANTIDAD</v>
          </cell>
          <cell r="E9615" t="str">
            <v>DESP.</v>
          </cell>
          <cell r="F9615" t="str">
            <v>PRECIO UNIT.</v>
          </cell>
          <cell r="G9615" t="str">
            <v>VR. UNITARIO</v>
          </cell>
        </row>
        <row r="9616">
          <cell r="A9616" t="str">
            <v/>
          </cell>
          <cell r="C9616" t="str">
            <v/>
          </cell>
          <cell r="F9616" t="str">
            <v/>
          </cell>
          <cell r="G9616" t="str">
            <v/>
          </cell>
        </row>
        <row r="9617">
          <cell r="A9617" t="str">
            <v/>
          </cell>
          <cell r="C9617" t="str">
            <v/>
          </cell>
          <cell r="F9617" t="str">
            <v/>
          </cell>
          <cell r="G9617" t="str">
            <v/>
          </cell>
        </row>
        <row r="9618">
          <cell r="A9618" t="str">
            <v/>
          </cell>
          <cell r="C9618" t="str">
            <v/>
          </cell>
          <cell r="F9618" t="str">
            <v/>
          </cell>
          <cell r="G9618" t="str">
            <v/>
          </cell>
        </row>
        <row r="9619">
          <cell r="A9619" t="str">
            <v/>
          </cell>
          <cell r="C9619" t="str">
            <v/>
          </cell>
          <cell r="F9619" t="str">
            <v/>
          </cell>
          <cell r="G9619" t="str">
            <v/>
          </cell>
        </row>
        <row r="9620">
          <cell r="A9620" t="str">
            <v/>
          </cell>
          <cell r="C9620" t="str">
            <v/>
          </cell>
          <cell r="F9620" t="str">
            <v/>
          </cell>
          <cell r="G9620" t="str">
            <v/>
          </cell>
        </row>
        <row r="9621">
          <cell r="A9621" t="str">
            <v/>
          </cell>
          <cell r="C9621" t="str">
            <v/>
          </cell>
          <cell r="F9621" t="str">
            <v/>
          </cell>
          <cell r="G9621" t="str">
            <v/>
          </cell>
        </row>
        <row r="9622">
          <cell r="A9622" t="str">
            <v/>
          </cell>
          <cell r="C9622" t="str">
            <v/>
          </cell>
          <cell r="F9622" t="str">
            <v/>
          </cell>
          <cell r="G9622" t="str">
            <v/>
          </cell>
        </row>
        <row r="9623">
          <cell r="A9623" t="str">
            <v/>
          </cell>
          <cell r="C9623" t="str">
            <v/>
          </cell>
          <cell r="F9623" t="str">
            <v/>
          </cell>
          <cell r="G9623" t="str">
            <v/>
          </cell>
        </row>
        <row r="9624">
          <cell r="A9624" t="str">
            <v/>
          </cell>
          <cell r="C9624" t="str">
            <v/>
          </cell>
          <cell r="F9624" t="str">
            <v/>
          </cell>
          <cell r="G9624" t="str">
            <v/>
          </cell>
        </row>
        <row r="9625">
          <cell r="A9625" t="str">
            <v/>
          </cell>
          <cell r="C9625" t="str">
            <v/>
          </cell>
          <cell r="F9625" t="str">
            <v/>
          </cell>
          <cell r="G9625" t="str">
            <v/>
          </cell>
        </row>
        <row r="9626">
          <cell r="A9626" t="str">
            <v/>
          </cell>
          <cell r="C9626" t="str">
            <v/>
          </cell>
          <cell r="F9626" t="str">
            <v/>
          </cell>
          <cell r="G9626" t="str">
            <v/>
          </cell>
        </row>
        <row r="9627">
          <cell r="A9627" t="str">
            <v/>
          </cell>
          <cell r="C9627" t="str">
            <v/>
          </cell>
          <cell r="F9627" t="str">
            <v/>
          </cell>
          <cell r="G9627" t="str">
            <v/>
          </cell>
        </row>
        <row r="9628">
          <cell r="A9628" t="str">
            <v/>
          </cell>
          <cell r="C9628" t="str">
            <v/>
          </cell>
          <cell r="F9628" t="str">
            <v/>
          </cell>
          <cell r="G9628" t="str">
            <v/>
          </cell>
        </row>
        <row r="9629">
          <cell r="A9629" t="str">
            <v/>
          </cell>
          <cell r="C9629" t="str">
            <v/>
          </cell>
          <cell r="F9629" t="str">
            <v/>
          </cell>
          <cell r="G9629" t="str">
            <v/>
          </cell>
        </row>
        <row r="9630">
          <cell r="F9630" t="str">
            <v>SUBTOTAL</v>
          </cell>
          <cell r="G9630" t="str">
            <v/>
          </cell>
        </row>
        <row r="9632">
          <cell r="A9632" t="str">
            <v>III. TRANSPORTES</v>
          </cell>
        </row>
        <row r="9633">
          <cell r="A9633" t="str">
            <v>CÓDIGO</v>
          </cell>
          <cell r="B9633" t="str">
            <v>DESCRIPCIÓN</v>
          </cell>
          <cell r="C9633" t="str">
            <v>TIPO</v>
          </cell>
          <cell r="D9633" t="str">
            <v>VOLUMEN/PESO</v>
          </cell>
          <cell r="E9633" t="str">
            <v>DISTANCIA</v>
          </cell>
          <cell r="F9633" t="str">
            <v>TARIFA</v>
          </cell>
          <cell r="G9633" t="str">
            <v>VR. UNITARIO</v>
          </cell>
        </row>
        <row r="9634">
          <cell r="A9634" t="str">
            <v/>
          </cell>
          <cell r="E9634" t="str">
            <v/>
          </cell>
          <cell r="F9634" t="str">
            <v/>
          </cell>
          <cell r="G9634" t="str">
            <v/>
          </cell>
        </row>
        <row r="9635">
          <cell r="A9635" t="str">
            <v/>
          </cell>
          <cell r="E9635" t="str">
            <v/>
          </cell>
          <cell r="F9635" t="str">
            <v/>
          </cell>
          <cell r="G9635" t="str">
            <v/>
          </cell>
        </row>
        <row r="9636">
          <cell r="A9636" t="str">
            <v/>
          </cell>
          <cell r="E9636" t="str">
            <v/>
          </cell>
          <cell r="F9636" t="str">
            <v/>
          </cell>
          <cell r="G9636" t="str">
            <v/>
          </cell>
        </row>
        <row r="9637">
          <cell r="F9637" t="str">
            <v>SUBTOTAL</v>
          </cell>
          <cell r="G9637" t="str">
            <v/>
          </cell>
        </row>
        <row r="9639">
          <cell r="A9639" t="str">
            <v>IV. MANO DE OBRA</v>
          </cell>
        </row>
        <row r="9640">
          <cell r="A9640" t="str">
            <v>CÓDIGO</v>
          </cell>
          <cell r="B9640" t="str">
            <v>CARGOS PERSONAL</v>
          </cell>
          <cell r="D9640" t="str">
            <v>CANTIDAD</v>
          </cell>
          <cell r="E9640" t="str">
            <v>JORNAL TOTAL</v>
          </cell>
          <cell r="F9640" t="str">
            <v>RENDIMIENTO</v>
          </cell>
          <cell r="G9640" t="str">
            <v>VR. UNITARIO</v>
          </cell>
        </row>
        <row r="9641">
          <cell r="A9641" t="str">
            <v/>
          </cell>
          <cell r="E9641" t="str">
            <v/>
          </cell>
          <cell r="G9641" t="str">
            <v/>
          </cell>
        </row>
        <row r="9642">
          <cell r="A9642" t="str">
            <v/>
          </cell>
          <cell r="E9642" t="str">
            <v/>
          </cell>
          <cell r="F9642" t="str">
            <v/>
          </cell>
          <cell r="G9642" t="str">
            <v/>
          </cell>
        </row>
        <row r="9643">
          <cell r="A9643" t="str">
            <v/>
          </cell>
          <cell r="E9643" t="str">
            <v/>
          </cell>
          <cell r="F9643" t="str">
            <v/>
          </cell>
          <cell r="G9643" t="str">
            <v/>
          </cell>
        </row>
        <row r="9644">
          <cell r="A9644" t="str">
            <v/>
          </cell>
          <cell r="E9644" t="str">
            <v/>
          </cell>
          <cell r="F9644" t="str">
            <v/>
          </cell>
          <cell r="G9644" t="str">
            <v/>
          </cell>
        </row>
        <row r="9645">
          <cell r="F9645" t="str">
            <v>SUBTOTAL</v>
          </cell>
          <cell r="G9645" t="str">
            <v/>
          </cell>
        </row>
        <row r="9647">
          <cell r="A9647" t="str">
            <v>V. SERVICIOS</v>
          </cell>
        </row>
        <row r="9648">
          <cell r="A9648" t="str">
            <v>CÓDIGO</v>
          </cell>
          <cell r="B9648" t="str">
            <v>DESCRIPCIÓN</v>
          </cell>
          <cell r="D9648" t="str">
            <v>UNIDAD</v>
          </cell>
          <cell r="E9648" t="str">
            <v>CANTIDAD</v>
          </cell>
          <cell r="F9648" t="str">
            <v>PRECIO UNIT.</v>
          </cell>
          <cell r="G9648" t="str">
            <v>VR. UNITARIO</v>
          </cell>
        </row>
        <row r="9649">
          <cell r="A9649" t="str">
            <v/>
          </cell>
          <cell r="D9649" t="str">
            <v/>
          </cell>
          <cell r="F9649" t="str">
            <v/>
          </cell>
          <cell r="G9649" t="str">
            <v/>
          </cell>
        </row>
        <row r="9650">
          <cell r="A9650" t="str">
            <v/>
          </cell>
          <cell r="D9650" t="str">
            <v/>
          </cell>
          <cell r="F9650" t="str">
            <v/>
          </cell>
          <cell r="G9650" t="str">
            <v/>
          </cell>
        </row>
        <row r="9651">
          <cell r="A9651" t="str">
            <v/>
          </cell>
          <cell r="D9651" t="str">
            <v/>
          </cell>
          <cell r="F9651" t="str">
            <v/>
          </cell>
          <cell r="G9651" t="str">
            <v/>
          </cell>
        </row>
        <row r="9652">
          <cell r="F9652" t="str">
            <v>SUBTOTAL</v>
          </cell>
          <cell r="G9652" t="str">
            <v/>
          </cell>
        </row>
        <row r="9654">
          <cell r="A9654" t="str">
            <v>TOTAL COSTO DIRECTO</v>
          </cell>
          <cell r="G9654" t="str">
            <v/>
          </cell>
        </row>
        <row r="9656">
          <cell r="A9656" t="str">
            <v>2. COSTOS INDIRECTOS</v>
          </cell>
        </row>
        <row r="9658">
          <cell r="A9658" t="str">
            <v>DESCRIPCIÓN</v>
          </cell>
          <cell r="F9658" t="str">
            <v>PORCENTAJE</v>
          </cell>
          <cell r="G9658" t="str">
            <v>VALOR TOTAL</v>
          </cell>
        </row>
        <row r="9659">
          <cell r="A9659" t="str">
            <v>ADMINISTRACION</v>
          </cell>
          <cell r="F9659">
            <v>0.2432</v>
          </cell>
          <cell r="G9659" t="str">
            <v/>
          </cell>
        </row>
        <row r="9660">
          <cell r="A9660" t="str">
            <v>IMPREVISTOS</v>
          </cell>
          <cell r="F9660" t="str">
            <v/>
          </cell>
          <cell r="G9660" t="str">
            <v/>
          </cell>
        </row>
        <row r="9661">
          <cell r="A9661" t="str">
            <v>UTILIDADES</v>
          </cell>
          <cell r="F9661">
            <v>0.05</v>
          </cell>
          <cell r="G9661" t="str">
            <v/>
          </cell>
        </row>
        <row r="9662">
          <cell r="A9662" t="str">
            <v>TOTAL COSTO INDIRECTO</v>
          </cell>
          <cell r="F9662">
            <v>0.29320000000000002</v>
          </cell>
          <cell r="G9662" t="str">
            <v/>
          </cell>
        </row>
        <row r="9664">
          <cell r="A9664" t="str">
            <v>PRECIO UNITARIO TOTAL APROXIMADO AL PESO</v>
          </cell>
          <cell r="G9664" t="str">
            <v/>
          </cell>
        </row>
        <row r="9666">
          <cell r="B9666" t="str">
            <v>RESPONSABLE: SANTIAGO RODRÍGUEZ RIVAS</v>
          </cell>
        </row>
        <row r="9667">
          <cell r="B9667" t="str">
            <v>INGENIERO CIVIL PRESUPUESTADOR</v>
          </cell>
        </row>
        <row r="9668">
          <cell r="B9668" t="str">
            <v xml:space="preserve">COSTOS Y PRESUPUESTOS </v>
          </cell>
        </row>
        <row r="9669">
          <cell r="B9669" t="str">
            <v>M.P. 161037-0500005 TLM</v>
          </cell>
          <cell r="D9669" t="str">
            <v>FIRMA RESPONSABLE</v>
          </cell>
        </row>
        <row r="9670">
          <cell r="A9670" t="str">
            <v>DEPARTAMENTO DE ANTIOQUIA</v>
          </cell>
          <cell r="F9670" t="str">
            <v/>
          </cell>
        </row>
        <row r="9671">
          <cell r="A9671" t="str">
            <v>MUNICIPIO DE BRICEÑO</v>
          </cell>
        </row>
        <row r="9672">
          <cell r="A9672" t="str">
            <v>PROYECTO: PLANTA DE BENEFICIO ANIMAL DEL MUNICIPIO DE BRICEÑO - ANTIOQUIA</v>
          </cell>
        </row>
        <row r="9674">
          <cell r="A9674" t="str">
            <v>ANÁLISIS DE PRECIOS UNITARIOS</v>
          </cell>
        </row>
        <row r="9676">
          <cell r="A9676" t="str">
            <v>ITEM DE PAGO</v>
          </cell>
          <cell r="B9676" t="str">
            <v>DESCRIPCIÓN</v>
          </cell>
          <cell r="E9676" t="str">
            <v>UNIDAD</v>
          </cell>
          <cell r="F9676" t="str">
            <v>CANTIDAD</v>
          </cell>
          <cell r="G9676" t="str">
            <v>COSTO DIRECTO</v>
          </cell>
        </row>
        <row r="9677">
          <cell r="B9677" t="str">
            <v/>
          </cell>
          <cell r="E9677" t="str">
            <v/>
          </cell>
          <cell r="F9677" t="str">
            <v/>
          </cell>
          <cell r="G9677" t="str">
            <v/>
          </cell>
        </row>
        <row r="9679">
          <cell r="A9679" t="str">
            <v>1. COSTOS DIRECTOS</v>
          </cell>
        </row>
        <row r="9681">
          <cell r="A9681" t="str">
            <v>I. EQUIPO</v>
          </cell>
        </row>
        <row r="9682">
          <cell r="A9682" t="str">
            <v>CÓDIGO</v>
          </cell>
          <cell r="B9682" t="str">
            <v>DESCRIPCIÓN</v>
          </cell>
          <cell r="D9682" t="str">
            <v>UNIDAD</v>
          </cell>
          <cell r="E9682" t="str">
            <v>TARIFA</v>
          </cell>
          <cell r="F9682" t="str">
            <v>RENDIMIENTO</v>
          </cell>
          <cell r="G9682" t="str">
            <v>VR. UNITARIO</v>
          </cell>
        </row>
        <row r="9683">
          <cell r="A9683" t="str">
            <v/>
          </cell>
          <cell r="D9683" t="str">
            <v/>
          </cell>
          <cell r="E9683" t="str">
            <v/>
          </cell>
          <cell r="G9683" t="str">
            <v/>
          </cell>
        </row>
        <row r="9684">
          <cell r="A9684" t="str">
            <v/>
          </cell>
          <cell r="D9684" t="str">
            <v/>
          </cell>
          <cell r="E9684" t="str">
            <v/>
          </cell>
          <cell r="G9684" t="str">
            <v/>
          </cell>
        </row>
        <row r="9685">
          <cell r="A9685" t="str">
            <v/>
          </cell>
          <cell r="D9685" t="str">
            <v/>
          </cell>
          <cell r="E9685" t="str">
            <v/>
          </cell>
          <cell r="G9685" t="str">
            <v/>
          </cell>
        </row>
        <row r="9686">
          <cell r="A9686" t="str">
            <v/>
          </cell>
          <cell r="D9686" t="str">
            <v/>
          </cell>
          <cell r="E9686" t="str">
            <v/>
          </cell>
          <cell r="G9686" t="str">
            <v/>
          </cell>
        </row>
        <row r="9687">
          <cell r="A9687" t="str">
            <v/>
          </cell>
          <cell r="D9687" t="str">
            <v/>
          </cell>
          <cell r="E9687" t="str">
            <v/>
          </cell>
          <cell r="G9687" t="str">
            <v/>
          </cell>
        </row>
        <row r="9688">
          <cell r="A9688" t="str">
            <v/>
          </cell>
          <cell r="D9688" t="str">
            <v/>
          </cell>
          <cell r="E9688" t="str">
            <v/>
          </cell>
          <cell r="G9688" t="str">
            <v/>
          </cell>
        </row>
        <row r="9689">
          <cell r="A9689" t="str">
            <v/>
          </cell>
          <cell r="B9689" t="str">
            <v/>
          </cell>
          <cell r="D9689" t="str">
            <v/>
          </cell>
          <cell r="E9689" t="str">
            <v/>
          </cell>
          <cell r="F9689" t="str">
            <v/>
          </cell>
          <cell r="G9689" t="str">
            <v/>
          </cell>
        </row>
        <row r="9690">
          <cell r="F9690" t="str">
            <v>SUBTOTAL</v>
          </cell>
          <cell r="G9690" t="str">
            <v/>
          </cell>
        </row>
        <row r="9692">
          <cell r="A9692" t="str">
            <v>II. MATERIALES</v>
          </cell>
        </row>
        <row r="9693">
          <cell r="A9693" t="str">
            <v>CÓDIGO</v>
          </cell>
          <cell r="B9693" t="str">
            <v>DESCRIPCIÓN</v>
          </cell>
          <cell r="C9693" t="str">
            <v>UNIDAD</v>
          </cell>
          <cell r="D9693" t="str">
            <v>CANTIDAD</v>
          </cell>
          <cell r="E9693" t="str">
            <v>DESP.</v>
          </cell>
          <cell r="F9693" t="str">
            <v>PRECIO UNIT.</v>
          </cell>
          <cell r="G9693" t="str">
            <v>VR. UNITARIO</v>
          </cell>
        </row>
        <row r="9694">
          <cell r="A9694" t="str">
            <v/>
          </cell>
          <cell r="C9694" t="str">
            <v/>
          </cell>
          <cell r="F9694" t="str">
            <v/>
          </cell>
          <cell r="G9694" t="str">
            <v/>
          </cell>
        </row>
        <row r="9695">
          <cell r="A9695" t="str">
            <v/>
          </cell>
          <cell r="C9695" t="str">
            <v/>
          </cell>
          <cell r="F9695" t="str">
            <v/>
          </cell>
          <cell r="G9695" t="str">
            <v/>
          </cell>
        </row>
        <row r="9696">
          <cell r="A9696" t="str">
            <v/>
          </cell>
          <cell r="C9696" t="str">
            <v/>
          </cell>
          <cell r="F9696" t="str">
            <v/>
          </cell>
          <cell r="G9696" t="str">
            <v/>
          </cell>
        </row>
        <row r="9697">
          <cell r="A9697" t="str">
            <v/>
          </cell>
          <cell r="C9697" t="str">
            <v/>
          </cell>
          <cell r="F9697" t="str">
            <v/>
          </cell>
          <cell r="G9697" t="str">
            <v/>
          </cell>
        </row>
        <row r="9698">
          <cell r="A9698" t="str">
            <v/>
          </cell>
          <cell r="C9698" t="str">
            <v/>
          </cell>
          <cell r="F9698" t="str">
            <v/>
          </cell>
          <cell r="G9698" t="str">
            <v/>
          </cell>
        </row>
        <row r="9699">
          <cell r="A9699" t="str">
            <v/>
          </cell>
          <cell r="C9699" t="str">
            <v/>
          </cell>
          <cell r="F9699" t="str">
            <v/>
          </cell>
          <cell r="G9699" t="str">
            <v/>
          </cell>
        </row>
        <row r="9700">
          <cell r="A9700" t="str">
            <v/>
          </cell>
          <cell r="C9700" t="str">
            <v/>
          </cell>
          <cell r="F9700" t="str">
            <v/>
          </cell>
          <cell r="G9700" t="str">
            <v/>
          </cell>
        </row>
        <row r="9701">
          <cell r="A9701" t="str">
            <v/>
          </cell>
          <cell r="C9701" t="str">
            <v/>
          </cell>
          <cell r="F9701" t="str">
            <v/>
          </cell>
          <cell r="G9701" t="str">
            <v/>
          </cell>
        </row>
        <row r="9702">
          <cell r="A9702" t="str">
            <v/>
          </cell>
          <cell r="C9702" t="str">
            <v/>
          </cell>
          <cell r="F9702" t="str">
            <v/>
          </cell>
          <cell r="G9702" t="str">
            <v/>
          </cell>
        </row>
        <row r="9703">
          <cell r="A9703" t="str">
            <v/>
          </cell>
          <cell r="C9703" t="str">
            <v/>
          </cell>
          <cell r="F9703" t="str">
            <v/>
          </cell>
          <cell r="G9703" t="str">
            <v/>
          </cell>
        </row>
        <row r="9704">
          <cell r="A9704" t="str">
            <v/>
          </cell>
          <cell r="C9704" t="str">
            <v/>
          </cell>
          <cell r="F9704" t="str">
            <v/>
          </cell>
          <cell r="G9704" t="str">
            <v/>
          </cell>
        </row>
        <row r="9705">
          <cell r="A9705" t="str">
            <v/>
          </cell>
          <cell r="C9705" t="str">
            <v/>
          </cell>
          <cell r="F9705" t="str">
            <v/>
          </cell>
          <cell r="G9705" t="str">
            <v/>
          </cell>
        </row>
        <row r="9706">
          <cell r="A9706" t="str">
            <v/>
          </cell>
          <cell r="C9706" t="str">
            <v/>
          </cell>
          <cell r="F9706" t="str">
            <v/>
          </cell>
          <cell r="G9706" t="str">
            <v/>
          </cell>
        </row>
        <row r="9707">
          <cell r="A9707" t="str">
            <v/>
          </cell>
          <cell r="C9707" t="str">
            <v/>
          </cell>
          <cell r="F9707" t="str">
            <v/>
          </cell>
          <cell r="G9707" t="str">
            <v/>
          </cell>
        </row>
        <row r="9708">
          <cell r="F9708" t="str">
            <v>SUBTOTAL</v>
          </cell>
          <cell r="G9708" t="str">
            <v/>
          </cell>
        </row>
        <row r="9710">
          <cell r="A9710" t="str">
            <v>III. TRANSPORTES</v>
          </cell>
        </row>
        <row r="9711">
          <cell r="A9711" t="str">
            <v>CÓDIGO</v>
          </cell>
          <cell r="B9711" t="str">
            <v>DESCRIPCIÓN</v>
          </cell>
          <cell r="C9711" t="str">
            <v>TIPO</v>
          </cell>
          <cell r="D9711" t="str">
            <v>VOLUMEN/PESO</v>
          </cell>
          <cell r="E9711" t="str">
            <v>DISTANCIA</v>
          </cell>
          <cell r="F9711" t="str">
            <v>TARIFA</v>
          </cell>
          <cell r="G9711" t="str">
            <v>VR. UNITARIO</v>
          </cell>
        </row>
        <row r="9712">
          <cell r="A9712" t="str">
            <v/>
          </cell>
          <cell r="E9712" t="str">
            <v/>
          </cell>
          <cell r="F9712" t="str">
            <v/>
          </cell>
          <cell r="G9712" t="str">
            <v/>
          </cell>
        </row>
        <row r="9713">
          <cell r="A9713" t="str">
            <v/>
          </cell>
          <cell r="E9713" t="str">
            <v/>
          </cell>
          <cell r="F9713" t="str">
            <v/>
          </cell>
          <cell r="G9713" t="str">
            <v/>
          </cell>
        </row>
        <row r="9714">
          <cell r="A9714" t="str">
            <v/>
          </cell>
          <cell r="E9714" t="str">
            <v/>
          </cell>
          <cell r="F9714" t="str">
            <v/>
          </cell>
          <cell r="G9714" t="str">
            <v/>
          </cell>
        </row>
        <row r="9715">
          <cell r="F9715" t="str">
            <v>SUBTOTAL</v>
          </cell>
          <cell r="G9715" t="str">
            <v/>
          </cell>
        </row>
        <row r="9717">
          <cell r="A9717" t="str">
            <v>IV. MANO DE OBRA</v>
          </cell>
        </row>
        <row r="9718">
          <cell r="A9718" t="str">
            <v>CÓDIGO</v>
          </cell>
          <cell r="B9718" t="str">
            <v>CARGOS PERSONAL</v>
          </cell>
          <cell r="D9718" t="str">
            <v>CANTIDAD</v>
          </cell>
          <cell r="E9718" t="str">
            <v>JORNAL TOTAL</v>
          </cell>
          <cell r="F9718" t="str">
            <v>RENDIMIENTO</v>
          </cell>
          <cell r="G9718" t="str">
            <v>VR. UNITARIO</v>
          </cell>
        </row>
        <row r="9719">
          <cell r="A9719" t="str">
            <v/>
          </cell>
          <cell r="E9719" t="str">
            <v/>
          </cell>
          <cell r="G9719" t="str">
            <v/>
          </cell>
        </row>
        <row r="9720">
          <cell r="A9720" t="str">
            <v/>
          </cell>
          <cell r="E9720" t="str">
            <v/>
          </cell>
          <cell r="F9720" t="str">
            <v/>
          </cell>
          <cell r="G9720" t="str">
            <v/>
          </cell>
        </row>
        <row r="9721">
          <cell r="A9721" t="str">
            <v/>
          </cell>
          <cell r="E9721" t="str">
            <v/>
          </cell>
          <cell r="F9721" t="str">
            <v/>
          </cell>
          <cell r="G9721" t="str">
            <v/>
          </cell>
        </row>
        <row r="9722">
          <cell r="A9722" t="str">
            <v/>
          </cell>
          <cell r="E9722" t="str">
            <v/>
          </cell>
          <cell r="F9722" t="str">
            <v/>
          </cell>
          <cell r="G9722" t="str">
            <v/>
          </cell>
        </row>
        <row r="9723">
          <cell r="F9723" t="str">
            <v>SUBTOTAL</v>
          </cell>
          <cell r="G9723" t="str">
            <v/>
          </cell>
        </row>
        <row r="9725">
          <cell r="A9725" t="str">
            <v>V. SERVICIOS</v>
          </cell>
        </row>
        <row r="9726">
          <cell r="A9726" t="str">
            <v>CÓDIGO</v>
          </cell>
          <cell r="B9726" t="str">
            <v>DESCRIPCIÓN</v>
          </cell>
          <cell r="D9726" t="str">
            <v>UNIDAD</v>
          </cell>
          <cell r="E9726" t="str">
            <v>CANTIDAD</v>
          </cell>
          <cell r="F9726" t="str">
            <v>PRECIO UNIT.</v>
          </cell>
          <cell r="G9726" t="str">
            <v>VR. UNITARIO</v>
          </cell>
        </row>
        <row r="9727">
          <cell r="A9727" t="str">
            <v/>
          </cell>
          <cell r="D9727" t="str">
            <v/>
          </cell>
          <cell r="F9727" t="str">
            <v/>
          </cell>
          <cell r="G9727" t="str">
            <v/>
          </cell>
        </row>
        <row r="9728">
          <cell r="A9728" t="str">
            <v/>
          </cell>
          <cell r="D9728" t="str">
            <v/>
          </cell>
          <cell r="F9728" t="str">
            <v/>
          </cell>
          <cell r="G9728" t="str">
            <v/>
          </cell>
        </row>
        <row r="9729">
          <cell r="A9729" t="str">
            <v/>
          </cell>
          <cell r="D9729" t="str">
            <v/>
          </cell>
          <cell r="F9729" t="str">
            <v/>
          </cell>
          <cell r="G9729" t="str">
            <v/>
          </cell>
        </row>
        <row r="9730">
          <cell r="F9730" t="str">
            <v>SUBTOTAL</v>
          </cell>
          <cell r="G9730" t="str">
            <v/>
          </cell>
        </row>
        <row r="9732">
          <cell r="A9732" t="str">
            <v>TOTAL COSTO DIRECTO</v>
          </cell>
          <cell r="G9732" t="str">
            <v/>
          </cell>
        </row>
        <row r="9734">
          <cell r="A9734" t="str">
            <v>2. COSTOS INDIRECTOS</v>
          </cell>
        </row>
        <row r="9736">
          <cell r="A9736" t="str">
            <v>DESCRIPCIÓN</v>
          </cell>
          <cell r="F9736" t="str">
            <v>PORCENTAJE</v>
          </cell>
          <cell r="G9736" t="str">
            <v>VALOR TOTAL</v>
          </cell>
        </row>
        <row r="9737">
          <cell r="A9737" t="str">
            <v>ADMINISTRACION</v>
          </cell>
          <cell r="F9737">
            <v>0.2432</v>
          </cell>
          <cell r="G9737" t="str">
            <v/>
          </cell>
        </row>
        <row r="9738">
          <cell r="A9738" t="str">
            <v>IMPREVISTOS</v>
          </cell>
          <cell r="F9738" t="str">
            <v/>
          </cell>
          <cell r="G9738" t="str">
            <v/>
          </cell>
        </row>
        <row r="9739">
          <cell r="A9739" t="str">
            <v>UTILIDADES</v>
          </cell>
          <cell r="F9739">
            <v>0.05</v>
          </cell>
          <cell r="G9739" t="str">
            <v/>
          </cell>
        </row>
        <row r="9740">
          <cell r="A9740" t="str">
            <v>TOTAL COSTO INDIRECTO</v>
          </cell>
          <cell r="F9740">
            <v>0.29320000000000002</v>
          </cell>
          <cell r="G9740" t="str">
            <v/>
          </cell>
        </row>
        <row r="9742">
          <cell r="A9742" t="str">
            <v>PRECIO UNITARIO TOTAL APROXIMADO AL PESO</v>
          </cell>
          <cell r="G9742" t="str">
            <v/>
          </cell>
        </row>
        <row r="9744">
          <cell r="B9744" t="str">
            <v>RESPONSABLE: SANTIAGO RODRÍGUEZ RIVAS</v>
          </cell>
        </row>
        <row r="9745">
          <cell r="B9745" t="str">
            <v>INGENIERO CIVIL PRESUPUESTADOR</v>
          </cell>
        </row>
        <row r="9746">
          <cell r="B9746" t="str">
            <v xml:space="preserve">COSTOS Y PRESUPUESTOS </v>
          </cell>
        </row>
        <row r="9747">
          <cell r="B9747" t="str">
            <v>M.P. 161037-0500005 TLM</v>
          </cell>
          <cell r="D9747" t="str">
            <v>FIRMA RESPONSABLE</v>
          </cell>
        </row>
        <row r="9748">
          <cell r="A9748" t="str">
            <v>DEPARTAMENTO DE ANTIOQUIA</v>
          </cell>
          <cell r="F9748" t="str">
            <v/>
          </cell>
        </row>
        <row r="9749">
          <cell r="A9749" t="str">
            <v>MUNICIPIO DE BRICEÑO</v>
          </cell>
        </row>
        <row r="9750">
          <cell r="A9750" t="str">
            <v>PROYECTO: PLANTA DE BENEFICIO ANIMAL DEL MUNICIPIO DE BRICEÑO - ANTIOQUIA</v>
          </cell>
        </row>
        <row r="9752">
          <cell r="A9752" t="str">
            <v>ANÁLISIS DE PRECIOS UNITARIOS</v>
          </cell>
        </row>
        <row r="9754">
          <cell r="A9754" t="str">
            <v>ITEM DE PAGO</v>
          </cell>
          <cell r="B9754" t="str">
            <v>DESCRIPCIÓN</v>
          </cell>
          <cell r="E9754" t="str">
            <v>UNIDAD</v>
          </cell>
          <cell r="F9754" t="str">
            <v>CANTIDAD</v>
          </cell>
          <cell r="G9754" t="str">
            <v>COSTO DIRECTO</v>
          </cell>
        </row>
        <row r="9755">
          <cell r="B9755" t="str">
            <v/>
          </cell>
          <cell r="E9755" t="str">
            <v/>
          </cell>
          <cell r="F9755" t="str">
            <v/>
          </cell>
          <cell r="G9755" t="str">
            <v/>
          </cell>
        </row>
        <row r="9757">
          <cell r="A9757" t="str">
            <v>1. COSTOS DIRECTOS</v>
          </cell>
        </row>
        <row r="9759">
          <cell r="A9759" t="str">
            <v>I. EQUIPO</v>
          </cell>
        </row>
        <row r="9760">
          <cell r="A9760" t="str">
            <v>CÓDIGO</v>
          </cell>
          <cell r="B9760" t="str">
            <v>DESCRIPCIÓN</v>
          </cell>
          <cell r="D9760" t="str">
            <v>UNIDAD</v>
          </cell>
          <cell r="E9760" t="str">
            <v>TARIFA</v>
          </cell>
          <cell r="F9760" t="str">
            <v>RENDIMIENTO</v>
          </cell>
          <cell r="G9760" t="str">
            <v>VR. UNITARIO</v>
          </cell>
        </row>
        <row r="9761">
          <cell r="A9761" t="str">
            <v/>
          </cell>
          <cell r="D9761" t="str">
            <v/>
          </cell>
          <cell r="E9761" t="str">
            <v/>
          </cell>
          <cell r="G9761" t="str">
            <v/>
          </cell>
        </row>
        <row r="9762">
          <cell r="A9762" t="str">
            <v/>
          </cell>
          <cell r="D9762" t="str">
            <v/>
          </cell>
          <cell r="E9762" t="str">
            <v/>
          </cell>
          <cell r="G9762" t="str">
            <v/>
          </cell>
        </row>
        <row r="9763">
          <cell r="A9763" t="str">
            <v/>
          </cell>
          <cell r="D9763" t="str">
            <v/>
          </cell>
          <cell r="E9763" t="str">
            <v/>
          </cell>
          <cell r="G9763" t="str">
            <v/>
          </cell>
        </row>
        <row r="9764">
          <cell r="A9764" t="str">
            <v/>
          </cell>
          <cell r="D9764" t="str">
            <v/>
          </cell>
          <cell r="E9764" t="str">
            <v/>
          </cell>
          <cell r="G9764" t="str">
            <v/>
          </cell>
        </row>
        <row r="9765">
          <cell r="A9765" t="str">
            <v/>
          </cell>
          <cell r="D9765" t="str">
            <v/>
          </cell>
          <cell r="E9765" t="str">
            <v/>
          </cell>
          <cell r="G9765" t="str">
            <v/>
          </cell>
        </row>
        <row r="9766">
          <cell r="A9766" t="str">
            <v/>
          </cell>
          <cell r="D9766" t="str">
            <v/>
          </cell>
          <cell r="E9766" t="str">
            <v/>
          </cell>
          <cell r="G9766" t="str">
            <v/>
          </cell>
        </row>
        <row r="9767">
          <cell r="A9767" t="str">
            <v/>
          </cell>
          <cell r="B9767" t="str">
            <v/>
          </cell>
          <cell r="D9767" t="str">
            <v/>
          </cell>
          <cell r="E9767" t="str">
            <v/>
          </cell>
          <cell r="F9767" t="str">
            <v/>
          </cell>
          <cell r="G9767" t="str">
            <v/>
          </cell>
        </row>
        <row r="9768">
          <cell r="F9768" t="str">
            <v>SUBTOTAL</v>
          </cell>
          <cell r="G9768" t="str">
            <v/>
          </cell>
        </row>
        <row r="9770">
          <cell r="A9770" t="str">
            <v>II. MATERIALES</v>
          </cell>
        </row>
        <row r="9771">
          <cell r="A9771" t="str">
            <v>CÓDIGO</v>
          </cell>
          <cell r="B9771" t="str">
            <v>DESCRIPCIÓN</v>
          </cell>
          <cell r="C9771" t="str">
            <v>UNIDAD</v>
          </cell>
          <cell r="D9771" t="str">
            <v>CANTIDAD</v>
          </cell>
          <cell r="E9771" t="str">
            <v>DESP.</v>
          </cell>
          <cell r="F9771" t="str">
            <v>PRECIO UNIT.</v>
          </cell>
          <cell r="G9771" t="str">
            <v>VR. UNITARIO</v>
          </cell>
        </row>
        <row r="9772">
          <cell r="A9772" t="str">
            <v/>
          </cell>
          <cell r="C9772" t="str">
            <v/>
          </cell>
          <cell r="F9772" t="str">
            <v/>
          </cell>
          <cell r="G9772" t="str">
            <v/>
          </cell>
        </row>
        <row r="9773">
          <cell r="A9773" t="str">
            <v/>
          </cell>
          <cell r="C9773" t="str">
            <v/>
          </cell>
          <cell r="F9773" t="str">
            <v/>
          </cell>
          <cell r="G9773" t="str">
            <v/>
          </cell>
        </row>
        <row r="9774">
          <cell r="A9774" t="str">
            <v/>
          </cell>
          <cell r="C9774" t="str">
            <v/>
          </cell>
          <cell r="F9774" t="str">
            <v/>
          </cell>
          <cell r="G9774" t="str">
            <v/>
          </cell>
        </row>
        <row r="9775">
          <cell r="A9775" t="str">
            <v/>
          </cell>
          <cell r="C9775" t="str">
            <v/>
          </cell>
          <cell r="F9775" t="str">
            <v/>
          </cell>
          <cell r="G9775" t="str">
            <v/>
          </cell>
        </row>
        <row r="9776">
          <cell r="A9776" t="str">
            <v/>
          </cell>
          <cell r="C9776" t="str">
            <v/>
          </cell>
          <cell r="F9776" t="str">
            <v/>
          </cell>
          <cell r="G9776" t="str">
            <v/>
          </cell>
        </row>
        <row r="9777">
          <cell r="A9777" t="str">
            <v/>
          </cell>
          <cell r="C9777" t="str">
            <v/>
          </cell>
          <cell r="F9777" t="str">
            <v/>
          </cell>
          <cell r="G9777" t="str">
            <v/>
          </cell>
        </row>
        <row r="9778">
          <cell r="A9778" t="str">
            <v/>
          </cell>
          <cell r="C9778" t="str">
            <v/>
          </cell>
          <cell r="F9778" t="str">
            <v/>
          </cell>
          <cell r="G9778" t="str">
            <v/>
          </cell>
        </row>
        <row r="9779">
          <cell r="A9779" t="str">
            <v/>
          </cell>
          <cell r="C9779" t="str">
            <v/>
          </cell>
          <cell r="F9779" t="str">
            <v/>
          </cell>
          <cell r="G9779" t="str">
            <v/>
          </cell>
        </row>
        <row r="9780">
          <cell r="A9780" t="str">
            <v/>
          </cell>
          <cell r="C9780" t="str">
            <v/>
          </cell>
          <cell r="F9780" t="str">
            <v/>
          </cell>
          <cell r="G9780" t="str">
            <v/>
          </cell>
        </row>
        <row r="9781">
          <cell r="A9781" t="str">
            <v/>
          </cell>
          <cell r="C9781" t="str">
            <v/>
          </cell>
          <cell r="F9781" t="str">
            <v/>
          </cell>
          <cell r="G9781" t="str">
            <v/>
          </cell>
        </row>
        <row r="9782">
          <cell r="A9782" t="str">
            <v/>
          </cell>
          <cell r="C9782" t="str">
            <v/>
          </cell>
          <cell r="F9782" t="str">
            <v/>
          </cell>
          <cell r="G9782" t="str">
            <v/>
          </cell>
        </row>
        <row r="9783">
          <cell r="A9783" t="str">
            <v/>
          </cell>
          <cell r="C9783" t="str">
            <v/>
          </cell>
          <cell r="F9783" t="str">
            <v/>
          </cell>
          <cell r="G9783" t="str">
            <v/>
          </cell>
        </row>
        <row r="9784">
          <cell r="A9784" t="str">
            <v/>
          </cell>
          <cell r="C9784" t="str">
            <v/>
          </cell>
          <cell r="F9784" t="str">
            <v/>
          </cell>
          <cell r="G9784" t="str">
            <v/>
          </cell>
        </row>
        <row r="9785">
          <cell r="A9785" t="str">
            <v/>
          </cell>
          <cell r="C9785" t="str">
            <v/>
          </cell>
          <cell r="F9785" t="str">
            <v/>
          </cell>
          <cell r="G9785" t="str">
            <v/>
          </cell>
        </row>
        <row r="9786">
          <cell r="F9786" t="str">
            <v>SUBTOTAL</v>
          </cell>
          <cell r="G9786" t="str">
            <v/>
          </cell>
        </row>
        <row r="9788">
          <cell r="A9788" t="str">
            <v>III. TRANSPORTES</v>
          </cell>
        </row>
        <row r="9789">
          <cell r="A9789" t="str">
            <v>CÓDIGO</v>
          </cell>
          <cell r="B9789" t="str">
            <v>DESCRIPCIÓN</v>
          </cell>
          <cell r="C9789" t="str">
            <v>TIPO</v>
          </cell>
          <cell r="D9789" t="str">
            <v>VOLUMEN/PESO</v>
          </cell>
          <cell r="E9789" t="str">
            <v>DISTANCIA</v>
          </cell>
          <cell r="F9789" t="str">
            <v>TARIFA</v>
          </cell>
          <cell r="G9789" t="str">
            <v>VR. UNITARIO</v>
          </cell>
        </row>
        <row r="9790">
          <cell r="A9790" t="str">
            <v/>
          </cell>
          <cell r="E9790" t="str">
            <v/>
          </cell>
          <cell r="F9790" t="str">
            <v/>
          </cell>
          <cell r="G9790" t="str">
            <v/>
          </cell>
        </row>
        <row r="9791">
          <cell r="A9791" t="str">
            <v/>
          </cell>
          <cell r="E9791" t="str">
            <v/>
          </cell>
          <cell r="F9791" t="str">
            <v/>
          </cell>
          <cell r="G9791" t="str">
            <v/>
          </cell>
        </row>
        <row r="9792">
          <cell r="A9792" t="str">
            <v/>
          </cell>
          <cell r="E9792" t="str">
            <v/>
          </cell>
          <cell r="F9792" t="str">
            <v/>
          </cell>
          <cell r="G9792" t="str">
            <v/>
          </cell>
        </row>
        <row r="9793">
          <cell r="F9793" t="str">
            <v>SUBTOTAL</v>
          </cell>
          <cell r="G9793" t="str">
            <v/>
          </cell>
        </row>
        <row r="9795">
          <cell r="A9795" t="str">
            <v>IV. MANO DE OBRA</v>
          </cell>
        </row>
        <row r="9796">
          <cell r="A9796" t="str">
            <v>CÓDIGO</v>
          </cell>
          <cell r="B9796" t="str">
            <v>CARGOS PERSONAL</v>
          </cell>
          <cell r="D9796" t="str">
            <v>CANTIDAD</v>
          </cell>
          <cell r="E9796" t="str">
            <v>JORNAL TOTAL</v>
          </cell>
          <cell r="F9796" t="str">
            <v>RENDIMIENTO</v>
          </cell>
          <cell r="G9796" t="str">
            <v>VR. UNITARIO</v>
          </cell>
        </row>
        <row r="9797">
          <cell r="A9797" t="str">
            <v/>
          </cell>
          <cell r="E9797" t="str">
            <v/>
          </cell>
          <cell r="G9797" t="str">
            <v/>
          </cell>
        </row>
        <row r="9798">
          <cell r="A9798" t="str">
            <v/>
          </cell>
          <cell r="E9798" t="str">
            <v/>
          </cell>
          <cell r="F9798" t="str">
            <v/>
          </cell>
          <cell r="G9798" t="str">
            <v/>
          </cell>
        </row>
        <row r="9799">
          <cell r="A9799" t="str">
            <v/>
          </cell>
          <cell r="E9799" t="str">
            <v/>
          </cell>
          <cell r="F9799" t="str">
            <v/>
          </cell>
          <cell r="G9799" t="str">
            <v/>
          </cell>
        </row>
        <row r="9800">
          <cell r="A9800" t="str">
            <v/>
          </cell>
          <cell r="E9800" t="str">
            <v/>
          </cell>
          <cell r="F9800" t="str">
            <v/>
          </cell>
          <cell r="G9800" t="str">
            <v/>
          </cell>
        </row>
        <row r="9801">
          <cell r="F9801" t="str">
            <v>SUBTOTAL</v>
          </cell>
          <cell r="G9801" t="str">
            <v/>
          </cell>
        </row>
        <row r="9803">
          <cell r="A9803" t="str">
            <v>V. SERVICIOS</v>
          </cell>
        </row>
        <row r="9804">
          <cell r="A9804" t="str">
            <v>CÓDIGO</v>
          </cell>
          <cell r="B9804" t="str">
            <v>DESCRIPCIÓN</v>
          </cell>
          <cell r="D9804" t="str">
            <v>UNIDAD</v>
          </cell>
          <cell r="E9804" t="str">
            <v>CANTIDAD</v>
          </cell>
          <cell r="F9804" t="str">
            <v>PRECIO UNIT.</v>
          </cell>
          <cell r="G9804" t="str">
            <v>VR. UNITARIO</v>
          </cell>
        </row>
        <row r="9805">
          <cell r="A9805" t="str">
            <v/>
          </cell>
          <cell r="D9805" t="str">
            <v/>
          </cell>
          <cell r="F9805" t="str">
            <v/>
          </cell>
          <cell r="G9805" t="str">
            <v/>
          </cell>
        </row>
        <row r="9806">
          <cell r="A9806" t="str">
            <v/>
          </cell>
          <cell r="D9806" t="str">
            <v/>
          </cell>
          <cell r="F9806" t="str">
            <v/>
          </cell>
          <cell r="G9806" t="str">
            <v/>
          </cell>
        </row>
        <row r="9807">
          <cell r="A9807" t="str">
            <v/>
          </cell>
          <cell r="D9807" t="str">
            <v/>
          </cell>
          <cell r="F9807" t="str">
            <v/>
          </cell>
          <cell r="G9807" t="str">
            <v/>
          </cell>
        </row>
        <row r="9808">
          <cell r="F9808" t="str">
            <v>SUBTOTAL</v>
          </cell>
          <cell r="G9808" t="str">
            <v/>
          </cell>
        </row>
        <row r="9810">
          <cell r="A9810" t="str">
            <v>TOTAL COSTO DIRECTO</v>
          </cell>
          <cell r="G9810" t="str">
            <v/>
          </cell>
        </row>
        <row r="9812">
          <cell r="A9812" t="str">
            <v>2. COSTOS INDIRECTOS</v>
          </cell>
        </row>
        <row r="9814">
          <cell r="A9814" t="str">
            <v>DESCRIPCIÓN</v>
          </cell>
          <cell r="F9814" t="str">
            <v>PORCENTAJE</v>
          </cell>
          <cell r="G9814" t="str">
            <v>VALOR TOTAL</v>
          </cell>
        </row>
        <row r="9815">
          <cell r="A9815" t="str">
            <v>ADMINISTRACION</v>
          </cell>
          <cell r="F9815">
            <v>0.2432</v>
          </cell>
          <cell r="G9815" t="str">
            <v/>
          </cell>
        </row>
        <row r="9816">
          <cell r="A9816" t="str">
            <v>IMPREVISTOS</v>
          </cell>
          <cell r="F9816" t="str">
            <v/>
          </cell>
          <cell r="G9816" t="str">
            <v/>
          </cell>
        </row>
        <row r="9817">
          <cell r="A9817" t="str">
            <v>UTILIDADES</v>
          </cell>
          <cell r="F9817">
            <v>0.05</v>
          </cell>
          <cell r="G9817" t="str">
            <v/>
          </cell>
        </row>
        <row r="9818">
          <cell r="A9818" t="str">
            <v>TOTAL COSTO INDIRECTO</v>
          </cell>
          <cell r="F9818">
            <v>0.29320000000000002</v>
          </cell>
          <cell r="G9818" t="str">
            <v/>
          </cell>
        </row>
        <row r="9820">
          <cell r="A9820" t="str">
            <v>PRECIO UNITARIO TOTAL APROXIMADO AL PESO</v>
          </cell>
          <cell r="G9820" t="str">
            <v/>
          </cell>
        </row>
        <row r="9822">
          <cell r="B9822" t="str">
            <v>RESPONSABLE: SANTIAGO RODRÍGUEZ RIVAS</v>
          </cell>
        </row>
        <row r="9823">
          <cell r="B9823" t="str">
            <v>INGENIERO CIVIL PRESUPUESTADOR</v>
          </cell>
        </row>
        <row r="9824">
          <cell r="B9824" t="str">
            <v xml:space="preserve">COSTOS Y PRESUPUESTOS </v>
          </cell>
        </row>
        <row r="9825">
          <cell r="B9825" t="str">
            <v>M.P. 161037-0500005 TLM</v>
          </cell>
          <cell r="D9825" t="str">
            <v>FIRMA RESPONSABLE</v>
          </cell>
        </row>
        <row r="9826">
          <cell r="A9826" t="str">
            <v>DEPARTAMENTO DE ANTIOQUIA</v>
          </cell>
          <cell r="F9826" t="str">
            <v/>
          </cell>
        </row>
        <row r="9827">
          <cell r="A9827" t="str">
            <v>MUNICIPIO DE BRICEÑO</v>
          </cell>
        </row>
        <row r="9828">
          <cell r="A9828" t="str">
            <v>PROYECTO: PLANTA DE BENEFICIO ANIMAL DEL MUNICIPIO DE BRICEÑO - ANTIOQUIA</v>
          </cell>
        </row>
        <row r="9830">
          <cell r="A9830" t="str">
            <v>ANÁLISIS DE PRECIOS UNITARIOS</v>
          </cell>
        </row>
        <row r="9832">
          <cell r="A9832" t="str">
            <v>ITEM DE PAGO</v>
          </cell>
          <cell r="B9832" t="str">
            <v>DESCRIPCIÓN</v>
          </cell>
          <cell r="E9832" t="str">
            <v>UNIDAD</v>
          </cell>
          <cell r="F9832" t="str">
            <v>CANTIDAD</v>
          </cell>
          <cell r="G9832" t="str">
            <v>COSTO DIRECTO</v>
          </cell>
        </row>
        <row r="9833">
          <cell r="B9833" t="str">
            <v/>
          </cell>
          <cell r="E9833" t="str">
            <v/>
          </cell>
          <cell r="F9833" t="str">
            <v/>
          </cell>
          <cell r="G9833" t="str">
            <v/>
          </cell>
        </row>
        <row r="9835">
          <cell r="A9835" t="str">
            <v>1. COSTOS DIRECTOS</v>
          </cell>
        </row>
        <row r="9837">
          <cell r="A9837" t="str">
            <v>I. EQUIPO</v>
          </cell>
        </row>
        <row r="9838">
          <cell r="A9838" t="str">
            <v>CÓDIGO</v>
          </cell>
          <cell r="B9838" t="str">
            <v>DESCRIPCIÓN</v>
          </cell>
          <cell r="D9838" t="str">
            <v>UNIDAD</v>
          </cell>
          <cell r="E9838" t="str">
            <v>TARIFA</v>
          </cell>
          <cell r="F9838" t="str">
            <v>RENDIMIENTO</v>
          </cell>
          <cell r="G9838" t="str">
            <v>VR. UNITARIO</v>
          </cell>
        </row>
        <row r="9839">
          <cell r="A9839" t="str">
            <v/>
          </cell>
          <cell r="D9839" t="str">
            <v/>
          </cell>
          <cell r="E9839" t="str">
            <v/>
          </cell>
          <cell r="G9839" t="str">
            <v/>
          </cell>
        </row>
        <row r="9840">
          <cell r="A9840" t="str">
            <v/>
          </cell>
          <cell r="D9840" t="str">
            <v/>
          </cell>
          <cell r="E9840" t="str">
            <v/>
          </cell>
          <cell r="G9840" t="str">
            <v/>
          </cell>
        </row>
        <row r="9841">
          <cell r="A9841" t="str">
            <v/>
          </cell>
          <cell r="D9841" t="str">
            <v/>
          </cell>
          <cell r="E9841" t="str">
            <v/>
          </cell>
          <cell r="G9841" t="str">
            <v/>
          </cell>
        </row>
        <row r="9842">
          <cell r="A9842" t="str">
            <v/>
          </cell>
          <cell r="D9842" t="str">
            <v/>
          </cell>
          <cell r="E9842" t="str">
            <v/>
          </cell>
          <cell r="G9842" t="str">
            <v/>
          </cell>
        </row>
        <row r="9843">
          <cell r="A9843" t="str">
            <v/>
          </cell>
          <cell r="D9843" t="str">
            <v/>
          </cell>
          <cell r="E9843" t="str">
            <v/>
          </cell>
          <cell r="G9843" t="str">
            <v/>
          </cell>
        </row>
        <row r="9844">
          <cell r="A9844" t="str">
            <v/>
          </cell>
          <cell r="D9844" t="str">
            <v/>
          </cell>
          <cell r="E9844" t="str">
            <v/>
          </cell>
          <cell r="G9844" t="str">
            <v/>
          </cell>
        </row>
        <row r="9845">
          <cell r="A9845" t="str">
            <v/>
          </cell>
          <cell r="B9845" t="str">
            <v/>
          </cell>
          <cell r="D9845" t="str">
            <v/>
          </cell>
          <cell r="E9845" t="str">
            <v/>
          </cell>
          <cell r="F9845" t="str">
            <v/>
          </cell>
          <cell r="G9845" t="str">
            <v/>
          </cell>
        </row>
        <row r="9846">
          <cell r="F9846" t="str">
            <v>SUBTOTAL</v>
          </cell>
          <cell r="G9846" t="str">
            <v/>
          </cell>
        </row>
        <row r="9848">
          <cell r="A9848" t="str">
            <v>II. MATERIALES</v>
          </cell>
        </row>
        <row r="9849">
          <cell r="A9849" t="str">
            <v>CÓDIGO</v>
          </cell>
          <cell r="B9849" t="str">
            <v>DESCRIPCIÓN</v>
          </cell>
          <cell r="C9849" t="str">
            <v>UNIDAD</v>
          </cell>
          <cell r="D9849" t="str">
            <v>CANTIDAD</v>
          </cell>
          <cell r="E9849" t="str">
            <v>DESP.</v>
          </cell>
          <cell r="F9849" t="str">
            <v>PRECIO UNIT.</v>
          </cell>
          <cell r="G9849" t="str">
            <v>VR. UNITARIO</v>
          </cell>
        </row>
        <row r="9850">
          <cell r="A9850" t="str">
            <v/>
          </cell>
          <cell r="C9850" t="str">
            <v/>
          </cell>
          <cell r="F9850" t="str">
            <v/>
          </cell>
          <cell r="G9850" t="str">
            <v/>
          </cell>
        </row>
        <row r="9851">
          <cell r="A9851" t="str">
            <v/>
          </cell>
          <cell r="C9851" t="str">
            <v/>
          </cell>
          <cell r="F9851" t="str">
            <v/>
          </cell>
          <cell r="G9851" t="str">
            <v/>
          </cell>
        </row>
        <row r="9852">
          <cell r="A9852" t="str">
            <v/>
          </cell>
          <cell r="C9852" t="str">
            <v/>
          </cell>
          <cell r="F9852" t="str">
            <v/>
          </cell>
          <cell r="G9852" t="str">
            <v/>
          </cell>
        </row>
        <row r="9853">
          <cell r="A9853" t="str">
            <v/>
          </cell>
          <cell r="C9853" t="str">
            <v/>
          </cell>
          <cell r="F9853" t="str">
            <v/>
          </cell>
          <cell r="G9853" t="str">
            <v/>
          </cell>
        </row>
        <row r="9854">
          <cell r="A9854" t="str">
            <v/>
          </cell>
          <cell r="C9854" t="str">
            <v/>
          </cell>
          <cell r="F9854" t="str">
            <v/>
          </cell>
          <cell r="G9854" t="str">
            <v/>
          </cell>
        </row>
        <row r="9855">
          <cell r="A9855" t="str">
            <v/>
          </cell>
          <cell r="C9855" t="str">
            <v/>
          </cell>
          <cell r="F9855" t="str">
            <v/>
          </cell>
          <cell r="G9855" t="str">
            <v/>
          </cell>
        </row>
        <row r="9856">
          <cell r="A9856" t="str">
            <v/>
          </cell>
          <cell r="C9856" t="str">
            <v/>
          </cell>
          <cell r="F9856" t="str">
            <v/>
          </cell>
          <cell r="G9856" t="str">
            <v/>
          </cell>
        </row>
        <row r="9857">
          <cell r="A9857" t="str">
            <v/>
          </cell>
          <cell r="C9857" t="str">
            <v/>
          </cell>
          <cell r="F9857" t="str">
            <v/>
          </cell>
          <cell r="G9857" t="str">
            <v/>
          </cell>
        </row>
        <row r="9858">
          <cell r="A9858" t="str">
            <v/>
          </cell>
          <cell r="C9858" t="str">
            <v/>
          </cell>
          <cell r="F9858" t="str">
            <v/>
          </cell>
          <cell r="G9858" t="str">
            <v/>
          </cell>
        </row>
        <row r="9859">
          <cell r="A9859" t="str">
            <v/>
          </cell>
          <cell r="C9859" t="str">
            <v/>
          </cell>
          <cell r="F9859" t="str">
            <v/>
          </cell>
          <cell r="G9859" t="str">
            <v/>
          </cell>
        </row>
        <row r="9860">
          <cell r="A9860" t="str">
            <v/>
          </cell>
          <cell r="C9860" t="str">
            <v/>
          </cell>
          <cell r="F9860" t="str">
            <v/>
          </cell>
          <cell r="G9860" t="str">
            <v/>
          </cell>
        </row>
        <row r="9861">
          <cell r="A9861" t="str">
            <v/>
          </cell>
          <cell r="C9861" t="str">
            <v/>
          </cell>
          <cell r="F9861" t="str">
            <v/>
          </cell>
          <cell r="G9861" t="str">
            <v/>
          </cell>
        </row>
        <row r="9862">
          <cell r="A9862" t="str">
            <v/>
          </cell>
          <cell r="C9862" t="str">
            <v/>
          </cell>
          <cell r="F9862" t="str">
            <v/>
          </cell>
          <cell r="G9862" t="str">
            <v/>
          </cell>
        </row>
        <row r="9863">
          <cell r="A9863" t="str">
            <v/>
          </cell>
          <cell r="C9863" t="str">
            <v/>
          </cell>
          <cell r="F9863" t="str">
            <v/>
          </cell>
          <cell r="G9863" t="str">
            <v/>
          </cell>
        </row>
        <row r="9864">
          <cell r="F9864" t="str">
            <v>SUBTOTAL</v>
          </cell>
          <cell r="G9864" t="str">
            <v/>
          </cell>
        </row>
        <row r="9866">
          <cell r="A9866" t="str">
            <v>III. TRANSPORTES</v>
          </cell>
        </row>
        <row r="9867">
          <cell r="A9867" t="str">
            <v>CÓDIGO</v>
          </cell>
          <cell r="B9867" t="str">
            <v>DESCRIPCIÓN</v>
          </cell>
          <cell r="C9867" t="str">
            <v>TIPO</v>
          </cell>
          <cell r="D9867" t="str">
            <v>VOLUMEN/PESO</v>
          </cell>
          <cell r="E9867" t="str">
            <v>DISTANCIA</v>
          </cell>
          <cell r="F9867" t="str">
            <v>TARIFA</v>
          </cell>
          <cell r="G9867" t="str">
            <v>VR. UNITARIO</v>
          </cell>
        </row>
        <row r="9868">
          <cell r="A9868" t="str">
            <v/>
          </cell>
          <cell r="E9868" t="str">
            <v/>
          </cell>
          <cell r="F9868" t="str">
            <v/>
          </cell>
          <cell r="G9868" t="str">
            <v/>
          </cell>
        </row>
        <row r="9869">
          <cell r="A9869" t="str">
            <v/>
          </cell>
          <cell r="E9869" t="str">
            <v/>
          </cell>
          <cell r="F9869" t="str">
            <v/>
          </cell>
          <cell r="G9869" t="str">
            <v/>
          </cell>
        </row>
        <row r="9870">
          <cell r="A9870" t="str">
            <v/>
          </cell>
          <cell r="E9870" t="str">
            <v/>
          </cell>
          <cell r="F9870" t="str">
            <v/>
          </cell>
          <cell r="G9870" t="str">
            <v/>
          </cell>
        </row>
        <row r="9871">
          <cell r="F9871" t="str">
            <v>SUBTOTAL</v>
          </cell>
          <cell r="G9871" t="str">
            <v/>
          </cell>
        </row>
        <row r="9873">
          <cell r="A9873" t="str">
            <v>IV. MANO DE OBRA</v>
          </cell>
        </row>
        <row r="9874">
          <cell r="A9874" t="str">
            <v>CÓDIGO</v>
          </cell>
          <cell r="B9874" t="str">
            <v>CARGOS PERSONAL</v>
          </cell>
          <cell r="D9874" t="str">
            <v>CANTIDAD</v>
          </cell>
          <cell r="E9874" t="str">
            <v>JORNAL TOTAL</v>
          </cell>
          <cell r="F9874" t="str">
            <v>RENDIMIENTO</v>
          </cell>
          <cell r="G9874" t="str">
            <v>VR. UNITARIO</v>
          </cell>
        </row>
        <row r="9875">
          <cell r="A9875" t="str">
            <v/>
          </cell>
          <cell r="E9875" t="str">
            <v/>
          </cell>
          <cell r="G9875" t="str">
            <v/>
          </cell>
        </row>
        <row r="9876">
          <cell r="A9876" t="str">
            <v/>
          </cell>
          <cell r="E9876" t="str">
            <v/>
          </cell>
          <cell r="F9876" t="str">
            <v/>
          </cell>
          <cell r="G9876" t="str">
            <v/>
          </cell>
        </row>
        <row r="9877">
          <cell r="A9877" t="str">
            <v/>
          </cell>
          <cell r="E9877" t="str">
            <v/>
          </cell>
          <cell r="F9877" t="str">
            <v/>
          </cell>
          <cell r="G9877" t="str">
            <v/>
          </cell>
        </row>
        <row r="9878">
          <cell r="A9878" t="str">
            <v/>
          </cell>
          <cell r="E9878" t="str">
            <v/>
          </cell>
          <cell r="F9878" t="str">
            <v/>
          </cell>
          <cell r="G9878" t="str">
            <v/>
          </cell>
        </row>
        <row r="9879">
          <cell r="F9879" t="str">
            <v>SUBTOTAL</v>
          </cell>
          <cell r="G9879" t="str">
            <v/>
          </cell>
        </row>
        <row r="9881">
          <cell r="A9881" t="str">
            <v>V. SERVICIOS</v>
          </cell>
        </row>
        <row r="9882">
          <cell r="A9882" t="str">
            <v>CÓDIGO</v>
          </cell>
          <cell r="B9882" t="str">
            <v>DESCRIPCIÓN</v>
          </cell>
          <cell r="D9882" t="str">
            <v>UNIDAD</v>
          </cell>
          <cell r="E9882" t="str">
            <v>CANTIDAD</v>
          </cell>
          <cell r="F9882" t="str">
            <v>PRECIO UNIT.</v>
          </cell>
          <cell r="G9882" t="str">
            <v>VR. UNITARIO</v>
          </cell>
        </row>
        <row r="9883">
          <cell r="A9883" t="str">
            <v/>
          </cell>
          <cell r="D9883" t="str">
            <v/>
          </cell>
          <cell r="F9883" t="str">
            <v/>
          </cell>
          <cell r="G9883" t="str">
            <v/>
          </cell>
        </row>
        <row r="9884">
          <cell r="A9884" t="str">
            <v/>
          </cell>
          <cell r="D9884" t="str">
            <v/>
          </cell>
          <cell r="F9884" t="str">
            <v/>
          </cell>
          <cell r="G9884" t="str">
            <v/>
          </cell>
        </row>
        <row r="9885">
          <cell r="A9885" t="str">
            <v/>
          </cell>
          <cell r="D9885" t="str">
            <v/>
          </cell>
          <cell r="F9885" t="str">
            <v/>
          </cell>
          <cell r="G9885" t="str">
            <v/>
          </cell>
        </row>
        <row r="9886">
          <cell r="F9886" t="str">
            <v>SUBTOTAL</v>
          </cell>
          <cell r="G9886" t="str">
            <v/>
          </cell>
        </row>
        <row r="9888">
          <cell r="A9888" t="str">
            <v>TOTAL COSTO DIRECTO</v>
          </cell>
          <cell r="G9888" t="str">
            <v/>
          </cell>
        </row>
        <row r="9890">
          <cell r="A9890" t="str">
            <v>2. COSTOS INDIRECTOS</v>
          </cell>
        </row>
        <row r="9892">
          <cell r="A9892" t="str">
            <v>DESCRIPCIÓN</v>
          </cell>
          <cell r="F9892" t="str">
            <v>PORCENTAJE</v>
          </cell>
          <cell r="G9892" t="str">
            <v>VALOR TOTAL</v>
          </cell>
        </row>
        <row r="9893">
          <cell r="A9893" t="str">
            <v>ADMINISTRACION</v>
          </cell>
          <cell r="F9893">
            <v>0.2432</v>
          </cell>
          <cell r="G9893" t="str">
            <v/>
          </cell>
        </row>
        <row r="9894">
          <cell r="A9894" t="str">
            <v>IMPREVISTOS</v>
          </cell>
          <cell r="F9894" t="str">
            <v/>
          </cell>
          <cell r="G9894" t="str">
            <v/>
          </cell>
        </row>
        <row r="9895">
          <cell r="A9895" t="str">
            <v>UTILIDADES</v>
          </cell>
          <cell r="F9895">
            <v>0.05</v>
          </cell>
          <cell r="G9895" t="str">
            <v/>
          </cell>
        </row>
        <row r="9896">
          <cell r="A9896" t="str">
            <v>TOTAL COSTO INDIRECTO</v>
          </cell>
          <cell r="F9896">
            <v>0.29320000000000002</v>
          </cell>
          <cell r="G9896" t="str">
            <v/>
          </cell>
        </row>
        <row r="9898">
          <cell r="A9898" t="str">
            <v>PRECIO UNITARIO TOTAL APROXIMADO AL PESO</v>
          </cell>
          <cell r="G9898" t="str">
            <v/>
          </cell>
        </row>
        <row r="9900">
          <cell r="B9900" t="str">
            <v>RESPONSABLE: SANTIAGO RODRÍGUEZ RIVAS</v>
          </cell>
        </row>
        <row r="9901">
          <cell r="B9901" t="str">
            <v>INGENIERO CIVIL PRESUPUESTADOR</v>
          </cell>
        </row>
        <row r="9902">
          <cell r="B9902" t="str">
            <v xml:space="preserve">COSTOS Y PRESUPUESTOS </v>
          </cell>
        </row>
        <row r="9903">
          <cell r="B9903" t="str">
            <v>M.P. 161037-0500005 TLM</v>
          </cell>
          <cell r="D9903" t="str">
            <v>FIRMA RESPONSABLE</v>
          </cell>
        </row>
        <row r="9904">
          <cell r="A9904" t="str">
            <v>DEPARTAMENTO DE ANTIOQUIA</v>
          </cell>
          <cell r="F9904" t="str">
            <v/>
          </cell>
        </row>
        <row r="9905">
          <cell r="A9905" t="str">
            <v>MUNICIPIO DE BRICEÑO</v>
          </cell>
        </row>
        <row r="9906">
          <cell r="A9906" t="str">
            <v>PROYECTO: PLANTA DE BENEFICIO ANIMAL DEL MUNICIPIO DE BRICEÑO - ANTIOQUIA</v>
          </cell>
        </row>
        <row r="9908">
          <cell r="A9908" t="str">
            <v>ANÁLISIS DE PRECIOS UNITARIOS</v>
          </cell>
        </row>
        <row r="9910">
          <cell r="A9910" t="str">
            <v>ITEM DE PAGO</v>
          </cell>
          <cell r="B9910" t="str">
            <v>DESCRIPCIÓN</v>
          </cell>
          <cell r="E9910" t="str">
            <v>UNIDAD</v>
          </cell>
          <cell r="F9910" t="str">
            <v>CANTIDAD</v>
          </cell>
          <cell r="G9910" t="str">
            <v>COSTO DIRECTO</v>
          </cell>
        </row>
        <row r="9911">
          <cell r="B9911" t="str">
            <v/>
          </cell>
          <cell r="E9911" t="str">
            <v/>
          </cell>
          <cell r="F9911" t="str">
            <v/>
          </cell>
          <cell r="G9911" t="str">
            <v/>
          </cell>
        </row>
        <row r="9913">
          <cell r="A9913" t="str">
            <v>1. COSTOS DIRECTOS</v>
          </cell>
        </row>
        <row r="9915">
          <cell r="A9915" t="str">
            <v>I. EQUIPO</v>
          </cell>
        </row>
        <row r="9916">
          <cell r="A9916" t="str">
            <v>CÓDIGO</v>
          </cell>
          <cell r="B9916" t="str">
            <v>DESCRIPCIÓN</v>
          </cell>
          <cell r="D9916" t="str">
            <v>UNIDAD</v>
          </cell>
          <cell r="E9916" t="str">
            <v>TARIFA</v>
          </cell>
          <cell r="F9916" t="str">
            <v>RENDIMIENTO</v>
          </cell>
          <cell r="G9916" t="str">
            <v>VR. UNITARIO</v>
          </cell>
        </row>
        <row r="9917">
          <cell r="A9917" t="str">
            <v/>
          </cell>
          <cell r="D9917" t="str">
            <v/>
          </cell>
          <cell r="E9917" t="str">
            <v/>
          </cell>
          <cell r="G9917" t="str">
            <v/>
          </cell>
        </row>
        <row r="9918">
          <cell r="A9918" t="str">
            <v/>
          </cell>
          <cell r="D9918" t="str">
            <v/>
          </cell>
          <cell r="E9918" t="str">
            <v/>
          </cell>
          <cell r="G9918" t="str">
            <v/>
          </cell>
        </row>
        <row r="9919">
          <cell r="A9919" t="str">
            <v/>
          </cell>
          <cell r="D9919" t="str">
            <v/>
          </cell>
          <cell r="E9919" t="str">
            <v/>
          </cell>
          <cell r="G9919" t="str">
            <v/>
          </cell>
        </row>
        <row r="9920">
          <cell r="A9920" t="str">
            <v/>
          </cell>
          <cell r="D9920" t="str">
            <v/>
          </cell>
          <cell r="E9920" t="str">
            <v/>
          </cell>
          <cell r="G9920" t="str">
            <v/>
          </cell>
        </row>
        <row r="9921">
          <cell r="A9921" t="str">
            <v/>
          </cell>
          <cell r="D9921" t="str">
            <v/>
          </cell>
          <cell r="E9921" t="str">
            <v/>
          </cell>
          <cell r="G9921" t="str">
            <v/>
          </cell>
        </row>
        <row r="9922">
          <cell r="A9922" t="str">
            <v/>
          </cell>
          <cell r="D9922" t="str">
            <v/>
          </cell>
          <cell r="E9922" t="str">
            <v/>
          </cell>
          <cell r="G9922" t="str">
            <v/>
          </cell>
        </row>
        <row r="9923">
          <cell r="A9923" t="str">
            <v/>
          </cell>
          <cell r="B9923" t="str">
            <v/>
          </cell>
          <cell r="D9923" t="str">
            <v/>
          </cell>
          <cell r="E9923" t="str">
            <v/>
          </cell>
          <cell r="F9923" t="str">
            <v/>
          </cell>
          <cell r="G9923" t="str">
            <v/>
          </cell>
        </row>
        <row r="9924">
          <cell r="F9924" t="str">
            <v>SUBTOTAL</v>
          </cell>
          <cell r="G9924" t="str">
            <v/>
          </cell>
        </row>
        <row r="9926">
          <cell r="A9926" t="str">
            <v>II. MATERIALES</v>
          </cell>
        </row>
        <row r="9927">
          <cell r="A9927" t="str">
            <v>CÓDIGO</v>
          </cell>
          <cell r="B9927" t="str">
            <v>DESCRIPCIÓN</v>
          </cell>
          <cell r="C9927" t="str">
            <v>UNIDAD</v>
          </cell>
          <cell r="D9927" t="str">
            <v>CANTIDAD</v>
          </cell>
          <cell r="E9927" t="str">
            <v>DESP.</v>
          </cell>
          <cell r="F9927" t="str">
            <v>PRECIO UNIT.</v>
          </cell>
          <cell r="G9927" t="str">
            <v>VR. UNITARIO</v>
          </cell>
        </row>
        <row r="9928">
          <cell r="A9928" t="str">
            <v/>
          </cell>
          <cell r="C9928" t="str">
            <v/>
          </cell>
          <cell r="F9928" t="str">
            <v/>
          </cell>
          <cell r="G9928" t="str">
            <v/>
          </cell>
        </row>
        <row r="9929">
          <cell r="A9929" t="str">
            <v/>
          </cell>
          <cell r="C9929" t="str">
            <v/>
          </cell>
          <cell r="F9929" t="str">
            <v/>
          </cell>
          <cell r="G9929" t="str">
            <v/>
          </cell>
        </row>
        <row r="9930">
          <cell r="A9930" t="str">
            <v/>
          </cell>
          <cell r="C9930" t="str">
            <v/>
          </cell>
          <cell r="F9930" t="str">
            <v/>
          </cell>
          <cell r="G9930" t="str">
            <v/>
          </cell>
        </row>
        <row r="9931">
          <cell r="A9931" t="str">
            <v/>
          </cell>
          <cell r="C9931" t="str">
            <v/>
          </cell>
          <cell r="F9931" t="str">
            <v/>
          </cell>
          <cell r="G9931" t="str">
            <v/>
          </cell>
        </row>
        <row r="9932">
          <cell r="A9932" t="str">
            <v/>
          </cell>
          <cell r="C9932" t="str">
            <v/>
          </cell>
          <cell r="F9932" t="str">
            <v/>
          </cell>
          <cell r="G9932" t="str">
            <v/>
          </cell>
        </row>
        <row r="9933">
          <cell r="A9933" t="str">
            <v/>
          </cell>
          <cell r="C9933" t="str">
            <v/>
          </cell>
          <cell r="F9933" t="str">
            <v/>
          </cell>
          <cell r="G9933" t="str">
            <v/>
          </cell>
        </row>
        <row r="9934">
          <cell r="A9934" t="str">
            <v/>
          </cell>
          <cell r="C9934" t="str">
            <v/>
          </cell>
          <cell r="F9934" t="str">
            <v/>
          </cell>
          <cell r="G9934" t="str">
            <v/>
          </cell>
        </row>
        <row r="9935">
          <cell r="A9935" t="str">
            <v/>
          </cell>
          <cell r="C9935" t="str">
            <v/>
          </cell>
          <cell r="F9935" t="str">
            <v/>
          </cell>
          <cell r="G9935" t="str">
            <v/>
          </cell>
        </row>
        <row r="9936">
          <cell r="A9936" t="str">
            <v/>
          </cell>
          <cell r="C9936" t="str">
            <v/>
          </cell>
          <cell r="F9936" t="str">
            <v/>
          </cell>
          <cell r="G9936" t="str">
            <v/>
          </cell>
        </row>
        <row r="9937">
          <cell r="A9937" t="str">
            <v/>
          </cell>
          <cell r="C9937" t="str">
            <v/>
          </cell>
          <cell r="F9937" t="str">
            <v/>
          </cell>
          <cell r="G9937" t="str">
            <v/>
          </cell>
        </row>
        <row r="9938">
          <cell r="A9938" t="str">
            <v/>
          </cell>
          <cell r="C9938" t="str">
            <v/>
          </cell>
          <cell r="F9938" t="str">
            <v/>
          </cell>
          <cell r="G9938" t="str">
            <v/>
          </cell>
        </row>
        <row r="9939">
          <cell r="A9939" t="str">
            <v/>
          </cell>
          <cell r="C9939" t="str">
            <v/>
          </cell>
          <cell r="F9939" t="str">
            <v/>
          </cell>
          <cell r="G9939" t="str">
            <v/>
          </cell>
        </row>
        <row r="9940">
          <cell r="A9940" t="str">
            <v/>
          </cell>
          <cell r="C9940" t="str">
            <v/>
          </cell>
          <cell r="F9940" t="str">
            <v/>
          </cell>
          <cell r="G9940" t="str">
            <v/>
          </cell>
        </row>
        <row r="9941">
          <cell r="A9941" t="str">
            <v/>
          </cell>
          <cell r="C9941" t="str">
            <v/>
          </cell>
          <cell r="F9941" t="str">
            <v/>
          </cell>
          <cell r="G9941" t="str">
            <v/>
          </cell>
        </row>
        <row r="9942">
          <cell r="F9942" t="str">
            <v>SUBTOTAL</v>
          </cell>
          <cell r="G9942" t="str">
            <v/>
          </cell>
        </row>
        <row r="9944">
          <cell r="A9944" t="str">
            <v>III. TRANSPORTES</v>
          </cell>
        </row>
        <row r="9945">
          <cell r="A9945" t="str">
            <v>CÓDIGO</v>
          </cell>
          <cell r="B9945" t="str">
            <v>DESCRIPCIÓN</v>
          </cell>
          <cell r="C9945" t="str">
            <v>TIPO</v>
          </cell>
          <cell r="D9945" t="str">
            <v>VOLUMEN/PESO</v>
          </cell>
          <cell r="E9945" t="str">
            <v>DISTANCIA</v>
          </cell>
          <cell r="F9945" t="str">
            <v>TARIFA</v>
          </cell>
          <cell r="G9945" t="str">
            <v>VR. UNITARIO</v>
          </cell>
        </row>
        <row r="9946">
          <cell r="A9946" t="str">
            <v/>
          </cell>
          <cell r="E9946" t="str">
            <v/>
          </cell>
          <cell r="F9946" t="str">
            <v/>
          </cell>
          <cell r="G9946" t="str">
            <v/>
          </cell>
        </row>
        <row r="9947">
          <cell r="A9947" t="str">
            <v/>
          </cell>
          <cell r="E9947" t="str">
            <v/>
          </cell>
          <cell r="F9947" t="str">
            <v/>
          </cell>
          <cell r="G9947" t="str">
            <v/>
          </cell>
        </row>
        <row r="9948">
          <cell r="A9948" t="str">
            <v/>
          </cell>
          <cell r="E9948" t="str">
            <v/>
          </cell>
          <cell r="F9948" t="str">
            <v/>
          </cell>
          <cell r="G9948" t="str">
            <v/>
          </cell>
        </row>
        <row r="9949">
          <cell r="F9949" t="str">
            <v>SUBTOTAL</v>
          </cell>
          <cell r="G9949" t="str">
            <v/>
          </cell>
        </row>
        <row r="9951">
          <cell r="A9951" t="str">
            <v>IV. MANO DE OBRA</v>
          </cell>
        </row>
        <row r="9952">
          <cell r="A9952" t="str">
            <v>CÓDIGO</v>
          </cell>
          <cell r="B9952" t="str">
            <v>CARGOS PERSONAL</v>
          </cell>
          <cell r="D9952" t="str">
            <v>CANTIDAD</v>
          </cell>
          <cell r="E9952" t="str">
            <v>JORNAL TOTAL</v>
          </cell>
          <cell r="F9952" t="str">
            <v>RENDIMIENTO</v>
          </cell>
          <cell r="G9952" t="str">
            <v>VR. UNITARIO</v>
          </cell>
        </row>
        <row r="9953">
          <cell r="A9953" t="str">
            <v/>
          </cell>
          <cell r="E9953" t="str">
            <v/>
          </cell>
          <cell r="G9953" t="str">
            <v/>
          </cell>
        </row>
        <row r="9954">
          <cell r="A9954" t="str">
            <v/>
          </cell>
          <cell r="E9954" t="str">
            <v/>
          </cell>
          <cell r="F9954" t="str">
            <v/>
          </cell>
          <cell r="G9954" t="str">
            <v/>
          </cell>
        </row>
        <row r="9955">
          <cell r="A9955" t="str">
            <v/>
          </cell>
          <cell r="E9955" t="str">
            <v/>
          </cell>
          <cell r="F9955" t="str">
            <v/>
          </cell>
          <cell r="G9955" t="str">
            <v/>
          </cell>
        </row>
        <row r="9956">
          <cell r="A9956" t="str">
            <v/>
          </cell>
          <cell r="E9956" t="str">
            <v/>
          </cell>
          <cell r="F9956" t="str">
            <v/>
          </cell>
          <cell r="G9956" t="str">
            <v/>
          </cell>
        </row>
        <row r="9957">
          <cell r="F9957" t="str">
            <v>SUBTOTAL</v>
          </cell>
          <cell r="G9957" t="str">
            <v/>
          </cell>
        </row>
        <row r="9959">
          <cell r="A9959" t="str">
            <v>V. SERVICIOS</v>
          </cell>
        </row>
        <row r="9960">
          <cell r="A9960" t="str">
            <v>CÓDIGO</v>
          </cell>
          <cell r="B9960" t="str">
            <v>DESCRIPCIÓN</v>
          </cell>
          <cell r="D9960" t="str">
            <v>UNIDAD</v>
          </cell>
          <cell r="E9960" t="str">
            <v>CANTIDAD</v>
          </cell>
          <cell r="F9960" t="str">
            <v>PRECIO UNIT.</v>
          </cell>
          <cell r="G9960" t="str">
            <v>VR. UNITARIO</v>
          </cell>
        </row>
        <row r="9961">
          <cell r="A9961" t="str">
            <v/>
          </cell>
          <cell r="D9961" t="str">
            <v/>
          </cell>
          <cell r="F9961" t="str">
            <v/>
          </cell>
          <cell r="G9961" t="str">
            <v/>
          </cell>
        </row>
        <row r="9962">
          <cell r="A9962" t="str">
            <v/>
          </cell>
          <cell r="D9962" t="str">
            <v/>
          </cell>
          <cell r="F9962" t="str">
            <v/>
          </cell>
          <cell r="G9962" t="str">
            <v/>
          </cell>
        </row>
        <row r="9963">
          <cell r="A9963" t="str">
            <v/>
          </cell>
          <cell r="D9963" t="str">
            <v/>
          </cell>
          <cell r="F9963" t="str">
            <v/>
          </cell>
          <cell r="G9963" t="str">
            <v/>
          </cell>
        </row>
        <row r="9964">
          <cell r="F9964" t="str">
            <v>SUBTOTAL</v>
          </cell>
          <cell r="G9964" t="str">
            <v/>
          </cell>
        </row>
        <row r="9966">
          <cell r="A9966" t="str">
            <v>TOTAL COSTO DIRECTO</v>
          </cell>
          <cell r="G9966" t="str">
            <v/>
          </cell>
        </row>
        <row r="9968">
          <cell r="A9968" t="str">
            <v>2. COSTOS INDIRECTOS</v>
          </cell>
        </row>
        <row r="9970">
          <cell r="A9970" t="str">
            <v>DESCRIPCIÓN</v>
          </cell>
          <cell r="F9970" t="str">
            <v>PORCENTAJE</v>
          </cell>
          <cell r="G9970" t="str">
            <v>VALOR TOTAL</v>
          </cell>
        </row>
        <row r="9971">
          <cell r="A9971" t="str">
            <v>ADMINISTRACION</v>
          </cell>
          <cell r="F9971">
            <v>0.2432</v>
          </cell>
          <cell r="G9971" t="str">
            <v/>
          </cell>
        </row>
        <row r="9972">
          <cell r="A9972" t="str">
            <v>IMPREVISTOS</v>
          </cell>
          <cell r="F9972" t="str">
            <v/>
          </cell>
          <cell r="G9972" t="str">
            <v/>
          </cell>
        </row>
        <row r="9973">
          <cell r="A9973" t="str">
            <v>UTILIDADES</v>
          </cell>
          <cell r="F9973">
            <v>0.05</v>
          </cell>
          <cell r="G9973" t="str">
            <v/>
          </cell>
        </row>
        <row r="9974">
          <cell r="A9974" t="str">
            <v>TOTAL COSTO INDIRECTO</v>
          </cell>
          <cell r="F9974">
            <v>0.29320000000000002</v>
          </cell>
          <cell r="G9974" t="str">
            <v/>
          </cell>
        </row>
        <row r="9976">
          <cell r="A9976" t="str">
            <v>PRECIO UNITARIO TOTAL APROXIMADO AL PESO</v>
          </cell>
          <cell r="G9976" t="str">
            <v/>
          </cell>
        </row>
        <row r="9978">
          <cell r="B9978" t="str">
            <v>RESPONSABLE: SANTIAGO RODRÍGUEZ RIVAS</v>
          </cell>
        </row>
        <row r="9979">
          <cell r="B9979" t="str">
            <v>INGENIERO CIVIL PRESUPUESTADOR</v>
          </cell>
        </row>
        <row r="9980">
          <cell r="B9980" t="str">
            <v xml:space="preserve">COSTOS Y PRESUPUESTOS </v>
          </cell>
        </row>
        <row r="9981">
          <cell r="B9981" t="str">
            <v>M.P. 161037-0500005 TLM</v>
          </cell>
          <cell r="D9981" t="str">
            <v>FIRMA RESPONSABLE</v>
          </cell>
        </row>
        <row r="9982">
          <cell r="A9982" t="str">
            <v>DEPARTAMENTO DE ANTIOQUIA</v>
          </cell>
          <cell r="F9982" t="str">
            <v/>
          </cell>
        </row>
        <row r="9983">
          <cell r="A9983" t="str">
            <v>MUNICIPIO DE BRICEÑO</v>
          </cell>
        </row>
        <row r="9984">
          <cell r="A9984" t="str">
            <v>PROYECTO: PLANTA DE BENEFICIO ANIMAL DEL MUNICIPIO DE BRICEÑO - ANTIOQUIA</v>
          </cell>
        </row>
        <row r="9986">
          <cell r="A9986" t="str">
            <v>ANÁLISIS DE PRECIOS UNITARIOS</v>
          </cell>
        </row>
        <row r="9988">
          <cell r="A9988" t="str">
            <v>ITEM DE PAGO</v>
          </cell>
          <cell r="B9988" t="str">
            <v>DESCRIPCIÓN</v>
          </cell>
          <cell r="E9988" t="str">
            <v>UNIDAD</v>
          </cell>
          <cell r="F9988" t="str">
            <v>CANTIDAD</v>
          </cell>
          <cell r="G9988" t="str">
            <v>COSTO DIRECTO</v>
          </cell>
        </row>
        <row r="9989">
          <cell r="B9989" t="str">
            <v/>
          </cell>
          <cell r="E9989" t="str">
            <v/>
          </cell>
          <cell r="F9989" t="str">
            <v/>
          </cell>
          <cell r="G9989" t="str">
            <v/>
          </cell>
        </row>
        <row r="9991">
          <cell r="A9991" t="str">
            <v>1. COSTOS DIRECTOS</v>
          </cell>
        </row>
        <row r="9993">
          <cell r="A9993" t="str">
            <v>I. EQUIPO</v>
          </cell>
        </row>
        <row r="9994">
          <cell r="A9994" t="str">
            <v>CÓDIGO</v>
          </cell>
          <cell r="B9994" t="str">
            <v>DESCRIPCIÓN</v>
          </cell>
          <cell r="D9994" t="str">
            <v>UNIDAD</v>
          </cell>
          <cell r="E9994" t="str">
            <v>TARIFA</v>
          </cell>
          <cell r="F9994" t="str">
            <v>RENDIMIENTO</v>
          </cell>
          <cell r="G9994" t="str">
            <v>VR. UNITARIO</v>
          </cell>
        </row>
        <row r="9995">
          <cell r="A9995" t="str">
            <v/>
          </cell>
          <cell r="D9995" t="str">
            <v/>
          </cell>
          <cell r="E9995" t="str">
            <v/>
          </cell>
          <cell r="G9995" t="str">
            <v/>
          </cell>
        </row>
        <row r="9996">
          <cell r="A9996" t="str">
            <v/>
          </cell>
          <cell r="D9996" t="str">
            <v/>
          </cell>
          <cell r="E9996" t="str">
            <v/>
          </cell>
          <cell r="G9996" t="str">
            <v/>
          </cell>
        </row>
        <row r="9997">
          <cell r="A9997" t="str">
            <v/>
          </cell>
          <cell r="D9997" t="str">
            <v/>
          </cell>
          <cell r="E9997" t="str">
            <v/>
          </cell>
          <cell r="G9997" t="str">
            <v/>
          </cell>
        </row>
        <row r="9998">
          <cell r="A9998" t="str">
            <v/>
          </cell>
          <cell r="D9998" t="str">
            <v/>
          </cell>
          <cell r="E9998" t="str">
            <v/>
          </cell>
          <cell r="G9998" t="str">
            <v/>
          </cell>
        </row>
        <row r="9999">
          <cell r="A9999" t="str">
            <v/>
          </cell>
          <cell r="D9999" t="str">
            <v/>
          </cell>
          <cell r="E9999" t="str">
            <v/>
          </cell>
          <cell r="G9999" t="str">
            <v/>
          </cell>
        </row>
        <row r="10000">
          <cell r="A10000" t="str">
            <v/>
          </cell>
          <cell r="D10000" t="str">
            <v/>
          </cell>
          <cell r="E10000" t="str">
            <v/>
          </cell>
          <cell r="G10000" t="str">
            <v/>
          </cell>
        </row>
        <row r="10001">
          <cell r="A10001" t="str">
            <v/>
          </cell>
          <cell r="B10001" t="str">
            <v/>
          </cell>
          <cell r="D10001" t="str">
            <v/>
          </cell>
          <cell r="E10001" t="str">
            <v/>
          </cell>
          <cell r="F10001" t="str">
            <v/>
          </cell>
          <cell r="G10001" t="str">
            <v/>
          </cell>
        </row>
        <row r="10002">
          <cell r="F10002" t="str">
            <v>SUBTOTAL</v>
          </cell>
          <cell r="G10002" t="str">
            <v/>
          </cell>
        </row>
        <row r="10004">
          <cell r="A10004" t="str">
            <v>II. MATERIALES</v>
          </cell>
        </row>
        <row r="10005">
          <cell r="A10005" t="str">
            <v>CÓDIGO</v>
          </cell>
          <cell r="B10005" t="str">
            <v>DESCRIPCIÓN</v>
          </cell>
          <cell r="C10005" t="str">
            <v>UNIDAD</v>
          </cell>
          <cell r="D10005" t="str">
            <v>CANTIDAD</v>
          </cell>
          <cell r="E10005" t="str">
            <v>DESP.</v>
          </cell>
          <cell r="F10005" t="str">
            <v>PRECIO UNIT.</v>
          </cell>
          <cell r="G10005" t="str">
            <v>VR. UNITARIO</v>
          </cell>
        </row>
        <row r="10006">
          <cell r="A10006" t="str">
            <v/>
          </cell>
          <cell r="C10006" t="str">
            <v/>
          </cell>
          <cell r="F10006" t="str">
            <v/>
          </cell>
          <cell r="G10006" t="str">
            <v/>
          </cell>
        </row>
        <row r="10007">
          <cell r="A10007" t="str">
            <v/>
          </cell>
          <cell r="C10007" t="str">
            <v/>
          </cell>
          <cell r="F10007" t="str">
            <v/>
          </cell>
          <cell r="G10007" t="str">
            <v/>
          </cell>
        </row>
        <row r="10008">
          <cell r="A10008" t="str">
            <v/>
          </cell>
          <cell r="C10008" t="str">
            <v/>
          </cell>
          <cell r="F10008" t="str">
            <v/>
          </cell>
          <cell r="G10008" t="str">
            <v/>
          </cell>
        </row>
        <row r="10009">
          <cell r="A10009" t="str">
            <v/>
          </cell>
          <cell r="C10009" t="str">
            <v/>
          </cell>
          <cell r="F10009" t="str">
            <v/>
          </cell>
          <cell r="G10009" t="str">
            <v/>
          </cell>
        </row>
        <row r="10010">
          <cell r="A10010" t="str">
            <v/>
          </cell>
          <cell r="C10010" t="str">
            <v/>
          </cell>
          <cell r="F10010" t="str">
            <v/>
          </cell>
          <cell r="G10010" t="str">
            <v/>
          </cell>
        </row>
        <row r="10011">
          <cell r="A10011" t="str">
            <v/>
          </cell>
          <cell r="C10011" t="str">
            <v/>
          </cell>
          <cell r="F10011" t="str">
            <v/>
          </cell>
          <cell r="G10011" t="str">
            <v/>
          </cell>
        </row>
        <row r="10012">
          <cell r="A10012" t="str">
            <v/>
          </cell>
          <cell r="C10012" t="str">
            <v/>
          </cell>
          <cell r="F10012" t="str">
            <v/>
          </cell>
          <cell r="G10012" t="str">
            <v/>
          </cell>
        </row>
        <row r="10013">
          <cell r="A10013" t="str">
            <v/>
          </cell>
          <cell r="C10013" t="str">
            <v/>
          </cell>
          <cell r="F10013" t="str">
            <v/>
          </cell>
          <cell r="G10013" t="str">
            <v/>
          </cell>
        </row>
        <row r="10014">
          <cell r="A10014" t="str">
            <v/>
          </cell>
          <cell r="C10014" t="str">
            <v/>
          </cell>
          <cell r="F10014" t="str">
            <v/>
          </cell>
          <cell r="G10014" t="str">
            <v/>
          </cell>
        </row>
        <row r="10015">
          <cell r="A10015" t="str">
            <v/>
          </cell>
          <cell r="C10015" t="str">
            <v/>
          </cell>
          <cell r="F10015" t="str">
            <v/>
          </cell>
          <cell r="G10015" t="str">
            <v/>
          </cell>
        </row>
        <row r="10016">
          <cell r="A10016" t="str">
            <v/>
          </cell>
          <cell r="C10016" t="str">
            <v/>
          </cell>
          <cell r="F10016" t="str">
            <v/>
          </cell>
          <cell r="G10016" t="str">
            <v/>
          </cell>
        </row>
        <row r="10017">
          <cell r="A10017" t="str">
            <v/>
          </cell>
          <cell r="C10017" t="str">
            <v/>
          </cell>
          <cell r="F10017" t="str">
            <v/>
          </cell>
          <cell r="G10017" t="str">
            <v/>
          </cell>
        </row>
        <row r="10018">
          <cell r="A10018" t="str">
            <v/>
          </cell>
          <cell r="C10018" t="str">
            <v/>
          </cell>
          <cell r="F10018" t="str">
            <v/>
          </cell>
          <cell r="G10018" t="str">
            <v/>
          </cell>
        </row>
        <row r="10019">
          <cell r="A10019" t="str">
            <v/>
          </cell>
          <cell r="C10019" t="str">
            <v/>
          </cell>
          <cell r="F10019" t="str">
            <v/>
          </cell>
          <cell r="G10019" t="str">
            <v/>
          </cell>
        </row>
        <row r="10020">
          <cell r="F10020" t="str">
            <v>SUBTOTAL</v>
          </cell>
          <cell r="G10020" t="str">
            <v/>
          </cell>
        </row>
        <row r="10022">
          <cell r="A10022" t="str">
            <v>III. TRANSPORTES</v>
          </cell>
        </row>
        <row r="10023">
          <cell r="A10023" t="str">
            <v>CÓDIGO</v>
          </cell>
          <cell r="B10023" t="str">
            <v>DESCRIPCIÓN</v>
          </cell>
          <cell r="C10023" t="str">
            <v>TIPO</v>
          </cell>
          <cell r="D10023" t="str">
            <v>VOLUMEN/PESO</v>
          </cell>
          <cell r="E10023" t="str">
            <v>DISTANCIA</v>
          </cell>
          <cell r="F10023" t="str">
            <v>TARIFA</v>
          </cell>
          <cell r="G10023" t="str">
            <v>VR. UNITARIO</v>
          </cell>
        </row>
        <row r="10024">
          <cell r="A10024" t="str">
            <v/>
          </cell>
          <cell r="E10024" t="str">
            <v/>
          </cell>
          <cell r="F10024" t="str">
            <v/>
          </cell>
          <cell r="G10024" t="str">
            <v/>
          </cell>
        </row>
        <row r="10025">
          <cell r="A10025" t="str">
            <v/>
          </cell>
          <cell r="E10025" t="str">
            <v/>
          </cell>
          <cell r="F10025" t="str">
            <v/>
          </cell>
          <cell r="G10025" t="str">
            <v/>
          </cell>
        </row>
        <row r="10026">
          <cell r="A10026" t="str">
            <v/>
          </cell>
          <cell r="E10026" t="str">
            <v/>
          </cell>
          <cell r="F10026" t="str">
            <v/>
          </cell>
          <cell r="G10026" t="str">
            <v/>
          </cell>
        </row>
        <row r="10027">
          <cell r="F10027" t="str">
            <v>SUBTOTAL</v>
          </cell>
          <cell r="G10027" t="str">
            <v/>
          </cell>
        </row>
        <row r="10029">
          <cell r="A10029" t="str">
            <v>IV. MANO DE OBRA</v>
          </cell>
        </row>
        <row r="10030">
          <cell r="A10030" t="str">
            <v>CÓDIGO</v>
          </cell>
          <cell r="B10030" t="str">
            <v>CARGOS PERSONAL</v>
          </cell>
          <cell r="D10030" t="str">
            <v>CANTIDAD</v>
          </cell>
          <cell r="E10030" t="str">
            <v>JORNAL TOTAL</v>
          </cell>
          <cell r="F10030" t="str">
            <v>RENDIMIENTO</v>
          </cell>
          <cell r="G10030" t="str">
            <v>VR. UNITARIO</v>
          </cell>
        </row>
        <row r="10031">
          <cell r="A10031" t="str">
            <v/>
          </cell>
          <cell r="E10031" t="str">
            <v/>
          </cell>
          <cell r="G10031" t="str">
            <v/>
          </cell>
        </row>
        <row r="10032">
          <cell r="A10032" t="str">
            <v/>
          </cell>
          <cell r="E10032" t="str">
            <v/>
          </cell>
          <cell r="F10032" t="str">
            <v/>
          </cell>
          <cell r="G10032" t="str">
            <v/>
          </cell>
        </row>
        <row r="10033">
          <cell r="A10033" t="str">
            <v/>
          </cell>
          <cell r="E10033" t="str">
            <v/>
          </cell>
          <cell r="F10033" t="str">
            <v/>
          </cell>
          <cell r="G10033" t="str">
            <v/>
          </cell>
        </row>
        <row r="10034">
          <cell r="A10034" t="str">
            <v/>
          </cell>
          <cell r="E10034" t="str">
            <v/>
          </cell>
          <cell r="F10034" t="str">
            <v/>
          </cell>
          <cell r="G10034" t="str">
            <v/>
          </cell>
        </row>
        <row r="10035">
          <cell r="F10035" t="str">
            <v>SUBTOTAL</v>
          </cell>
          <cell r="G10035" t="str">
            <v/>
          </cell>
        </row>
        <row r="10037">
          <cell r="A10037" t="str">
            <v>V. SERVICIOS</v>
          </cell>
        </row>
        <row r="10038">
          <cell r="A10038" t="str">
            <v>CÓDIGO</v>
          </cell>
          <cell r="B10038" t="str">
            <v>DESCRIPCIÓN</v>
          </cell>
          <cell r="D10038" t="str">
            <v>UNIDAD</v>
          </cell>
          <cell r="E10038" t="str">
            <v>CANTIDAD</v>
          </cell>
          <cell r="F10038" t="str">
            <v>PRECIO UNIT.</v>
          </cell>
          <cell r="G10038" t="str">
            <v>VR. UNITARIO</v>
          </cell>
        </row>
        <row r="10039">
          <cell r="A10039" t="str">
            <v/>
          </cell>
          <cell r="D10039" t="str">
            <v/>
          </cell>
          <cell r="F10039" t="str">
            <v/>
          </cell>
          <cell r="G10039" t="str">
            <v/>
          </cell>
        </row>
        <row r="10040">
          <cell r="A10040" t="str">
            <v/>
          </cell>
          <cell r="D10040" t="str">
            <v/>
          </cell>
          <cell r="F10040" t="str">
            <v/>
          </cell>
          <cell r="G10040" t="str">
            <v/>
          </cell>
        </row>
        <row r="10041">
          <cell r="A10041" t="str">
            <v/>
          </cell>
          <cell r="D10041" t="str">
            <v/>
          </cell>
          <cell r="F10041" t="str">
            <v/>
          </cell>
          <cell r="G10041" t="str">
            <v/>
          </cell>
        </row>
        <row r="10042">
          <cell r="F10042" t="str">
            <v>SUBTOTAL</v>
          </cell>
          <cell r="G10042" t="str">
            <v/>
          </cell>
        </row>
        <row r="10044">
          <cell r="A10044" t="str">
            <v>TOTAL COSTO DIRECTO</v>
          </cell>
          <cell r="G10044" t="str">
            <v/>
          </cell>
        </row>
        <row r="10046">
          <cell r="A10046" t="str">
            <v>2. COSTOS INDIRECTOS</v>
          </cell>
        </row>
        <row r="10048">
          <cell r="A10048" t="str">
            <v>DESCRIPCIÓN</v>
          </cell>
          <cell r="F10048" t="str">
            <v>PORCENTAJE</v>
          </cell>
          <cell r="G10048" t="str">
            <v>VALOR TOTAL</v>
          </cell>
        </row>
        <row r="10049">
          <cell r="A10049" t="str">
            <v>ADMINISTRACION</v>
          </cell>
          <cell r="F10049">
            <v>0.2432</v>
          </cell>
          <cell r="G10049" t="str">
            <v/>
          </cell>
        </row>
        <row r="10050">
          <cell r="A10050" t="str">
            <v>IMPREVISTOS</v>
          </cell>
          <cell r="F10050" t="str">
            <v/>
          </cell>
          <cell r="G10050" t="str">
            <v/>
          </cell>
        </row>
        <row r="10051">
          <cell r="A10051" t="str">
            <v>UTILIDADES</v>
          </cell>
          <cell r="F10051">
            <v>0.05</v>
          </cell>
          <cell r="G10051" t="str">
            <v/>
          </cell>
        </row>
        <row r="10052">
          <cell r="A10052" t="str">
            <v>TOTAL COSTO INDIRECTO</v>
          </cell>
          <cell r="F10052">
            <v>0.29320000000000002</v>
          </cell>
          <cell r="G10052" t="str">
            <v/>
          </cell>
        </row>
        <row r="10054">
          <cell r="A10054" t="str">
            <v>PRECIO UNITARIO TOTAL APROXIMADO AL PESO</v>
          </cell>
          <cell r="G10054" t="str">
            <v/>
          </cell>
        </row>
        <row r="10056">
          <cell r="B10056" t="str">
            <v>RESPONSABLE: SANTIAGO RODRÍGUEZ RIVAS</v>
          </cell>
        </row>
        <row r="10057">
          <cell r="B10057" t="str">
            <v>INGENIERO CIVIL PRESUPUESTADOR</v>
          </cell>
        </row>
        <row r="10058">
          <cell r="B10058" t="str">
            <v xml:space="preserve">COSTOS Y PRESUPUESTOS </v>
          </cell>
        </row>
        <row r="10059">
          <cell r="B10059" t="str">
            <v>M.P. 161037-0500005 TLM</v>
          </cell>
          <cell r="D10059" t="str">
            <v>FIRMA RESPONSABLE</v>
          </cell>
        </row>
        <row r="10060">
          <cell r="A10060" t="str">
            <v>DEPARTAMENTO DE ANTIOQUIA</v>
          </cell>
          <cell r="F10060" t="str">
            <v/>
          </cell>
        </row>
        <row r="10061">
          <cell r="A10061" t="str">
            <v>MUNICIPIO DE BRICEÑO</v>
          </cell>
        </row>
        <row r="10062">
          <cell r="A10062" t="str">
            <v>PROYECTO: PLANTA DE BENEFICIO ANIMAL DEL MUNICIPIO DE BRICEÑO - ANTIOQUIA</v>
          </cell>
        </row>
        <row r="10064">
          <cell r="A10064" t="str">
            <v>ANÁLISIS DE PRECIOS UNITARIOS</v>
          </cell>
        </row>
        <row r="10066">
          <cell r="A10066" t="str">
            <v>ITEM DE PAGO</v>
          </cell>
          <cell r="B10066" t="str">
            <v>DESCRIPCIÓN</v>
          </cell>
          <cell r="E10066" t="str">
            <v>UNIDAD</v>
          </cell>
          <cell r="F10066" t="str">
            <v>CANTIDAD</v>
          </cell>
          <cell r="G10066" t="str">
            <v>COSTO DIRECTO</v>
          </cell>
        </row>
        <row r="10067">
          <cell r="B10067" t="str">
            <v/>
          </cell>
          <cell r="E10067" t="str">
            <v/>
          </cell>
          <cell r="F10067" t="str">
            <v/>
          </cell>
          <cell r="G10067" t="str">
            <v/>
          </cell>
        </row>
        <row r="10069">
          <cell r="A10069" t="str">
            <v>1. COSTOS DIRECTOS</v>
          </cell>
        </row>
        <row r="10071">
          <cell r="A10071" t="str">
            <v>I. EQUIPO</v>
          </cell>
        </row>
        <row r="10072">
          <cell r="A10072" t="str">
            <v>CÓDIGO</v>
          </cell>
          <cell r="B10072" t="str">
            <v>DESCRIPCIÓN</v>
          </cell>
          <cell r="D10072" t="str">
            <v>UNIDAD</v>
          </cell>
          <cell r="E10072" t="str">
            <v>TARIFA</v>
          </cell>
          <cell r="F10072" t="str">
            <v>RENDIMIENTO</v>
          </cell>
          <cell r="G10072" t="str">
            <v>VR. UNITARIO</v>
          </cell>
        </row>
        <row r="10073">
          <cell r="A10073" t="str">
            <v/>
          </cell>
          <cell r="D10073" t="str">
            <v/>
          </cell>
          <cell r="E10073" t="str">
            <v/>
          </cell>
          <cell r="G10073" t="str">
            <v/>
          </cell>
        </row>
        <row r="10074">
          <cell r="A10074" t="str">
            <v/>
          </cell>
          <cell r="D10074" t="str">
            <v/>
          </cell>
          <cell r="E10074" t="str">
            <v/>
          </cell>
          <cell r="G10074" t="str">
            <v/>
          </cell>
        </row>
        <row r="10075">
          <cell r="A10075" t="str">
            <v/>
          </cell>
          <cell r="D10075" t="str">
            <v/>
          </cell>
          <cell r="E10075" t="str">
            <v/>
          </cell>
          <cell r="G10075" t="str">
            <v/>
          </cell>
        </row>
        <row r="10076">
          <cell r="A10076" t="str">
            <v/>
          </cell>
          <cell r="D10076" t="str">
            <v/>
          </cell>
          <cell r="E10076" t="str">
            <v/>
          </cell>
          <cell r="G10076" t="str">
            <v/>
          </cell>
        </row>
        <row r="10077">
          <cell r="A10077" t="str">
            <v/>
          </cell>
          <cell r="D10077" t="str">
            <v/>
          </cell>
          <cell r="E10077" t="str">
            <v/>
          </cell>
          <cell r="G10077" t="str">
            <v/>
          </cell>
        </row>
        <row r="10078">
          <cell r="A10078" t="str">
            <v/>
          </cell>
          <cell r="D10078" t="str">
            <v/>
          </cell>
          <cell r="E10078" t="str">
            <v/>
          </cell>
          <cell r="G10078" t="str">
            <v/>
          </cell>
        </row>
        <row r="10079">
          <cell r="A10079" t="str">
            <v/>
          </cell>
          <cell r="B10079" t="str">
            <v/>
          </cell>
          <cell r="D10079" t="str">
            <v/>
          </cell>
          <cell r="E10079" t="str">
            <v/>
          </cell>
          <cell r="F10079" t="str">
            <v/>
          </cell>
          <cell r="G10079" t="str">
            <v/>
          </cell>
        </row>
        <row r="10080">
          <cell r="F10080" t="str">
            <v>SUBTOTAL</v>
          </cell>
          <cell r="G10080" t="str">
            <v/>
          </cell>
        </row>
        <row r="10082">
          <cell r="A10082" t="str">
            <v>II. MATERIALES</v>
          </cell>
        </row>
        <row r="10083">
          <cell r="A10083" t="str">
            <v>CÓDIGO</v>
          </cell>
          <cell r="B10083" t="str">
            <v>DESCRIPCIÓN</v>
          </cell>
          <cell r="C10083" t="str">
            <v>UNIDAD</v>
          </cell>
          <cell r="D10083" t="str">
            <v>CANTIDAD</v>
          </cell>
          <cell r="E10083" t="str">
            <v>DESP.</v>
          </cell>
          <cell r="F10083" t="str">
            <v>PRECIO UNIT.</v>
          </cell>
          <cell r="G10083" t="str">
            <v>VR. UNITARIO</v>
          </cell>
        </row>
        <row r="10084">
          <cell r="A10084" t="str">
            <v/>
          </cell>
          <cell r="C10084" t="str">
            <v/>
          </cell>
          <cell r="F10084" t="str">
            <v/>
          </cell>
          <cell r="G10084" t="str">
            <v/>
          </cell>
        </row>
        <row r="10085">
          <cell r="A10085" t="str">
            <v/>
          </cell>
          <cell r="C10085" t="str">
            <v/>
          </cell>
          <cell r="F10085" t="str">
            <v/>
          </cell>
          <cell r="G10085" t="str">
            <v/>
          </cell>
        </row>
        <row r="10086">
          <cell r="A10086" t="str">
            <v/>
          </cell>
          <cell r="C10086" t="str">
            <v/>
          </cell>
          <cell r="F10086" t="str">
            <v/>
          </cell>
          <cell r="G10086" t="str">
            <v/>
          </cell>
        </row>
        <row r="10087">
          <cell r="A10087" t="str">
            <v/>
          </cell>
          <cell r="C10087" t="str">
            <v/>
          </cell>
          <cell r="F10087" t="str">
            <v/>
          </cell>
          <cell r="G10087" t="str">
            <v/>
          </cell>
        </row>
        <row r="10088">
          <cell r="A10088" t="str">
            <v/>
          </cell>
          <cell r="C10088" t="str">
            <v/>
          </cell>
          <cell r="F10088" t="str">
            <v/>
          </cell>
          <cell r="G10088" t="str">
            <v/>
          </cell>
        </row>
        <row r="10089">
          <cell r="A10089" t="str">
            <v/>
          </cell>
          <cell r="C10089" t="str">
            <v/>
          </cell>
          <cell r="F10089" t="str">
            <v/>
          </cell>
          <cell r="G10089" t="str">
            <v/>
          </cell>
        </row>
        <row r="10090">
          <cell r="A10090" t="str">
            <v/>
          </cell>
          <cell r="C10090" t="str">
            <v/>
          </cell>
          <cell r="F10090" t="str">
            <v/>
          </cell>
          <cell r="G10090" t="str">
            <v/>
          </cell>
        </row>
        <row r="10091">
          <cell r="A10091" t="str">
            <v/>
          </cell>
          <cell r="C10091" t="str">
            <v/>
          </cell>
          <cell r="F10091" t="str">
            <v/>
          </cell>
          <cell r="G10091" t="str">
            <v/>
          </cell>
        </row>
        <row r="10092">
          <cell r="A10092" t="str">
            <v/>
          </cell>
          <cell r="C10092" t="str">
            <v/>
          </cell>
          <cell r="F10092" t="str">
            <v/>
          </cell>
          <cell r="G10092" t="str">
            <v/>
          </cell>
        </row>
        <row r="10093">
          <cell r="A10093" t="str">
            <v/>
          </cell>
          <cell r="C10093" t="str">
            <v/>
          </cell>
          <cell r="F10093" t="str">
            <v/>
          </cell>
          <cell r="G10093" t="str">
            <v/>
          </cell>
        </row>
        <row r="10094">
          <cell r="A10094" t="str">
            <v/>
          </cell>
          <cell r="C10094" t="str">
            <v/>
          </cell>
          <cell r="F10094" t="str">
            <v/>
          </cell>
          <cell r="G10094" t="str">
            <v/>
          </cell>
        </row>
        <row r="10095">
          <cell r="A10095" t="str">
            <v/>
          </cell>
          <cell r="C10095" t="str">
            <v/>
          </cell>
          <cell r="F10095" t="str">
            <v/>
          </cell>
          <cell r="G10095" t="str">
            <v/>
          </cell>
        </row>
        <row r="10096">
          <cell r="A10096" t="str">
            <v/>
          </cell>
          <cell r="C10096" t="str">
            <v/>
          </cell>
          <cell r="F10096" t="str">
            <v/>
          </cell>
          <cell r="G10096" t="str">
            <v/>
          </cell>
        </row>
        <row r="10097">
          <cell r="A10097" t="str">
            <v/>
          </cell>
          <cell r="C10097" t="str">
            <v/>
          </cell>
          <cell r="F10097" t="str">
            <v/>
          </cell>
          <cell r="G10097" t="str">
            <v/>
          </cell>
        </row>
        <row r="10098">
          <cell r="F10098" t="str">
            <v>SUBTOTAL</v>
          </cell>
          <cell r="G10098" t="str">
            <v/>
          </cell>
        </row>
        <row r="10100">
          <cell r="A10100" t="str">
            <v>III. TRANSPORTES</v>
          </cell>
        </row>
        <row r="10101">
          <cell r="A10101" t="str">
            <v>CÓDIGO</v>
          </cell>
          <cell r="B10101" t="str">
            <v>DESCRIPCIÓN</v>
          </cell>
          <cell r="C10101" t="str">
            <v>TIPO</v>
          </cell>
          <cell r="D10101" t="str">
            <v>VOLUMEN/PESO</v>
          </cell>
          <cell r="E10101" t="str">
            <v>DISTANCIA</v>
          </cell>
          <cell r="F10101" t="str">
            <v>TARIFA</v>
          </cell>
          <cell r="G10101" t="str">
            <v>VR. UNITARIO</v>
          </cell>
        </row>
        <row r="10102">
          <cell r="A10102" t="str">
            <v/>
          </cell>
          <cell r="E10102" t="str">
            <v/>
          </cell>
          <cell r="F10102" t="str">
            <v/>
          </cell>
          <cell r="G10102" t="str">
            <v/>
          </cell>
        </row>
        <row r="10103">
          <cell r="A10103" t="str">
            <v/>
          </cell>
          <cell r="E10103" t="str">
            <v/>
          </cell>
          <cell r="F10103" t="str">
            <v/>
          </cell>
          <cell r="G10103" t="str">
            <v/>
          </cell>
        </row>
        <row r="10104">
          <cell r="A10104" t="str">
            <v/>
          </cell>
          <cell r="E10104" t="str">
            <v/>
          </cell>
          <cell r="F10104" t="str">
            <v/>
          </cell>
          <cell r="G10104" t="str">
            <v/>
          </cell>
        </row>
        <row r="10105">
          <cell r="F10105" t="str">
            <v>SUBTOTAL</v>
          </cell>
          <cell r="G10105" t="str">
            <v/>
          </cell>
        </row>
        <row r="10107">
          <cell r="A10107" t="str">
            <v>IV. MANO DE OBRA</v>
          </cell>
        </row>
        <row r="10108">
          <cell r="A10108" t="str">
            <v>CÓDIGO</v>
          </cell>
          <cell r="B10108" t="str">
            <v>CARGOS PERSONAL</v>
          </cell>
          <cell r="D10108" t="str">
            <v>CANTIDAD</v>
          </cell>
          <cell r="E10108" t="str">
            <v>JORNAL TOTAL</v>
          </cell>
          <cell r="F10108" t="str">
            <v>RENDIMIENTO</v>
          </cell>
          <cell r="G10108" t="str">
            <v>VR. UNITARIO</v>
          </cell>
        </row>
        <row r="10109">
          <cell r="A10109" t="str">
            <v/>
          </cell>
          <cell r="E10109" t="str">
            <v/>
          </cell>
          <cell r="G10109" t="str">
            <v/>
          </cell>
        </row>
        <row r="10110">
          <cell r="A10110" t="str">
            <v/>
          </cell>
          <cell r="E10110" t="str">
            <v/>
          </cell>
          <cell r="F10110" t="str">
            <v/>
          </cell>
          <cell r="G10110" t="str">
            <v/>
          </cell>
        </row>
        <row r="10111">
          <cell r="A10111" t="str">
            <v/>
          </cell>
          <cell r="E10111" t="str">
            <v/>
          </cell>
          <cell r="F10111" t="str">
            <v/>
          </cell>
          <cell r="G10111" t="str">
            <v/>
          </cell>
        </row>
        <row r="10112">
          <cell r="A10112" t="str">
            <v/>
          </cell>
          <cell r="E10112" t="str">
            <v/>
          </cell>
          <cell r="F10112" t="str">
            <v/>
          </cell>
          <cell r="G10112" t="str">
            <v/>
          </cell>
        </row>
        <row r="10113">
          <cell r="F10113" t="str">
            <v>SUBTOTAL</v>
          </cell>
          <cell r="G10113" t="str">
            <v/>
          </cell>
        </row>
        <row r="10115">
          <cell r="A10115" t="str">
            <v>V. SERVICIOS</v>
          </cell>
        </row>
        <row r="10116">
          <cell r="A10116" t="str">
            <v>CÓDIGO</v>
          </cell>
          <cell r="B10116" t="str">
            <v>DESCRIPCIÓN</v>
          </cell>
          <cell r="D10116" t="str">
            <v>UNIDAD</v>
          </cell>
          <cell r="E10116" t="str">
            <v>CANTIDAD</v>
          </cell>
          <cell r="F10116" t="str">
            <v>PRECIO UNIT.</v>
          </cell>
          <cell r="G10116" t="str">
            <v>VR. UNITARIO</v>
          </cell>
        </row>
        <row r="10117">
          <cell r="A10117" t="str">
            <v/>
          </cell>
          <cell r="D10117" t="str">
            <v/>
          </cell>
          <cell r="F10117" t="str">
            <v/>
          </cell>
          <cell r="G10117" t="str">
            <v/>
          </cell>
        </row>
        <row r="10118">
          <cell r="A10118" t="str">
            <v/>
          </cell>
          <cell r="D10118" t="str">
            <v/>
          </cell>
          <cell r="F10118" t="str">
            <v/>
          </cell>
          <cell r="G10118" t="str">
            <v/>
          </cell>
        </row>
        <row r="10119">
          <cell r="A10119" t="str">
            <v/>
          </cell>
          <cell r="D10119" t="str">
            <v/>
          </cell>
          <cell r="F10119" t="str">
            <v/>
          </cell>
          <cell r="G10119" t="str">
            <v/>
          </cell>
        </row>
        <row r="10120">
          <cell r="F10120" t="str">
            <v>SUBTOTAL</v>
          </cell>
          <cell r="G10120" t="str">
            <v/>
          </cell>
        </row>
        <row r="10122">
          <cell r="A10122" t="str">
            <v>TOTAL COSTO DIRECTO</v>
          </cell>
          <cell r="G10122" t="str">
            <v/>
          </cell>
        </row>
        <row r="10124">
          <cell r="A10124" t="str">
            <v>2. COSTOS INDIRECTOS</v>
          </cell>
        </row>
        <row r="10126">
          <cell r="A10126" t="str">
            <v>DESCRIPCIÓN</v>
          </cell>
          <cell r="F10126" t="str">
            <v>PORCENTAJE</v>
          </cell>
          <cell r="G10126" t="str">
            <v>VALOR TOTAL</v>
          </cell>
        </row>
        <row r="10127">
          <cell r="A10127" t="str">
            <v>ADMINISTRACION</v>
          </cell>
          <cell r="F10127">
            <v>0.2432</v>
          </cell>
          <cell r="G10127" t="str">
            <v/>
          </cell>
        </row>
        <row r="10128">
          <cell r="A10128" t="str">
            <v>IMPREVISTOS</v>
          </cell>
          <cell r="F10128" t="str">
            <v/>
          </cell>
          <cell r="G10128" t="str">
            <v/>
          </cell>
        </row>
        <row r="10129">
          <cell r="A10129" t="str">
            <v>UTILIDADES</v>
          </cell>
          <cell r="F10129">
            <v>0.05</v>
          </cell>
          <cell r="G10129" t="str">
            <v/>
          </cell>
        </row>
        <row r="10130">
          <cell r="A10130" t="str">
            <v>TOTAL COSTO INDIRECTO</v>
          </cell>
          <cell r="F10130">
            <v>0.29320000000000002</v>
          </cell>
          <cell r="G10130" t="str">
            <v/>
          </cell>
        </row>
        <row r="10132">
          <cell r="A10132" t="str">
            <v>PRECIO UNITARIO TOTAL APROXIMADO AL PESO</v>
          </cell>
          <cell r="G10132" t="str">
            <v/>
          </cell>
        </row>
        <row r="10134">
          <cell r="B10134" t="str">
            <v>RESPONSABLE: SANTIAGO RODRÍGUEZ RIVAS</v>
          </cell>
        </row>
        <row r="10135">
          <cell r="B10135" t="str">
            <v>INGENIERO CIVIL PRESUPUESTADOR</v>
          </cell>
        </row>
        <row r="10136">
          <cell r="B10136" t="str">
            <v xml:space="preserve">COSTOS Y PRESUPUESTOS </v>
          </cell>
        </row>
        <row r="10137">
          <cell r="B10137" t="str">
            <v>M.P. 161037-0500005 TLM</v>
          </cell>
          <cell r="D10137" t="str">
            <v>FIRMA RESPONSABLE</v>
          </cell>
        </row>
        <row r="10138">
          <cell r="A10138" t="str">
            <v>DEPARTAMENTO DE ANTIOQUIA</v>
          </cell>
          <cell r="F10138" t="str">
            <v/>
          </cell>
        </row>
        <row r="10139">
          <cell r="A10139" t="str">
            <v>MUNICIPIO DE BRICEÑO</v>
          </cell>
        </row>
        <row r="10140">
          <cell r="A10140" t="str">
            <v>PROYECTO: PLANTA DE BENEFICIO ANIMAL DEL MUNICIPIO DE BRICEÑO - ANTIOQUIA</v>
          </cell>
        </row>
        <row r="10142">
          <cell r="A10142" t="str">
            <v>ANÁLISIS DE PRECIOS UNITARIOS</v>
          </cell>
        </row>
        <row r="10144">
          <cell r="A10144" t="str">
            <v>ITEM DE PAGO</v>
          </cell>
          <cell r="B10144" t="str">
            <v>DESCRIPCIÓN</v>
          </cell>
          <cell r="E10144" t="str">
            <v>UNIDAD</v>
          </cell>
          <cell r="F10144" t="str">
            <v>CANTIDAD</v>
          </cell>
          <cell r="G10144" t="str">
            <v>COSTO DIRECTO</v>
          </cell>
        </row>
        <row r="10145">
          <cell r="B10145" t="str">
            <v/>
          </cell>
          <cell r="E10145" t="str">
            <v/>
          </cell>
          <cell r="F10145" t="str">
            <v/>
          </cell>
          <cell r="G10145" t="str">
            <v/>
          </cell>
        </row>
        <row r="10147">
          <cell r="A10147" t="str">
            <v>1. COSTOS DIRECTOS</v>
          </cell>
        </row>
        <row r="10149">
          <cell r="A10149" t="str">
            <v>I. EQUIPO</v>
          </cell>
        </row>
        <row r="10150">
          <cell r="A10150" t="str">
            <v>CÓDIGO</v>
          </cell>
          <cell r="B10150" t="str">
            <v>DESCRIPCIÓN</v>
          </cell>
          <cell r="D10150" t="str">
            <v>UNIDAD</v>
          </cell>
          <cell r="E10150" t="str">
            <v>TARIFA</v>
          </cell>
          <cell r="F10150" t="str">
            <v>RENDIMIENTO</v>
          </cell>
          <cell r="G10150" t="str">
            <v>VR. UNITARIO</v>
          </cell>
        </row>
        <row r="10151">
          <cell r="A10151" t="str">
            <v/>
          </cell>
          <cell r="D10151" t="str">
            <v/>
          </cell>
          <cell r="E10151" t="str">
            <v/>
          </cell>
          <cell r="G10151" t="str">
            <v/>
          </cell>
        </row>
        <row r="10152">
          <cell r="A10152" t="str">
            <v/>
          </cell>
          <cell r="D10152" t="str">
            <v/>
          </cell>
          <cell r="E10152" t="str">
            <v/>
          </cell>
          <cell r="G10152" t="str">
            <v/>
          </cell>
        </row>
        <row r="10153">
          <cell r="A10153" t="str">
            <v/>
          </cell>
          <cell r="D10153" t="str">
            <v/>
          </cell>
          <cell r="E10153" t="str">
            <v/>
          </cell>
          <cell r="G10153" t="str">
            <v/>
          </cell>
        </row>
        <row r="10154">
          <cell r="A10154" t="str">
            <v/>
          </cell>
          <cell r="D10154" t="str">
            <v/>
          </cell>
          <cell r="E10154" t="str">
            <v/>
          </cell>
          <cell r="G10154" t="str">
            <v/>
          </cell>
        </row>
        <row r="10155">
          <cell r="A10155" t="str">
            <v/>
          </cell>
          <cell r="D10155" t="str">
            <v/>
          </cell>
          <cell r="E10155" t="str">
            <v/>
          </cell>
          <cell r="G10155" t="str">
            <v/>
          </cell>
        </row>
        <row r="10156">
          <cell r="A10156" t="str">
            <v/>
          </cell>
          <cell r="D10156" t="str">
            <v/>
          </cell>
          <cell r="E10156" t="str">
            <v/>
          </cell>
          <cell r="G10156" t="str">
            <v/>
          </cell>
        </row>
        <row r="10157">
          <cell r="A10157" t="str">
            <v/>
          </cell>
          <cell r="B10157" t="str">
            <v/>
          </cell>
          <cell r="D10157" t="str">
            <v/>
          </cell>
          <cell r="E10157" t="str">
            <v/>
          </cell>
          <cell r="F10157" t="str">
            <v/>
          </cell>
          <cell r="G10157" t="str">
            <v/>
          </cell>
        </row>
        <row r="10158">
          <cell r="F10158" t="str">
            <v>SUBTOTAL</v>
          </cell>
          <cell r="G10158" t="str">
            <v/>
          </cell>
        </row>
        <row r="10160">
          <cell r="A10160" t="str">
            <v>II. MATERIALES</v>
          </cell>
        </row>
        <row r="10161">
          <cell r="A10161" t="str">
            <v>CÓDIGO</v>
          </cell>
          <cell r="B10161" t="str">
            <v>DESCRIPCIÓN</v>
          </cell>
          <cell r="C10161" t="str">
            <v>UNIDAD</v>
          </cell>
          <cell r="D10161" t="str">
            <v>CANTIDAD</v>
          </cell>
          <cell r="E10161" t="str">
            <v>DESP.</v>
          </cell>
          <cell r="F10161" t="str">
            <v>PRECIO UNIT.</v>
          </cell>
          <cell r="G10161" t="str">
            <v>VR. UNITARIO</v>
          </cell>
        </row>
        <row r="10162">
          <cell r="A10162" t="str">
            <v/>
          </cell>
          <cell r="C10162" t="str">
            <v/>
          </cell>
          <cell r="F10162" t="str">
            <v/>
          </cell>
          <cell r="G10162" t="str">
            <v/>
          </cell>
        </row>
        <row r="10163">
          <cell r="A10163" t="str">
            <v/>
          </cell>
          <cell r="C10163" t="str">
            <v/>
          </cell>
          <cell r="F10163" t="str">
            <v/>
          </cell>
          <cell r="G10163" t="str">
            <v/>
          </cell>
        </row>
        <row r="10164">
          <cell r="A10164" t="str">
            <v/>
          </cell>
          <cell r="C10164" t="str">
            <v/>
          </cell>
          <cell r="F10164" t="str">
            <v/>
          </cell>
          <cell r="G10164" t="str">
            <v/>
          </cell>
        </row>
        <row r="10165">
          <cell r="A10165" t="str">
            <v/>
          </cell>
          <cell r="C10165" t="str">
            <v/>
          </cell>
          <cell r="F10165" t="str">
            <v/>
          </cell>
          <cell r="G10165" t="str">
            <v/>
          </cell>
        </row>
        <row r="10166">
          <cell r="A10166" t="str">
            <v/>
          </cell>
          <cell r="C10166" t="str">
            <v/>
          </cell>
          <cell r="F10166" t="str">
            <v/>
          </cell>
          <cell r="G10166" t="str">
            <v/>
          </cell>
        </row>
        <row r="10167">
          <cell r="A10167" t="str">
            <v/>
          </cell>
          <cell r="C10167" t="str">
            <v/>
          </cell>
          <cell r="F10167" t="str">
            <v/>
          </cell>
          <cell r="G10167" t="str">
            <v/>
          </cell>
        </row>
        <row r="10168">
          <cell r="A10168" t="str">
            <v/>
          </cell>
          <cell r="C10168" t="str">
            <v/>
          </cell>
          <cell r="F10168" t="str">
            <v/>
          </cell>
          <cell r="G10168" t="str">
            <v/>
          </cell>
        </row>
        <row r="10169">
          <cell r="A10169" t="str">
            <v/>
          </cell>
          <cell r="C10169" t="str">
            <v/>
          </cell>
          <cell r="F10169" t="str">
            <v/>
          </cell>
          <cell r="G10169" t="str">
            <v/>
          </cell>
        </row>
        <row r="10170">
          <cell r="A10170" t="str">
            <v/>
          </cell>
          <cell r="C10170" t="str">
            <v/>
          </cell>
          <cell r="F10170" t="str">
            <v/>
          </cell>
          <cell r="G10170" t="str">
            <v/>
          </cell>
        </row>
        <row r="10171">
          <cell r="A10171" t="str">
            <v/>
          </cell>
          <cell r="C10171" t="str">
            <v/>
          </cell>
          <cell r="F10171" t="str">
            <v/>
          </cell>
          <cell r="G10171" t="str">
            <v/>
          </cell>
        </row>
        <row r="10172">
          <cell r="A10172" t="str">
            <v/>
          </cell>
          <cell r="C10172" t="str">
            <v/>
          </cell>
          <cell r="F10172" t="str">
            <v/>
          </cell>
          <cell r="G10172" t="str">
            <v/>
          </cell>
        </row>
        <row r="10173">
          <cell r="A10173" t="str">
            <v/>
          </cell>
          <cell r="C10173" t="str">
            <v/>
          </cell>
          <cell r="F10173" t="str">
            <v/>
          </cell>
          <cell r="G10173" t="str">
            <v/>
          </cell>
        </row>
        <row r="10174">
          <cell r="A10174" t="str">
            <v/>
          </cell>
          <cell r="C10174" t="str">
            <v/>
          </cell>
          <cell r="F10174" t="str">
            <v/>
          </cell>
          <cell r="G10174" t="str">
            <v/>
          </cell>
        </row>
        <row r="10175">
          <cell r="A10175" t="str">
            <v/>
          </cell>
          <cell r="C10175" t="str">
            <v/>
          </cell>
          <cell r="F10175" t="str">
            <v/>
          </cell>
          <cell r="G10175" t="str">
            <v/>
          </cell>
        </row>
        <row r="10176">
          <cell r="F10176" t="str">
            <v>SUBTOTAL</v>
          </cell>
          <cell r="G10176" t="str">
            <v/>
          </cell>
        </row>
        <row r="10178">
          <cell r="A10178" t="str">
            <v>III. TRANSPORTES</v>
          </cell>
        </row>
        <row r="10179">
          <cell r="A10179" t="str">
            <v>CÓDIGO</v>
          </cell>
          <cell r="B10179" t="str">
            <v>DESCRIPCIÓN</v>
          </cell>
          <cell r="C10179" t="str">
            <v>TIPO</v>
          </cell>
          <cell r="D10179" t="str">
            <v>VOLUMEN/PESO</v>
          </cell>
          <cell r="E10179" t="str">
            <v>DISTANCIA</v>
          </cell>
          <cell r="F10179" t="str">
            <v>TARIFA</v>
          </cell>
          <cell r="G10179" t="str">
            <v>VR. UNITARIO</v>
          </cell>
        </row>
        <row r="10180">
          <cell r="A10180" t="str">
            <v/>
          </cell>
          <cell r="E10180" t="str">
            <v/>
          </cell>
          <cell r="F10180" t="str">
            <v/>
          </cell>
          <cell r="G10180" t="str">
            <v/>
          </cell>
        </row>
        <row r="10181">
          <cell r="A10181" t="str">
            <v/>
          </cell>
          <cell r="E10181" t="str">
            <v/>
          </cell>
          <cell r="F10181" t="str">
            <v/>
          </cell>
          <cell r="G10181" t="str">
            <v/>
          </cell>
        </row>
        <row r="10182">
          <cell r="A10182" t="str">
            <v/>
          </cell>
          <cell r="E10182" t="str">
            <v/>
          </cell>
          <cell r="F10182" t="str">
            <v/>
          </cell>
          <cell r="G10182" t="str">
            <v/>
          </cell>
        </row>
        <row r="10183">
          <cell r="F10183" t="str">
            <v>SUBTOTAL</v>
          </cell>
          <cell r="G10183" t="str">
            <v/>
          </cell>
        </row>
        <row r="10185">
          <cell r="A10185" t="str">
            <v>IV. MANO DE OBRA</v>
          </cell>
        </row>
        <row r="10186">
          <cell r="A10186" t="str">
            <v>CÓDIGO</v>
          </cell>
          <cell r="B10186" t="str">
            <v>CARGOS PERSONAL</v>
          </cell>
          <cell r="D10186" t="str">
            <v>CANTIDAD</v>
          </cell>
          <cell r="E10186" t="str">
            <v>JORNAL TOTAL</v>
          </cell>
          <cell r="F10186" t="str">
            <v>RENDIMIENTO</v>
          </cell>
          <cell r="G10186" t="str">
            <v>VR. UNITARIO</v>
          </cell>
        </row>
        <row r="10187">
          <cell r="A10187" t="str">
            <v/>
          </cell>
          <cell r="E10187" t="str">
            <v/>
          </cell>
          <cell r="G10187" t="str">
            <v/>
          </cell>
        </row>
        <row r="10188">
          <cell r="A10188" t="str">
            <v/>
          </cell>
          <cell r="E10188" t="str">
            <v/>
          </cell>
          <cell r="F10188" t="str">
            <v/>
          </cell>
          <cell r="G10188" t="str">
            <v/>
          </cell>
        </row>
        <row r="10189">
          <cell r="A10189" t="str">
            <v/>
          </cell>
          <cell r="E10189" t="str">
            <v/>
          </cell>
          <cell r="F10189" t="str">
            <v/>
          </cell>
          <cell r="G10189" t="str">
            <v/>
          </cell>
        </row>
        <row r="10190">
          <cell r="A10190" t="str">
            <v/>
          </cell>
          <cell r="E10190" t="str">
            <v/>
          </cell>
          <cell r="F10190" t="str">
            <v/>
          </cell>
          <cell r="G10190" t="str">
            <v/>
          </cell>
        </row>
        <row r="10191">
          <cell r="F10191" t="str">
            <v>SUBTOTAL</v>
          </cell>
          <cell r="G10191" t="str">
            <v/>
          </cell>
        </row>
        <row r="10193">
          <cell r="A10193" t="str">
            <v>V. SERVICIOS</v>
          </cell>
        </row>
        <row r="10194">
          <cell r="A10194" t="str">
            <v>CÓDIGO</v>
          </cell>
          <cell r="B10194" t="str">
            <v>DESCRIPCIÓN</v>
          </cell>
          <cell r="D10194" t="str">
            <v>UNIDAD</v>
          </cell>
          <cell r="E10194" t="str">
            <v>CANTIDAD</v>
          </cell>
          <cell r="F10194" t="str">
            <v>PRECIO UNIT.</v>
          </cell>
          <cell r="G10194" t="str">
            <v>VR. UNITARIO</v>
          </cell>
        </row>
        <row r="10195">
          <cell r="A10195" t="str">
            <v/>
          </cell>
          <cell r="D10195" t="str">
            <v/>
          </cell>
          <cell r="F10195" t="str">
            <v/>
          </cell>
          <cell r="G10195" t="str">
            <v/>
          </cell>
        </row>
        <row r="10196">
          <cell r="A10196" t="str">
            <v/>
          </cell>
          <cell r="D10196" t="str">
            <v/>
          </cell>
          <cell r="F10196" t="str">
            <v/>
          </cell>
          <cell r="G10196" t="str">
            <v/>
          </cell>
        </row>
        <row r="10197">
          <cell r="A10197" t="str">
            <v/>
          </cell>
          <cell r="D10197" t="str">
            <v/>
          </cell>
          <cell r="F10197" t="str">
            <v/>
          </cell>
          <cell r="G10197" t="str">
            <v/>
          </cell>
        </row>
        <row r="10198">
          <cell r="F10198" t="str">
            <v>SUBTOTAL</v>
          </cell>
          <cell r="G10198" t="str">
            <v/>
          </cell>
        </row>
        <row r="10200">
          <cell r="A10200" t="str">
            <v>TOTAL COSTO DIRECTO</v>
          </cell>
          <cell r="G10200" t="str">
            <v/>
          </cell>
        </row>
        <row r="10202">
          <cell r="A10202" t="str">
            <v>2. COSTOS INDIRECTOS</v>
          </cell>
        </row>
        <row r="10204">
          <cell r="A10204" t="str">
            <v>DESCRIPCIÓN</v>
          </cell>
          <cell r="F10204" t="str">
            <v>PORCENTAJE</v>
          </cell>
          <cell r="G10204" t="str">
            <v>VALOR TOTAL</v>
          </cell>
        </row>
        <row r="10205">
          <cell r="A10205" t="str">
            <v>ADMINISTRACION</v>
          </cell>
          <cell r="F10205">
            <v>0.2432</v>
          </cell>
          <cell r="G10205" t="str">
            <v/>
          </cell>
        </row>
        <row r="10206">
          <cell r="A10206" t="str">
            <v>IMPREVISTOS</v>
          </cell>
          <cell r="F10206" t="str">
            <v/>
          </cell>
          <cell r="G10206" t="str">
            <v/>
          </cell>
        </row>
        <row r="10207">
          <cell r="A10207" t="str">
            <v>UTILIDADES</v>
          </cell>
          <cell r="F10207">
            <v>0.05</v>
          </cell>
          <cell r="G10207" t="str">
            <v/>
          </cell>
        </row>
        <row r="10208">
          <cell r="A10208" t="str">
            <v>TOTAL COSTO INDIRECTO</v>
          </cell>
          <cell r="F10208">
            <v>0.29320000000000002</v>
          </cell>
          <cell r="G10208" t="str">
            <v/>
          </cell>
        </row>
        <row r="10210">
          <cell r="A10210" t="str">
            <v>PRECIO UNITARIO TOTAL APROXIMADO AL PESO</v>
          </cell>
          <cell r="G10210" t="str">
            <v/>
          </cell>
        </row>
        <row r="10212">
          <cell r="B10212" t="str">
            <v>RESPONSABLE: SANTIAGO RODRÍGUEZ RIVAS</v>
          </cell>
        </row>
        <row r="10213">
          <cell r="B10213" t="str">
            <v>INGENIERO CIVIL PRESUPUESTADOR</v>
          </cell>
        </row>
        <row r="10214">
          <cell r="B10214" t="str">
            <v xml:space="preserve">COSTOS Y PRESUPUESTOS </v>
          </cell>
        </row>
        <row r="10215">
          <cell r="B10215" t="str">
            <v>M.P. 161037-0500005 TLM</v>
          </cell>
          <cell r="D10215" t="str">
            <v>FIRMA RESPONSABLE</v>
          </cell>
        </row>
        <row r="10216">
          <cell r="A10216" t="str">
            <v>DEPARTAMENTO DE ANTIOQUIA</v>
          </cell>
          <cell r="F10216" t="str">
            <v/>
          </cell>
        </row>
        <row r="10217">
          <cell r="A10217" t="str">
            <v>MUNICIPIO DE BRICEÑO</v>
          </cell>
        </row>
        <row r="10218">
          <cell r="A10218" t="str">
            <v>PROYECTO: PLANTA DE BENEFICIO ANIMAL DEL MUNICIPIO DE BRICEÑO - ANTIOQUIA</v>
          </cell>
        </row>
        <row r="10220">
          <cell r="A10220" t="str">
            <v>ANÁLISIS DE PRECIOS UNITARIOS</v>
          </cell>
        </row>
        <row r="10222">
          <cell r="A10222" t="str">
            <v>ITEM DE PAGO</v>
          </cell>
          <cell r="B10222" t="str">
            <v>DESCRIPCIÓN</v>
          </cell>
          <cell r="E10222" t="str">
            <v>UNIDAD</v>
          </cell>
          <cell r="F10222" t="str">
            <v>CANTIDAD</v>
          </cell>
          <cell r="G10222" t="str">
            <v>COSTO DIRECTO</v>
          </cell>
        </row>
        <row r="10223">
          <cell r="B10223" t="str">
            <v/>
          </cell>
          <cell r="E10223" t="str">
            <v/>
          </cell>
          <cell r="F10223" t="str">
            <v/>
          </cell>
          <cell r="G10223" t="str">
            <v/>
          </cell>
        </row>
        <row r="10225">
          <cell r="A10225" t="str">
            <v>1. COSTOS DIRECTOS</v>
          </cell>
        </row>
        <row r="10227">
          <cell r="A10227" t="str">
            <v>I. EQUIPO</v>
          </cell>
        </row>
        <row r="10228">
          <cell r="A10228" t="str">
            <v>CÓDIGO</v>
          </cell>
          <cell r="B10228" t="str">
            <v>DESCRIPCIÓN</v>
          </cell>
          <cell r="D10228" t="str">
            <v>UNIDAD</v>
          </cell>
          <cell r="E10228" t="str">
            <v>TARIFA</v>
          </cell>
          <cell r="F10228" t="str">
            <v>RENDIMIENTO</v>
          </cell>
          <cell r="G10228" t="str">
            <v>VR. UNITARIO</v>
          </cell>
        </row>
        <row r="10229">
          <cell r="A10229" t="str">
            <v/>
          </cell>
          <cell r="D10229" t="str">
            <v/>
          </cell>
          <cell r="E10229" t="str">
            <v/>
          </cell>
          <cell r="G10229" t="str">
            <v/>
          </cell>
        </row>
        <row r="10230">
          <cell r="A10230" t="str">
            <v/>
          </cell>
          <cell r="D10230" t="str">
            <v/>
          </cell>
          <cell r="E10230" t="str">
            <v/>
          </cell>
          <cell r="G10230" t="str">
            <v/>
          </cell>
        </row>
        <row r="10231">
          <cell r="A10231" t="str">
            <v/>
          </cell>
          <cell r="D10231" t="str">
            <v/>
          </cell>
          <cell r="E10231" t="str">
            <v/>
          </cell>
          <cell r="G10231" t="str">
            <v/>
          </cell>
        </row>
        <row r="10232">
          <cell r="A10232" t="str">
            <v/>
          </cell>
          <cell r="D10232" t="str">
            <v/>
          </cell>
          <cell r="E10232" t="str">
            <v/>
          </cell>
          <cell r="G10232" t="str">
            <v/>
          </cell>
        </row>
        <row r="10233">
          <cell r="A10233" t="str">
            <v/>
          </cell>
          <cell r="D10233" t="str">
            <v/>
          </cell>
          <cell r="E10233" t="str">
            <v/>
          </cell>
          <cell r="G10233" t="str">
            <v/>
          </cell>
        </row>
        <row r="10234">
          <cell r="A10234" t="str">
            <v/>
          </cell>
          <cell r="D10234" t="str">
            <v/>
          </cell>
          <cell r="E10234" t="str">
            <v/>
          </cell>
          <cell r="G10234" t="str">
            <v/>
          </cell>
        </row>
        <row r="10235">
          <cell r="A10235" t="str">
            <v/>
          </cell>
          <cell r="B10235" t="str">
            <v/>
          </cell>
          <cell r="D10235" t="str">
            <v/>
          </cell>
          <cell r="E10235" t="str">
            <v/>
          </cell>
          <cell r="F10235" t="str">
            <v/>
          </cell>
          <cell r="G10235" t="str">
            <v/>
          </cell>
        </row>
        <row r="10236">
          <cell r="F10236" t="str">
            <v>SUBTOTAL</v>
          </cell>
          <cell r="G10236" t="str">
            <v/>
          </cell>
        </row>
        <row r="10238">
          <cell r="A10238" t="str">
            <v>II. MATERIALES</v>
          </cell>
        </row>
        <row r="10239">
          <cell r="A10239" t="str">
            <v>CÓDIGO</v>
          </cell>
          <cell r="B10239" t="str">
            <v>DESCRIPCIÓN</v>
          </cell>
          <cell r="C10239" t="str">
            <v>UNIDAD</v>
          </cell>
          <cell r="D10239" t="str">
            <v>CANTIDAD</v>
          </cell>
          <cell r="E10239" t="str">
            <v>DESP.</v>
          </cell>
          <cell r="F10239" t="str">
            <v>PRECIO UNIT.</v>
          </cell>
          <cell r="G10239" t="str">
            <v>VR. UNITARIO</v>
          </cell>
        </row>
        <row r="10240">
          <cell r="A10240" t="str">
            <v/>
          </cell>
          <cell r="C10240" t="str">
            <v/>
          </cell>
          <cell r="F10240" t="str">
            <v/>
          </cell>
          <cell r="G10240" t="str">
            <v/>
          </cell>
        </row>
        <row r="10241">
          <cell r="A10241" t="str">
            <v/>
          </cell>
          <cell r="C10241" t="str">
            <v/>
          </cell>
          <cell r="F10241" t="str">
            <v/>
          </cell>
          <cell r="G10241" t="str">
            <v/>
          </cell>
        </row>
        <row r="10242">
          <cell r="A10242" t="str">
            <v/>
          </cell>
          <cell r="C10242" t="str">
            <v/>
          </cell>
          <cell r="F10242" t="str">
            <v/>
          </cell>
          <cell r="G10242" t="str">
            <v/>
          </cell>
        </row>
        <row r="10243">
          <cell r="A10243" t="str">
            <v/>
          </cell>
          <cell r="C10243" t="str">
            <v/>
          </cell>
          <cell r="F10243" t="str">
            <v/>
          </cell>
          <cell r="G10243" t="str">
            <v/>
          </cell>
        </row>
        <row r="10244">
          <cell r="A10244" t="str">
            <v/>
          </cell>
          <cell r="C10244" t="str">
            <v/>
          </cell>
          <cell r="F10244" t="str">
            <v/>
          </cell>
          <cell r="G10244" t="str">
            <v/>
          </cell>
        </row>
        <row r="10245">
          <cell r="A10245" t="str">
            <v/>
          </cell>
          <cell r="C10245" t="str">
            <v/>
          </cell>
          <cell r="F10245" t="str">
            <v/>
          </cell>
          <cell r="G10245" t="str">
            <v/>
          </cell>
        </row>
        <row r="10246">
          <cell r="A10246" t="str">
            <v/>
          </cell>
          <cell r="C10246" t="str">
            <v/>
          </cell>
          <cell r="F10246" t="str">
            <v/>
          </cell>
          <cell r="G10246" t="str">
            <v/>
          </cell>
        </row>
        <row r="10247">
          <cell r="A10247" t="str">
            <v/>
          </cell>
          <cell r="C10247" t="str">
            <v/>
          </cell>
          <cell r="F10247" t="str">
            <v/>
          </cell>
          <cell r="G10247" t="str">
            <v/>
          </cell>
        </row>
        <row r="10248">
          <cell r="A10248" t="str">
            <v/>
          </cell>
          <cell r="C10248" t="str">
            <v/>
          </cell>
          <cell r="F10248" t="str">
            <v/>
          </cell>
          <cell r="G10248" t="str">
            <v/>
          </cell>
        </row>
        <row r="10249">
          <cell r="A10249" t="str">
            <v/>
          </cell>
          <cell r="C10249" t="str">
            <v/>
          </cell>
          <cell r="F10249" t="str">
            <v/>
          </cell>
          <cell r="G10249" t="str">
            <v/>
          </cell>
        </row>
        <row r="10250">
          <cell r="A10250" t="str">
            <v/>
          </cell>
          <cell r="C10250" t="str">
            <v/>
          </cell>
          <cell r="F10250" t="str">
            <v/>
          </cell>
          <cell r="G10250" t="str">
            <v/>
          </cell>
        </row>
        <row r="10251">
          <cell r="A10251" t="str">
            <v/>
          </cell>
          <cell r="C10251" t="str">
            <v/>
          </cell>
          <cell r="F10251" t="str">
            <v/>
          </cell>
          <cell r="G10251" t="str">
            <v/>
          </cell>
        </row>
        <row r="10252">
          <cell r="A10252" t="str">
            <v/>
          </cell>
          <cell r="C10252" t="str">
            <v/>
          </cell>
          <cell r="F10252" t="str">
            <v/>
          </cell>
          <cell r="G10252" t="str">
            <v/>
          </cell>
        </row>
        <row r="10253">
          <cell r="A10253" t="str">
            <v/>
          </cell>
          <cell r="C10253" t="str">
            <v/>
          </cell>
          <cell r="F10253" t="str">
            <v/>
          </cell>
          <cell r="G10253" t="str">
            <v/>
          </cell>
        </row>
        <row r="10254">
          <cell r="F10254" t="str">
            <v>SUBTOTAL</v>
          </cell>
          <cell r="G10254" t="str">
            <v/>
          </cell>
        </row>
        <row r="10256">
          <cell r="A10256" t="str">
            <v>III. TRANSPORTES</v>
          </cell>
        </row>
        <row r="10257">
          <cell r="A10257" t="str">
            <v>CÓDIGO</v>
          </cell>
          <cell r="B10257" t="str">
            <v>DESCRIPCIÓN</v>
          </cell>
          <cell r="C10257" t="str">
            <v>TIPO</v>
          </cell>
          <cell r="D10257" t="str">
            <v>VOLUMEN/PESO</v>
          </cell>
          <cell r="E10257" t="str">
            <v>DISTANCIA</v>
          </cell>
          <cell r="F10257" t="str">
            <v>TARIFA</v>
          </cell>
          <cell r="G10257" t="str">
            <v>VR. UNITARIO</v>
          </cell>
        </row>
        <row r="10258">
          <cell r="A10258" t="str">
            <v/>
          </cell>
          <cell r="E10258" t="str">
            <v/>
          </cell>
          <cell r="F10258" t="str">
            <v/>
          </cell>
          <cell r="G10258" t="str">
            <v/>
          </cell>
        </row>
        <row r="10259">
          <cell r="A10259" t="str">
            <v/>
          </cell>
          <cell r="E10259" t="str">
            <v/>
          </cell>
          <cell r="F10259" t="str">
            <v/>
          </cell>
          <cell r="G10259" t="str">
            <v/>
          </cell>
        </row>
        <row r="10260">
          <cell r="A10260" t="str">
            <v/>
          </cell>
          <cell r="E10260" t="str">
            <v/>
          </cell>
          <cell r="F10260" t="str">
            <v/>
          </cell>
          <cell r="G10260" t="str">
            <v/>
          </cell>
        </row>
        <row r="10261">
          <cell r="F10261" t="str">
            <v>SUBTOTAL</v>
          </cell>
          <cell r="G10261" t="str">
            <v/>
          </cell>
        </row>
        <row r="10263">
          <cell r="A10263" t="str">
            <v>IV. MANO DE OBRA</v>
          </cell>
        </row>
        <row r="10264">
          <cell r="A10264" t="str">
            <v>CÓDIGO</v>
          </cell>
          <cell r="B10264" t="str">
            <v>CARGOS PERSONAL</v>
          </cell>
          <cell r="D10264" t="str">
            <v>CANTIDAD</v>
          </cell>
          <cell r="E10264" t="str">
            <v>JORNAL TOTAL</v>
          </cell>
          <cell r="F10264" t="str">
            <v>RENDIMIENTO</v>
          </cell>
          <cell r="G10264" t="str">
            <v>VR. UNITARIO</v>
          </cell>
        </row>
        <row r="10265">
          <cell r="A10265" t="str">
            <v/>
          </cell>
          <cell r="E10265" t="str">
            <v/>
          </cell>
          <cell r="G10265" t="str">
            <v/>
          </cell>
        </row>
        <row r="10266">
          <cell r="A10266" t="str">
            <v/>
          </cell>
          <cell r="E10266" t="str">
            <v/>
          </cell>
          <cell r="F10266" t="str">
            <v/>
          </cell>
          <cell r="G10266" t="str">
            <v/>
          </cell>
        </row>
        <row r="10267">
          <cell r="A10267" t="str">
            <v/>
          </cell>
          <cell r="E10267" t="str">
            <v/>
          </cell>
          <cell r="F10267" t="str">
            <v/>
          </cell>
          <cell r="G10267" t="str">
            <v/>
          </cell>
        </row>
        <row r="10268">
          <cell r="A10268" t="str">
            <v/>
          </cell>
          <cell r="E10268" t="str">
            <v/>
          </cell>
          <cell r="F10268" t="str">
            <v/>
          </cell>
          <cell r="G10268" t="str">
            <v/>
          </cell>
        </row>
        <row r="10269">
          <cell r="F10269" t="str">
            <v>SUBTOTAL</v>
          </cell>
          <cell r="G10269" t="str">
            <v/>
          </cell>
        </row>
        <row r="10271">
          <cell r="A10271" t="str">
            <v>V. SERVICIOS</v>
          </cell>
        </row>
        <row r="10272">
          <cell r="A10272" t="str">
            <v>CÓDIGO</v>
          </cell>
          <cell r="B10272" t="str">
            <v>DESCRIPCIÓN</v>
          </cell>
          <cell r="D10272" t="str">
            <v>UNIDAD</v>
          </cell>
          <cell r="E10272" t="str">
            <v>CANTIDAD</v>
          </cell>
          <cell r="F10272" t="str">
            <v>PRECIO UNIT.</v>
          </cell>
          <cell r="G10272" t="str">
            <v>VR. UNITARIO</v>
          </cell>
        </row>
        <row r="10273">
          <cell r="A10273" t="str">
            <v/>
          </cell>
          <cell r="D10273" t="str">
            <v/>
          </cell>
          <cell r="F10273" t="str">
            <v/>
          </cell>
          <cell r="G10273" t="str">
            <v/>
          </cell>
        </row>
        <row r="10274">
          <cell r="A10274" t="str">
            <v/>
          </cell>
          <cell r="D10274" t="str">
            <v/>
          </cell>
          <cell r="F10274" t="str">
            <v/>
          </cell>
          <cell r="G10274" t="str">
            <v/>
          </cell>
        </row>
        <row r="10275">
          <cell r="A10275" t="str">
            <v/>
          </cell>
          <cell r="D10275" t="str">
            <v/>
          </cell>
          <cell r="F10275" t="str">
            <v/>
          </cell>
          <cell r="G10275" t="str">
            <v/>
          </cell>
        </row>
        <row r="10276">
          <cell r="F10276" t="str">
            <v>SUBTOTAL</v>
          </cell>
          <cell r="G10276" t="str">
            <v/>
          </cell>
        </row>
        <row r="10278">
          <cell r="A10278" t="str">
            <v>TOTAL COSTO DIRECTO</v>
          </cell>
          <cell r="G10278" t="str">
            <v/>
          </cell>
        </row>
        <row r="10280">
          <cell r="A10280" t="str">
            <v>2. COSTOS INDIRECTOS</v>
          </cell>
        </row>
        <row r="10282">
          <cell r="A10282" t="str">
            <v>DESCRIPCIÓN</v>
          </cell>
          <cell r="F10282" t="str">
            <v>PORCENTAJE</v>
          </cell>
          <cell r="G10282" t="str">
            <v>VALOR TOTAL</v>
          </cell>
        </row>
        <row r="10283">
          <cell r="A10283" t="str">
            <v>ADMINISTRACION</v>
          </cell>
          <cell r="F10283">
            <v>0.2432</v>
          </cell>
          <cell r="G10283" t="str">
            <v/>
          </cell>
        </row>
        <row r="10284">
          <cell r="A10284" t="str">
            <v>IMPREVISTOS</v>
          </cell>
          <cell r="F10284" t="str">
            <v/>
          </cell>
          <cell r="G10284" t="str">
            <v/>
          </cell>
        </row>
        <row r="10285">
          <cell r="A10285" t="str">
            <v>UTILIDADES</v>
          </cell>
          <cell r="F10285">
            <v>0.05</v>
          </cell>
          <cell r="G10285" t="str">
            <v/>
          </cell>
        </row>
        <row r="10286">
          <cell r="A10286" t="str">
            <v>TOTAL COSTO INDIRECTO</v>
          </cell>
          <cell r="F10286">
            <v>0.29320000000000002</v>
          </cell>
          <cell r="G10286" t="str">
            <v/>
          </cell>
        </row>
        <row r="10288">
          <cell r="A10288" t="str">
            <v>PRECIO UNITARIO TOTAL APROXIMADO AL PESO</v>
          </cell>
          <cell r="G10288" t="str">
            <v/>
          </cell>
        </row>
        <row r="10290">
          <cell r="B10290" t="str">
            <v>RESPONSABLE: SANTIAGO RODRÍGUEZ RIVAS</v>
          </cell>
        </row>
        <row r="10291">
          <cell r="B10291" t="str">
            <v>INGENIERO CIVIL PRESUPUESTADOR</v>
          </cell>
        </row>
        <row r="10292">
          <cell r="B10292" t="str">
            <v xml:space="preserve">COSTOS Y PRESUPUESTOS </v>
          </cell>
        </row>
        <row r="10293">
          <cell r="B10293" t="str">
            <v>M.P. 161037-0500005 TLM</v>
          </cell>
          <cell r="D10293" t="str">
            <v>FIRMA RESPONSABLE</v>
          </cell>
        </row>
        <row r="10294">
          <cell r="A10294" t="str">
            <v>DEPARTAMENTO DE ANTIOQUIA</v>
          </cell>
          <cell r="F10294" t="str">
            <v/>
          </cell>
        </row>
        <row r="10295">
          <cell r="A10295" t="str">
            <v>MUNICIPIO DE BRICEÑO</v>
          </cell>
        </row>
        <row r="10296">
          <cell r="A10296" t="str">
            <v>PROYECTO: PLANTA DE BENEFICIO ANIMAL DEL MUNICIPIO DE BRICEÑO - ANTIOQUIA</v>
          </cell>
        </row>
        <row r="10298">
          <cell r="A10298" t="str">
            <v>ANÁLISIS DE PRECIOS UNITARIOS</v>
          </cell>
        </row>
        <row r="10300">
          <cell r="A10300" t="str">
            <v>ITEM DE PAGO</v>
          </cell>
          <cell r="B10300" t="str">
            <v>DESCRIPCIÓN</v>
          </cell>
          <cell r="E10300" t="str">
            <v>UNIDAD</v>
          </cell>
          <cell r="F10300" t="str">
            <v>CANTIDAD</v>
          </cell>
          <cell r="G10300" t="str">
            <v>COSTO DIRECTO</v>
          </cell>
        </row>
        <row r="10301">
          <cell r="B10301" t="str">
            <v/>
          </cell>
          <cell r="E10301" t="str">
            <v/>
          </cell>
          <cell r="F10301" t="str">
            <v/>
          </cell>
          <cell r="G10301" t="str">
            <v/>
          </cell>
        </row>
        <row r="10303">
          <cell r="A10303" t="str">
            <v>1. COSTOS DIRECTOS</v>
          </cell>
        </row>
        <row r="10305">
          <cell r="A10305" t="str">
            <v>I. EQUIPO</v>
          </cell>
        </row>
        <row r="10306">
          <cell r="A10306" t="str">
            <v>CÓDIGO</v>
          </cell>
          <cell r="B10306" t="str">
            <v>DESCRIPCIÓN</v>
          </cell>
          <cell r="D10306" t="str">
            <v>UNIDAD</v>
          </cell>
          <cell r="E10306" t="str">
            <v>TARIFA</v>
          </cell>
          <cell r="F10306" t="str">
            <v>RENDIMIENTO</v>
          </cell>
          <cell r="G10306" t="str">
            <v>VR. UNITARIO</v>
          </cell>
        </row>
        <row r="10307">
          <cell r="A10307" t="str">
            <v/>
          </cell>
          <cell r="D10307" t="str">
            <v/>
          </cell>
          <cell r="E10307" t="str">
            <v/>
          </cell>
          <cell r="G10307" t="str">
            <v/>
          </cell>
        </row>
        <row r="10308">
          <cell r="A10308" t="str">
            <v/>
          </cell>
          <cell r="D10308" t="str">
            <v/>
          </cell>
          <cell r="E10308" t="str">
            <v/>
          </cell>
          <cell r="G10308" t="str">
            <v/>
          </cell>
        </row>
        <row r="10309">
          <cell r="A10309" t="str">
            <v/>
          </cell>
          <cell r="D10309" t="str">
            <v/>
          </cell>
          <cell r="E10309" t="str">
            <v/>
          </cell>
          <cell r="G10309" t="str">
            <v/>
          </cell>
        </row>
        <row r="10310">
          <cell r="A10310" t="str">
            <v/>
          </cell>
          <cell r="D10310" t="str">
            <v/>
          </cell>
          <cell r="E10310" t="str">
            <v/>
          </cell>
          <cell r="G10310" t="str">
            <v/>
          </cell>
        </row>
        <row r="10311">
          <cell r="A10311" t="str">
            <v/>
          </cell>
          <cell r="D10311" t="str">
            <v/>
          </cell>
          <cell r="E10311" t="str">
            <v/>
          </cell>
          <cell r="G10311" t="str">
            <v/>
          </cell>
        </row>
        <row r="10312">
          <cell r="A10312" t="str">
            <v/>
          </cell>
          <cell r="D10312" t="str">
            <v/>
          </cell>
          <cell r="E10312" t="str">
            <v/>
          </cell>
          <cell r="G10312" t="str">
            <v/>
          </cell>
        </row>
        <row r="10313">
          <cell r="A10313" t="str">
            <v/>
          </cell>
          <cell r="B10313" t="str">
            <v/>
          </cell>
          <cell r="D10313" t="str">
            <v/>
          </cell>
          <cell r="E10313" t="str">
            <v/>
          </cell>
          <cell r="F10313" t="str">
            <v/>
          </cell>
          <cell r="G10313" t="str">
            <v/>
          </cell>
        </row>
        <row r="10314">
          <cell r="F10314" t="str">
            <v>SUBTOTAL</v>
          </cell>
          <cell r="G10314" t="str">
            <v/>
          </cell>
        </row>
        <row r="10316">
          <cell r="A10316" t="str">
            <v>II. MATERIALES</v>
          </cell>
        </row>
        <row r="10317">
          <cell r="A10317" t="str">
            <v>CÓDIGO</v>
          </cell>
          <cell r="B10317" t="str">
            <v>DESCRIPCIÓN</v>
          </cell>
          <cell r="C10317" t="str">
            <v>UNIDAD</v>
          </cell>
          <cell r="D10317" t="str">
            <v>CANTIDAD</v>
          </cell>
          <cell r="E10317" t="str">
            <v>DESP.</v>
          </cell>
          <cell r="F10317" t="str">
            <v>PRECIO UNIT.</v>
          </cell>
          <cell r="G10317" t="str">
            <v>VR. UNITARIO</v>
          </cell>
        </row>
        <row r="10318">
          <cell r="A10318" t="str">
            <v/>
          </cell>
          <cell r="C10318" t="str">
            <v/>
          </cell>
          <cell r="F10318" t="str">
            <v/>
          </cell>
          <cell r="G10318" t="str">
            <v/>
          </cell>
        </row>
        <row r="10319">
          <cell r="A10319" t="str">
            <v/>
          </cell>
          <cell r="C10319" t="str">
            <v/>
          </cell>
          <cell r="F10319" t="str">
            <v/>
          </cell>
          <cell r="G10319" t="str">
            <v/>
          </cell>
        </row>
        <row r="10320">
          <cell r="A10320" t="str">
            <v/>
          </cell>
          <cell r="C10320" t="str">
            <v/>
          </cell>
          <cell r="F10320" t="str">
            <v/>
          </cell>
          <cell r="G10320" t="str">
            <v/>
          </cell>
        </row>
        <row r="10321">
          <cell r="A10321" t="str">
            <v/>
          </cell>
          <cell r="C10321" t="str">
            <v/>
          </cell>
          <cell r="F10321" t="str">
            <v/>
          </cell>
          <cell r="G10321" t="str">
            <v/>
          </cell>
        </row>
        <row r="10322">
          <cell r="A10322" t="str">
            <v/>
          </cell>
          <cell r="C10322" t="str">
            <v/>
          </cell>
          <cell r="F10322" t="str">
            <v/>
          </cell>
          <cell r="G10322" t="str">
            <v/>
          </cell>
        </row>
        <row r="10323">
          <cell r="A10323" t="str">
            <v/>
          </cell>
          <cell r="C10323" t="str">
            <v/>
          </cell>
          <cell r="F10323" t="str">
            <v/>
          </cell>
          <cell r="G10323" t="str">
            <v/>
          </cell>
        </row>
        <row r="10324">
          <cell r="A10324" t="str">
            <v/>
          </cell>
          <cell r="C10324" t="str">
            <v/>
          </cell>
          <cell r="F10324" t="str">
            <v/>
          </cell>
          <cell r="G10324" t="str">
            <v/>
          </cell>
        </row>
        <row r="10325">
          <cell r="A10325" t="str">
            <v/>
          </cell>
          <cell r="C10325" t="str">
            <v/>
          </cell>
          <cell r="F10325" t="str">
            <v/>
          </cell>
          <cell r="G10325" t="str">
            <v/>
          </cell>
        </row>
        <row r="10326">
          <cell r="A10326" t="str">
            <v/>
          </cell>
          <cell r="C10326" t="str">
            <v/>
          </cell>
          <cell r="F10326" t="str">
            <v/>
          </cell>
          <cell r="G10326" t="str">
            <v/>
          </cell>
        </row>
        <row r="10327">
          <cell r="A10327" t="str">
            <v/>
          </cell>
          <cell r="C10327" t="str">
            <v/>
          </cell>
          <cell r="F10327" t="str">
            <v/>
          </cell>
          <cell r="G10327" t="str">
            <v/>
          </cell>
        </row>
        <row r="10328">
          <cell r="A10328" t="str">
            <v/>
          </cell>
          <cell r="C10328" t="str">
            <v/>
          </cell>
          <cell r="F10328" t="str">
            <v/>
          </cell>
          <cell r="G10328" t="str">
            <v/>
          </cell>
        </row>
        <row r="10329">
          <cell r="A10329" t="str">
            <v/>
          </cell>
          <cell r="C10329" t="str">
            <v/>
          </cell>
          <cell r="F10329" t="str">
            <v/>
          </cell>
          <cell r="G10329" t="str">
            <v/>
          </cell>
        </row>
        <row r="10330">
          <cell r="A10330" t="str">
            <v/>
          </cell>
          <cell r="C10330" t="str">
            <v/>
          </cell>
          <cell r="F10330" t="str">
            <v/>
          </cell>
          <cell r="G10330" t="str">
            <v/>
          </cell>
        </row>
        <row r="10331">
          <cell r="A10331" t="str">
            <v/>
          </cell>
          <cell r="C10331" t="str">
            <v/>
          </cell>
          <cell r="F10331" t="str">
            <v/>
          </cell>
          <cell r="G10331" t="str">
            <v/>
          </cell>
        </row>
        <row r="10332">
          <cell r="F10332" t="str">
            <v>SUBTOTAL</v>
          </cell>
          <cell r="G10332" t="str">
            <v/>
          </cell>
        </row>
        <row r="10334">
          <cell r="A10334" t="str">
            <v>III. TRANSPORTES</v>
          </cell>
        </row>
        <row r="10335">
          <cell r="A10335" t="str">
            <v>CÓDIGO</v>
          </cell>
          <cell r="B10335" t="str">
            <v>DESCRIPCIÓN</v>
          </cell>
          <cell r="C10335" t="str">
            <v>TIPO</v>
          </cell>
          <cell r="D10335" t="str">
            <v>VOLUMEN/PESO</v>
          </cell>
          <cell r="E10335" t="str">
            <v>DISTANCIA</v>
          </cell>
          <cell r="F10335" t="str">
            <v>TARIFA</v>
          </cell>
          <cell r="G10335" t="str">
            <v>VR. UNITARIO</v>
          </cell>
        </row>
        <row r="10336">
          <cell r="A10336" t="str">
            <v/>
          </cell>
          <cell r="E10336" t="str">
            <v/>
          </cell>
          <cell r="F10336" t="str">
            <v/>
          </cell>
          <cell r="G10336" t="str">
            <v/>
          </cell>
        </row>
        <row r="10337">
          <cell r="A10337" t="str">
            <v/>
          </cell>
          <cell r="E10337" t="str">
            <v/>
          </cell>
          <cell r="F10337" t="str">
            <v/>
          </cell>
          <cell r="G10337" t="str">
            <v/>
          </cell>
        </row>
        <row r="10338">
          <cell r="A10338" t="str">
            <v/>
          </cell>
          <cell r="E10338" t="str">
            <v/>
          </cell>
          <cell r="F10338" t="str">
            <v/>
          </cell>
          <cell r="G10338" t="str">
            <v/>
          </cell>
        </row>
        <row r="10339">
          <cell r="F10339" t="str">
            <v>SUBTOTAL</v>
          </cell>
          <cell r="G10339" t="str">
            <v/>
          </cell>
        </row>
        <row r="10341">
          <cell r="A10341" t="str">
            <v>IV. MANO DE OBRA</v>
          </cell>
        </row>
        <row r="10342">
          <cell r="A10342" t="str">
            <v>CÓDIGO</v>
          </cell>
          <cell r="B10342" t="str">
            <v>CARGOS PERSONAL</v>
          </cell>
          <cell r="D10342" t="str">
            <v>CANTIDAD</v>
          </cell>
          <cell r="E10342" t="str">
            <v>JORNAL TOTAL</v>
          </cell>
          <cell r="F10342" t="str">
            <v>RENDIMIENTO</v>
          </cell>
          <cell r="G10342" t="str">
            <v>VR. UNITARIO</v>
          </cell>
        </row>
        <row r="10343">
          <cell r="A10343" t="str">
            <v/>
          </cell>
          <cell r="E10343" t="str">
            <v/>
          </cell>
          <cell r="G10343" t="str">
            <v/>
          </cell>
        </row>
        <row r="10344">
          <cell r="A10344" t="str">
            <v/>
          </cell>
          <cell r="E10344" t="str">
            <v/>
          </cell>
          <cell r="F10344" t="str">
            <v/>
          </cell>
          <cell r="G10344" t="str">
            <v/>
          </cell>
        </row>
        <row r="10345">
          <cell r="A10345" t="str">
            <v/>
          </cell>
          <cell r="E10345" t="str">
            <v/>
          </cell>
          <cell r="F10345" t="str">
            <v/>
          </cell>
          <cell r="G10345" t="str">
            <v/>
          </cell>
        </row>
        <row r="10346">
          <cell r="A10346" t="str">
            <v/>
          </cell>
          <cell r="E10346" t="str">
            <v/>
          </cell>
          <cell r="F10346" t="str">
            <v/>
          </cell>
          <cell r="G10346" t="str">
            <v/>
          </cell>
        </row>
        <row r="10347">
          <cell r="F10347" t="str">
            <v>SUBTOTAL</v>
          </cell>
          <cell r="G10347" t="str">
            <v/>
          </cell>
        </row>
        <row r="10349">
          <cell r="A10349" t="str">
            <v>V. SERVICIOS</v>
          </cell>
        </row>
        <row r="10350">
          <cell r="A10350" t="str">
            <v>CÓDIGO</v>
          </cell>
          <cell r="B10350" t="str">
            <v>DESCRIPCIÓN</v>
          </cell>
          <cell r="D10350" t="str">
            <v>UNIDAD</v>
          </cell>
          <cell r="E10350" t="str">
            <v>CANTIDAD</v>
          </cell>
          <cell r="F10350" t="str">
            <v>PRECIO UNIT.</v>
          </cell>
          <cell r="G10350" t="str">
            <v>VR. UNITARIO</v>
          </cell>
        </row>
        <row r="10351">
          <cell r="A10351" t="str">
            <v/>
          </cell>
          <cell r="D10351" t="str">
            <v/>
          </cell>
          <cell r="F10351" t="str">
            <v/>
          </cell>
          <cell r="G10351" t="str">
            <v/>
          </cell>
        </row>
        <row r="10352">
          <cell r="A10352" t="str">
            <v/>
          </cell>
          <cell r="D10352" t="str">
            <v/>
          </cell>
          <cell r="F10352" t="str">
            <v/>
          </cell>
          <cell r="G10352" t="str">
            <v/>
          </cell>
        </row>
        <row r="10353">
          <cell r="A10353" t="str">
            <v/>
          </cell>
          <cell r="D10353" t="str">
            <v/>
          </cell>
          <cell r="F10353" t="str">
            <v/>
          </cell>
          <cell r="G10353" t="str">
            <v/>
          </cell>
        </row>
        <row r="10354">
          <cell r="F10354" t="str">
            <v>SUBTOTAL</v>
          </cell>
          <cell r="G10354" t="str">
            <v/>
          </cell>
        </row>
        <row r="10356">
          <cell r="A10356" t="str">
            <v>TOTAL COSTO DIRECTO</v>
          </cell>
          <cell r="G10356" t="str">
            <v/>
          </cell>
        </row>
        <row r="10358">
          <cell r="A10358" t="str">
            <v>2. COSTOS INDIRECTOS</v>
          </cell>
        </row>
        <row r="10360">
          <cell r="A10360" t="str">
            <v>DESCRIPCIÓN</v>
          </cell>
          <cell r="F10360" t="str">
            <v>PORCENTAJE</v>
          </cell>
          <cell r="G10360" t="str">
            <v>VALOR TOTAL</v>
          </cell>
        </row>
        <row r="10361">
          <cell r="A10361" t="str">
            <v>ADMINISTRACION</v>
          </cell>
          <cell r="F10361">
            <v>0.2432</v>
          </cell>
          <cell r="G10361" t="str">
            <v/>
          </cell>
        </row>
        <row r="10362">
          <cell r="A10362" t="str">
            <v>IMPREVISTOS</v>
          </cell>
          <cell r="F10362" t="str">
            <v/>
          </cell>
          <cell r="G10362" t="str">
            <v/>
          </cell>
        </row>
        <row r="10363">
          <cell r="A10363" t="str">
            <v>UTILIDADES</v>
          </cell>
          <cell r="F10363">
            <v>0.05</v>
          </cell>
          <cell r="G10363" t="str">
            <v/>
          </cell>
        </row>
        <row r="10364">
          <cell r="A10364" t="str">
            <v>TOTAL COSTO INDIRECTO</v>
          </cell>
          <cell r="F10364">
            <v>0.29320000000000002</v>
          </cell>
          <cell r="G10364" t="str">
            <v/>
          </cell>
        </row>
        <row r="10366">
          <cell r="A10366" t="str">
            <v>PRECIO UNITARIO TOTAL APROXIMADO AL PESO</v>
          </cell>
          <cell r="G10366" t="str">
            <v/>
          </cell>
        </row>
        <row r="10368">
          <cell r="B10368" t="str">
            <v>RESPONSABLE: SANTIAGO RODRÍGUEZ RIVAS</v>
          </cell>
        </row>
        <row r="10369">
          <cell r="B10369" t="str">
            <v>INGENIERO CIVIL PRESUPUESTADOR</v>
          </cell>
        </row>
        <row r="10370">
          <cell r="B10370" t="str">
            <v xml:space="preserve">COSTOS Y PRESUPUESTOS </v>
          </cell>
        </row>
        <row r="10371">
          <cell r="B10371" t="str">
            <v>M.P. 161037-0500005 TLM</v>
          </cell>
          <cell r="D10371" t="str">
            <v>FIRMA RESPONSABLE</v>
          </cell>
        </row>
        <row r="10372">
          <cell r="A10372" t="str">
            <v>DEPARTAMENTO DE ANTIOQUIA</v>
          </cell>
          <cell r="F10372" t="str">
            <v/>
          </cell>
        </row>
        <row r="10373">
          <cell r="A10373" t="str">
            <v>MUNICIPIO DE BRICEÑO</v>
          </cell>
        </row>
        <row r="10374">
          <cell r="A10374" t="str">
            <v>PROYECTO: PLANTA DE BENEFICIO ANIMAL DEL MUNICIPIO DE BRICEÑO - ANTIOQUIA</v>
          </cell>
        </row>
        <row r="10376">
          <cell r="A10376" t="str">
            <v>ANÁLISIS DE PRECIOS UNITARIOS</v>
          </cell>
        </row>
        <row r="10378">
          <cell r="A10378" t="str">
            <v>ITEM DE PAGO</v>
          </cell>
          <cell r="B10378" t="str">
            <v>DESCRIPCIÓN</v>
          </cell>
          <cell r="E10378" t="str">
            <v>UNIDAD</v>
          </cell>
          <cell r="F10378" t="str">
            <v>CANTIDAD</v>
          </cell>
          <cell r="G10378" t="str">
            <v>COSTO DIRECTO</v>
          </cell>
        </row>
        <row r="10379">
          <cell r="B10379" t="str">
            <v/>
          </cell>
          <cell r="E10379" t="str">
            <v/>
          </cell>
          <cell r="F10379" t="str">
            <v/>
          </cell>
          <cell r="G10379" t="str">
            <v/>
          </cell>
        </row>
        <row r="10381">
          <cell r="A10381" t="str">
            <v>1. COSTOS DIRECTOS</v>
          </cell>
        </row>
        <row r="10383">
          <cell r="A10383" t="str">
            <v>I. EQUIPO</v>
          </cell>
        </row>
        <row r="10384">
          <cell r="A10384" t="str">
            <v>CÓDIGO</v>
          </cell>
          <cell r="B10384" t="str">
            <v>DESCRIPCIÓN</v>
          </cell>
          <cell r="D10384" t="str">
            <v>UNIDAD</v>
          </cell>
          <cell r="E10384" t="str">
            <v>TARIFA</v>
          </cell>
          <cell r="F10384" t="str">
            <v>RENDIMIENTO</v>
          </cell>
          <cell r="G10384" t="str">
            <v>VR. UNITARIO</v>
          </cell>
        </row>
        <row r="10385">
          <cell r="A10385" t="str">
            <v/>
          </cell>
          <cell r="D10385" t="str">
            <v/>
          </cell>
          <cell r="E10385" t="str">
            <v/>
          </cell>
          <cell r="G10385" t="str">
            <v/>
          </cell>
        </row>
        <row r="10386">
          <cell r="A10386" t="str">
            <v/>
          </cell>
          <cell r="D10386" t="str">
            <v/>
          </cell>
          <cell r="E10386" t="str">
            <v/>
          </cell>
          <cell r="G10386" t="str">
            <v/>
          </cell>
        </row>
        <row r="10387">
          <cell r="A10387" t="str">
            <v/>
          </cell>
          <cell r="D10387" t="str">
            <v/>
          </cell>
          <cell r="E10387" t="str">
            <v/>
          </cell>
          <cell r="G10387" t="str">
            <v/>
          </cell>
        </row>
        <row r="10388">
          <cell r="A10388" t="str">
            <v/>
          </cell>
          <cell r="D10388" t="str">
            <v/>
          </cell>
          <cell r="E10388" t="str">
            <v/>
          </cell>
          <cell r="G10388" t="str">
            <v/>
          </cell>
        </row>
        <row r="10389">
          <cell r="A10389" t="str">
            <v/>
          </cell>
          <cell r="D10389" t="str">
            <v/>
          </cell>
          <cell r="E10389" t="str">
            <v/>
          </cell>
          <cell r="G10389" t="str">
            <v/>
          </cell>
        </row>
        <row r="10390">
          <cell r="A10390" t="str">
            <v/>
          </cell>
          <cell r="D10390" t="str">
            <v/>
          </cell>
          <cell r="E10390" t="str">
            <v/>
          </cell>
          <cell r="G10390" t="str">
            <v/>
          </cell>
        </row>
        <row r="10391">
          <cell r="A10391" t="str">
            <v/>
          </cell>
          <cell r="B10391" t="str">
            <v/>
          </cell>
          <cell r="D10391" t="str">
            <v/>
          </cell>
          <cell r="E10391" t="str">
            <v/>
          </cell>
          <cell r="F10391" t="str">
            <v/>
          </cell>
          <cell r="G10391" t="str">
            <v/>
          </cell>
        </row>
        <row r="10392">
          <cell r="F10392" t="str">
            <v>SUBTOTAL</v>
          </cell>
          <cell r="G10392" t="str">
            <v/>
          </cell>
        </row>
        <row r="10394">
          <cell r="A10394" t="str">
            <v>II. MATERIALES</v>
          </cell>
        </row>
        <row r="10395">
          <cell r="A10395" t="str">
            <v>CÓDIGO</v>
          </cell>
          <cell r="B10395" t="str">
            <v>DESCRIPCIÓN</v>
          </cell>
          <cell r="C10395" t="str">
            <v>UNIDAD</v>
          </cell>
          <cell r="D10395" t="str">
            <v>CANTIDAD</v>
          </cell>
          <cell r="E10395" t="str">
            <v>DESP.</v>
          </cell>
          <cell r="F10395" t="str">
            <v>PRECIO UNIT.</v>
          </cell>
          <cell r="G10395" t="str">
            <v>VR. UNITARIO</v>
          </cell>
        </row>
        <row r="10396">
          <cell r="A10396" t="str">
            <v/>
          </cell>
          <cell r="C10396" t="str">
            <v/>
          </cell>
          <cell r="F10396" t="str">
            <v/>
          </cell>
          <cell r="G10396" t="str">
            <v/>
          </cell>
        </row>
        <row r="10397">
          <cell r="A10397" t="str">
            <v/>
          </cell>
          <cell r="C10397" t="str">
            <v/>
          </cell>
          <cell r="F10397" t="str">
            <v/>
          </cell>
          <cell r="G10397" t="str">
            <v/>
          </cell>
        </row>
        <row r="10398">
          <cell r="A10398" t="str">
            <v/>
          </cell>
          <cell r="C10398" t="str">
            <v/>
          </cell>
          <cell r="F10398" t="str">
            <v/>
          </cell>
          <cell r="G10398" t="str">
            <v/>
          </cell>
        </row>
        <row r="10399">
          <cell r="A10399" t="str">
            <v/>
          </cell>
          <cell r="C10399" t="str">
            <v/>
          </cell>
          <cell r="F10399" t="str">
            <v/>
          </cell>
          <cell r="G10399" t="str">
            <v/>
          </cell>
        </row>
        <row r="10400">
          <cell r="A10400" t="str">
            <v/>
          </cell>
          <cell r="C10400" t="str">
            <v/>
          </cell>
          <cell r="F10400" t="str">
            <v/>
          </cell>
          <cell r="G10400" t="str">
            <v/>
          </cell>
        </row>
        <row r="10401">
          <cell r="A10401" t="str">
            <v/>
          </cell>
          <cell r="C10401" t="str">
            <v/>
          </cell>
          <cell r="F10401" t="str">
            <v/>
          </cell>
          <cell r="G10401" t="str">
            <v/>
          </cell>
        </row>
        <row r="10402">
          <cell r="A10402" t="str">
            <v/>
          </cell>
          <cell r="C10402" t="str">
            <v/>
          </cell>
          <cell r="F10402" t="str">
            <v/>
          </cell>
          <cell r="G10402" t="str">
            <v/>
          </cell>
        </row>
        <row r="10403">
          <cell r="A10403" t="str">
            <v/>
          </cell>
          <cell r="C10403" t="str">
            <v/>
          </cell>
          <cell r="F10403" t="str">
            <v/>
          </cell>
          <cell r="G10403" t="str">
            <v/>
          </cell>
        </row>
        <row r="10404">
          <cell r="A10404" t="str">
            <v/>
          </cell>
          <cell r="C10404" t="str">
            <v/>
          </cell>
          <cell r="F10404" t="str">
            <v/>
          </cell>
          <cell r="G10404" t="str">
            <v/>
          </cell>
        </row>
        <row r="10405">
          <cell r="A10405" t="str">
            <v/>
          </cell>
          <cell r="C10405" t="str">
            <v/>
          </cell>
          <cell r="F10405" t="str">
            <v/>
          </cell>
          <cell r="G10405" t="str">
            <v/>
          </cell>
        </row>
        <row r="10406">
          <cell r="A10406" t="str">
            <v/>
          </cell>
          <cell r="C10406" t="str">
            <v/>
          </cell>
          <cell r="F10406" t="str">
            <v/>
          </cell>
          <cell r="G10406" t="str">
            <v/>
          </cell>
        </row>
        <row r="10407">
          <cell r="A10407" t="str">
            <v/>
          </cell>
          <cell r="C10407" t="str">
            <v/>
          </cell>
          <cell r="F10407" t="str">
            <v/>
          </cell>
          <cell r="G10407" t="str">
            <v/>
          </cell>
        </row>
        <row r="10408">
          <cell r="A10408" t="str">
            <v/>
          </cell>
          <cell r="C10408" t="str">
            <v/>
          </cell>
          <cell r="F10408" t="str">
            <v/>
          </cell>
          <cell r="G10408" t="str">
            <v/>
          </cell>
        </row>
        <row r="10409">
          <cell r="A10409" t="str">
            <v/>
          </cell>
          <cell r="C10409" t="str">
            <v/>
          </cell>
          <cell r="F10409" t="str">
            <v/>
          </cell>
          <cell r="G10409" t="str">
            <v/>
          </cell>
        </row>
        <row r="10410">
          <cell r="F10410" t="str">
            <v>SUBTOTAL</v>
          </cell>
          <cell r="G10410" t="str">
            <v/>
          </cell>
        </row>
        <row r="10412">
          <cell r="A10412" t="str">
            <v>III. TRANSPORTES</v>
          </cell>
        </row>
        <row r="10413">
          <cell r="A10413" t="str">
            <v>CÓDIGO</v>
          </cell>
          <cell r="B10413" t="str">
            <v>DESCRIPCIÓN</v>
          </cell>
          <cell r="C10413" t="str">
            <v>TIPO</v>
          </cell>
          <cell r="D10413" t="str">
            <v>VOLUMEN/PESO</v>
          </cell>
          <cell r="E10413" t="str">
            <v>DISTANCIA</v>
          </cell>
          <cell r="F10413" t="str">
            <v>TARIFA</v>
          </cell>
          <cell r="G10413" t="str">
            <v>VR. UNITARIO</v>
          </cell>
        </row>
        <row r="10414">
          <cell r="A10414" t="str">
            <v/>
          </cell>
          <cell r="E10414" t="str">
            <v/>
          </cell>
          <cell r="F10414" t="str">
            <v/>
          </cell>
          <cell r="G10414" t="str">
            <v/>
          </cell>
        </row>
        <row r="10415">
          <cell r="A10415" t="str">
            <v/>
          </cell>
          <cell r="E10415" t="str">
            <v/>
          </cell>
          <cell r="F10415" t="str">
            <v/>
          </cell>
          <cell r="G10415" t="str">
            <v/>
          </cell>
        </row>
        <row r="10416">
          <cell r="A10416" t="str">
            <v/>
          </cell>
          <cell r="E10416" t="str">
            <v/>
          </cell>
          <cell r="F10416" t="str">
            <v/>
          </cell>
          <cell r="G10416" t="str">
            <v/>
          </cell>
        </row>
        <row r="10417">
          <cell r="F10417" t="str">
            <v>SUBTOTAL</v>
          </cell>
          <cell r="G10417" t="str">
            <v/>
          </cell>
        </row>
        <row r="10419">
          <cell r="A10419" t="str">
            <v>IV. MANO DE OBRA</v>
          </cell>
        </row>
        <row r="10420">
          <cell r="A10420" t="str">
            <v>CÓDIGO</v>
          </cell>
          <cell r="B10420" t="str">
            <v>CARGOS PERSONAL</v>
          </cell>
          <cell r="D10420" t="str">
            <v>CANTIDAD</v>
          </cell>
          <cell r="E10420" t="str">
            <v>JORNAL TOTAL</v>
          </cell>
          <cell r="F10420" t="str">
            <v>RENDIMIENTO</v>
          </cell>
          <cell r="G10420" t="str">
            <v>VR. UNITARIO</v>
          </cell>
        </row>
        <row r="10421">
          <cell r="A10421" t="str">
            <v/>
          </cell>
          <cell r="E10421" t="str">
            <v/>
          </cell>
          <cell r="G10421" t="str">
            <v/>
          </cell>
        </row>
        <row r="10422">
          <cell r="A10422" t="str">
            <v/>
          </cell>
          <cell r="E10422" t="str">
            <v/>
          </cell>
          <cell r="F10422" t="str">
            <v/>
          </cell>
          <cell r="G10422" t="str">
            <v/>
          </cell>
        </row>
        <row r="10423">
          <cell r="A10423" t="str">
            <v/>
          </cell>
          <cell r="E10423" t="str">
            <v/>
          </cell>
          <cell r="F10423" t="str">
            <v/>
          </cell>
          <cell r="G10423" t="str">
            <v/>
          </cell>
        </row>
        <row r="10424">
          <cell r="A10424" t="str">
            <v/>
          </cell>
          <cell r="E10424" t="str">
            <v/>
          </cell>
          <cell r="F10424" t="str">
            <v/>
          </cell>
          <cell r="G10424" t="str">
            <v/>
          </cell>
        </row>
        <row r="10425">
          <cell r="F10425" t="str">
            <v>SUBTOTAL</v>
          </cell>
          <cell r="G10425" t="str">
            <v/>
          </cell>
        </row>
        <row r="10427">
          <cell r="A10427" t="str">
            <v>V. SERVICIOS</v>
          </cell>
        </row>
        <row r="10428">
          <cell r="A10428" t="str">
            <v>CÓDIGO</v>
          </cell>
          <cell r="B10428" t="str">
            <v>DESCRIPCIÓN</v>
          </cell>
          <cell r="D10428" t="str">
            <v>UNIDAD</v>
          </cell>
          <cell r="E10428" t="str">
            <v>CANTIDAD</v>
          </cell>
          <cell r="F10428" t="str">
            <v>PRECIO UNIT.</v>
          </cell>
          <cell r="G10428" t="str">
            <v>VR. UNITARIO</v>
          </cell>
        </row>
        <row r="10429">
          <cell r="A10429" t="str">
            <v/>
          </cell>
          <cell r="D10429" t="str">
            <v/>
          </cell>
          <cell r="F10429" t="str">
            <v/>
          </cell>
          <cell r="G10429" t="str">
            <v/>
          </cell>
        </row>
        <row r="10430">
          <cell r="A10430" t="str">
            <v/>
          </cell>
          <cell r="D10430" t="str">
            <v/>
          </cell>
          <cell r="F10430" t="str">
            <v/>
          </cell>
          <cell r="G10430" t="str">
            <v/>
          </cell>
        </row>
        <row r="10431">
          <cell r="A10431" t="str">
            <v/>
          </cell>
          <cell r="D10431" t="str">
            <v/>
          </cell>
          <cell r="F10431" t="str">
            <v/>
          </cell>
          <cell r="G10431" t="str">
            <v/>
          </cell>
        </row>
        <row r="10432">
          <cell r="F10432" t="str">
            <v>SUBTOTAL</v>
          </cell>
          <cell r="G10432" t="str">
            <v/>
          </cell>
        </row>
        <row r="10434">
          <cell r="A10434" t="str">
            <v>TOTAL COSTO DIRECTO</v>
          </cell>
          <cell r="G10434" t="str">
            <v/>
          </cell>
        </row>
        <row r="10436">
          <cell r="A10436" t="str">
            <v>2. COSTOS INDIRECTOS</v>
          </cell>
        </row>
        <row r="10438">
          <cell r="A10438" t="str">
            <v>DESCRIPCIÓN</v>
          </cell>
          <cell r="F10438" t="str">
            <v>PORCENTAJE</v>
          </cell>
          <cell r="G10438" t="str">
            <v>VALOR TOTAL</v>
          </cell>
        </row>
        <row r="10439">
          <cell r="A10439" t="str">
            <v>ADMINISTRACION</v>
          </cell>
          <cell r="F10439">
            <v>0.2432</v>
          </cell>
          <cell r="G10439" t="str">
            <v/>
          </cell>
        </row>
        <row r="10440">
          <cell r="A10440" t="str">
            <v>IMPREVISTOS</v>
          </cell>
          <cell r="F10440" t="str">
            <v/>
          </cell>
          <cell r="G10440" t="str">
            <v/>
          </cell>
        </row>
        <row r="10441">
          <cell r="A10441" t="str">
            <v>UTILIDADES</v>
          </cell>
          <cell r="F10441">
            <v>0.05</v>
          </cell>
          <cell r="G10441" t="str">
            <v/>
          </cell>
        </row>
        <row r="10442">
          <cell r="A10442" t="str">
            <v>TOTAL COSTO INDIRECTO</v>
          </cell>
          <cell r="F10442">
            <v>0.29320000000000002</v>
          </cell>
          <cell r="G10442" t="str">
            <v/>
          </cell>
        </row>
        <row r="10444">
          <cell r="A10444" t="str">
            <v>PRECIO UNITARIO TOTAL APROXIMADO AL PESO</v>
          </cell>
          <cell r="G10444" t="str">
            <v/>
          </cell>
        </row>
        <row r="10446">
          <cell r="B10446" t="str">
            <v>RESPONSABLE: SANTIAGO RODRÍGUEZ RIVAS</v>
          </cell>
        </row>
        <row r="10447">
          <cell r="B10447" t="str">
            <v>INGENIERO CIVIL PRESUPUESTADOR</v>
          </cell>
        </row>
        <row r="10448">
          <cell r="B10448" t="str">
            <v xml:space="preserve">COSTOS Y PRESUPUESTOS </v>
          </cell>
        </row>
        <row r="10449">
          <cell r="B10449" t="str">
            <v>M.P. 161037-0500005 TLM</v>
          </cell>
          <cell r="D10449" t="str">
            <v>FIRMA RESPONSABLE</v>
          </cell>
        </row>
        <row r="10450">
          <cell r="A10450" t="str">
            <v>DEPARTAMENTO DE ANTIOQUIA</v>
          </cell>
          <cell r="F10450" t="str">
            <v/>
          </cell>
        </row>
        <row r="10451">
          <cell r="A10451" t="str">
            <v>MUNICIPIO DE BRICEÑO</v>
          </cell>
        </row>
        <row r="10452">
          <cell r="A10452" t="str">
            <v>PROYECTO: PLANTA DE BENEFICIO ANIMAL DEL MUNICIPIO DE BRICEÑO - ANTIOQUIA</v>
          </cell>
        </row>
        <row r="10454">
          <cell r="A10454" t="str">
            <v>ANÁLISIS DE PRECIOS UNITARIOS</v>
          </cell>
        </row>
        <row r="10456">
          <cell r="A10456" t="str">
            <v>ITEM DE PAGO</v>
          </cell>
          <cell r="B10456" t="str">
            <v>DESCRIPCIÓN</v>
          </cell>
          <cell r="E10456" t="str">
            <v>UNIDAD</v>
          </cell>
          <cell r="F10456" t="str">
            <v>CANTIDAD</v>
          </cell>
          <cell r="G10456" t="str">
            <v>COSTO DIRECTO</v>
          </cell>
        </row>
        <row r="10457">
          <cell r="B10457" t="str">
            <v/>
          </cell>
          <cell r="E10457" t="str">
            <v/>
          </cell>
          <cell r="F10457" t="str">
            <v/>
          </cell>
          <cell r="G10457" t="str">
            <v/>
          </cell>
        </row>
        <row r="10459">
          <cell r="A10459" t="str">
            <v>1. COSTOS DIRECTOS</v>
          </cell>
        </row>
        <row r="10461">
          <cell r="A10461" t="str">
            <v>I. EQUIPO</v>
          </cell>
        </row>
        <row r="10462">
          <cell r="A10462" t="str">
            <v>CÓDIGO</v>
          </cell>
          <cell r="B10462" t="str">
            <v>DESCRIPCIÓN</v>
          </cell>
          <cell r="D10462" t="str">
            <v>UNIDAD</v>
          </cell>
          <cell r="E10462" t="str">
            <v>TARIFA</v>
          </cell>
          <cell r="F10462" t="str">
            <v>RENDIMIENTO</v>
          </cell>
          <cell r="G10462" t="str">
            <v>VR. UNITARIO</v>
          </cell>
        </row>
        <row r="10463">
          <cell r="A10463" t="str">
            <v/>
          </cell>
          <cell r="D10463" t="str">
            <v/>
          </cell>
          <cell r="E10463" t="str">
            <v/>
          </cell>
          <cell r="G10463" t="str">
            <v/>
          </cell>
        </row>
        <row r="10464">
          <cell r="A10464" t="str">
            <v/>
          </cell>
          <cell r="D10464" t="str">
            <v/>
          </cell>
          <cell r="E10464" t="str">
            <v/>
          </cell>
          <cell r="G10464" t="str">
            <v/>
          </cell>
        </row>
        <row r="10465">
          <cell r="A10465" t="str">
            <v/>
          </cell>
          <cell r="D10465" t="str">
            <v/>
          </cell>
          <cell r="E10465" t="str">
            <v/>
          </cell>
          <cell r="G10465" t="str">
            <v/>
          </cell>
        </row>
        <row r="10466">
          <cell r="A10466" t="str">
            <v/>
          </cell>
          <cell r="D10466" t="str">
            <v/>
          </cell>
          <cell r="E10466" t="str">
            <v/>
          </cell>
          <cell r="G10466" t="str">
            <v/>
          </cell>
        </row>
        <row r="10467">
          <cell r="A10467" t="str">
            <v/>
          </cell>
          <cell r="D10467" t="str">
            <v/>
          </cell>
          <cell r="E10467" t="str">
            <v/>
          </cell>
          <cell r="G10467" t="str">
            <v/>
          </cell>
        </row>
        <row r="10468">
          <cell r="A10468" t="str">
            <v/>
          </cell>
          <cell r="D10468" t="str">
            <v/>
          </cell>
          <cell r="E10468" t="str">
            <v/>
          </cell>
          <cell r="G10468" t="str">
            <v/>
          </cell>
        </row>
        <row r="10469">
          <cell r="A10469" t="str">
            <v/>
          </cell>
          <cell r="B10469" t="str">
            <v/>
          </cell>
          <cell r="D10469" t="str">
            <v/>
          </cell>
          <cell r="E10469" t="str">
            <v/>
          </cell>
          <cell r="F10469" t="str">
            <v/>
          </cell>
          <cell r="G10469" t="str">
            <v/>
          </cell>
        </row>
        <row r="10470">
          <cell r="F10470" t="str">
            <v>SUBTOTAL</v>
          </cell>
          <cell r="G10470" t="str">
            <v/>
          </cell>
        </row>
        <row r="10472">
          <cell r="A10472" t="str">
            <v>II. MATERIALES</v>
          </cell>
        </row>
        <row r="10473">
          <cell r="A10473" t="str">
            <v>CÓDIGO</v>
          </cell>
          <cell r="B10473" t="str">
            <v>DESCRIPCIÓN</v>
          </cell>
          <cell r="C10473" t="str">
            <v>UNIDAD</v>
          </cell>
          <cell r="D10473" t="str">
            <v>CANTIDAD</v>
          </cell>
          <cell r="E10473" t="str">
            <v>DESP.</v>
          </cell>
          <cell r="F10473" t="str">
            <v>PRECIO UNIT.</v>
          </cell>
          <cell r="G10473" t="str">
            <v>VR. UNITARIO</v>
          </cell>
        </row>
        <row r="10474">
          <cell r="A10474" t="str">
            <v/>
          </cell>
          <cell r="C10474" t="str">
            <v/>
          </cell>
          <cell r="F10474" t="str">
            <v/>
          </cell>
          <cell r="G10474" t="str">
            <v/>
          </cell>
        </row>
        <row r="10475">
          <cell r="A10475" t="str">
            <v/>
          </cell>
          <cell r="C10475" t="str">
            <v/>
          </cell>
          <cell r="F10475" t="str">
            <v/>
          </cell>
          <cell r="G10475" t="str">
            <v/>
          </cell>
        </row>
        <row r="10476">
          <cell r="A10476" t="str">
            <v/>
          </cell>
          <cell r="C10476" t="str">
            <v/>
          </cell>
          <cell r="F10476" t="str">
            <v/>
          </cell>
          <cell r="G10476" t="str">
            <v/>
          </cell>
        </row>
        <row r="10477">
          <cell r="A10477" t="str">
            <v/>
          </cell>
          <cell r="C10477" t="str">
            <v/>
          </cell>
          <cell r="F10477" t="str">
            <v/>
          </cell>
          <cell r="G10477" t="str">
            <v/>
          </cell>
        </row>
        <row r="10478">
          <cell r="A10478" t="str">
            <v/>
          </cell>
          <cell r="C10478" t="str">
            <v/>
          </cell>
          <cell r="F10478" t="str">
            <v/>
          </cell>
          <cell r="G10478" t="str">
            <v/>
          </cell>
        </row>
        <row r="10479">
          <cell r="A10479" t="str">
            <v/>
          </cell>
          <cell r="C10479" t="str">
            <v/>
          </cell>
          <cell r="F10479" t="str">
            <v/>
          </cell>
          <cell r="G10479" t="str">
            <v/>
          </cell>
        </row>
        <row r="10480">
          <cell r="A10480" t="str">
            <v/>
          </cell>
          <cell r="C10480" t="str">
            <v/>
          </cell>
          <cell r="F10480" t="str">
            <v/>
          </cell>
          <cell r="G10480" t="str">
            <v/>
          </cell>
        </row>
        <row r="10481">
          <cell r="A10481" t="str">
            <v/>
          </cell>
          <cell r="C10481" t="str">
            <v/>
          </cell>
          <cell r="F10481" t="str">
            <v/>
          </cell>
          <cell r="G10481" t="str">
            <v/>
          </cell>
        </row>
        <row r="10482">
          <cell r="A10482" t="str">
            <v/>
          </cell>
          <cell r="C10482" t="str">
            <v/>
          </cell>
          <cell r="F10482" t="str">
            <v/>
          </cell>
          <cell r="G10482" t="str">
            <v/>
          </cell>
        </row>
        <row r="10483">
          <cell r="A10483" t="str">
            <v/>
          </cell>
          <cell r="C10483" t="str">
            <v/>
          </cell>
          <cell r="F10483" t="str">
            <v/>
          </cell>
          <cell r="G10483" t="str">
            <v/>
          </cell>
        </row>
        <row r="10484">
          <cell r="A10484" t="str">
            <v/>
          </cell>
          <cell r="C10484" t="str">
            <v/>
          </cell>
          <cell r="F10484" t="str">
            <v/>
          </cell>
          <cell r="G10484" t="str">
            <v/>
          </cell>
        </row>
        <row r="10485">
          <cell r="A10485" t="str">
            <v/>
          </cell>
          <cell r="C10485" t="str">
            <v/>
          </cell>
          <cell r="F10485" t="str">
            <v/>
          </cell>
          <cell r="G10485" t="str">
            <v/>
          </cell>
        </row>
        <row r="10486">
          <cell r="A10486" t="str">
            <v/>
          </cell>
          <cell r="C10486" t="str">
            <v/>
          </cell>
          <cell r="F10486" t="str">
            <v/>
          </cell>
          <cell r="G10486" t="str">
            <v/>
          </cell>
        </row>
        <row r="10487">
          <cell r="A10487" t="str">
            <v/>
          </cell>
          <cell r="C10487" t="str">
            <v/>
          </cell>
          <cell r="F10487" t="str">
            <v/>
          </cell>
          <cell r="G10487" t="str">
            <v/>
          </cell>
        </row>
        <row r="10488">
          <cell r="F10488" t="str">
            <v>SUBTOTAL</v>
          </cell>
          <cell r="G10488" t="str">
            <v/>
          </cell>
        </row>
        <row r="10490">
          <cell r="A10490" t="str">
            <v>III. TRANSPORTES</v>
          </cell>
        </row>
        <row r="10491">
          <cell r="A10491" t="str">
            <v>CÓDIGO</v>
          </cell>
          <cell r="B10491" t="str">
            <v>DESCRIPCIÓN</v>
          </cell>
          <cell r="C10491" t="str">
            <v>TIPO</v>
          </cell>
          <cell r="D10491" t="str">
            <v>VOLUMEN/PESO</v>
          </cell>
          <cell r="E10491" t="str">
            <v>DISTANCIA</v>
          </cell>
          <cell r="F10491" t="str">
            <v>TARIFA</v>
          </cell>
          <cell r="G10491" t="str">
            <v>VR. UNITARIO</v>
          </cell>
        </row>
        <row r="10492">
          <cell r="A10492" t="str">
            <v/>
          </cell>
          <cell r="E10492" t="str">
            <v/>
          </cell>
          <cell r="F10492" t="str">
            <v/>
          </cell>
          <cell r="G10492" t="str">
            <v/>
          </cell>
        </row>
        <row r="10493">
          <cell r="A10493" t="str">
            <v/>
          </cell>
          <cell r="E10493" t="str">
            <v/>
          </cell>
          <cell r="F10493" t="str">
            <v/>
          </cell>
          <cell r="G10493" t="str">
            <v/>
          </cell>
        </row>
        <row r="10494">
          <cell r="A10494" t="str">
            <v/>
          </cell>
          <cell r="E10494" t="str">
            <v/>
          </cell>
          <cell r="F10494" t="str">
            <v/>
          </cell>
          <cell r="G10494" t="str">
            <v/>
          </cell>
        </row>
        <row r="10495">
          <cell r="F10495" t="str">
            <v>SUBTOTAL</v>
          </cell>
          <cell r="G10495" t="str">
            <v/>
          </cell>
        </row>
        <row r="10497">
          <cell r="A10497" t="str">
            <v>IV. MANO DE OBRA</v>
          </cell>
        </row>
        <row r="10498">
          <cell r="A10498" t="str">
            <v>CÓDIGO</v>
          </cell>
          <cell r="B10498" t="str">
            <v>CARGOS PERSONAL</v>
          </cell>
          <cell r="D10498" t="str">
            <v>CANTIDAD</v>
          </cell>
          <cell r="E10498" t="str">
            <v>JORNAL TOTAL</v>
          </cell>
          <cell r="F10498" t="str">
            <v>RENDIMIENTO</v>
          </cell>
          <cell r="G10498" t="str">
            <v>VR. UNITARIO</v>
          </cell>
        </row>
        <row r="10499">
          <cell r="A10499" t="str">
            <v/>
          </cell>
          <cell r="E10499" t="str">
            <v/>
          </cell>
          <cell r="G10499" t="str">
            <v/>
          </cell>
        </row>
        <row r="10500">
          <cell r="A10500" t="str">
            <v/>
          </cell>
          <cell r="E10500" t="str">
            <v/>
          </cell>
          <cell r="F10500" t="str">
            <v/>
          </cell>
          <cell r="G10500" t="str">
            <v/>
          </cell>
        </row>
        <row r="10501">
          <cell r="A10501" t="str">
            <v/>
          </cell>
          <cell r="E10501" t="str">
            <v/>
          </cell>
          <cell r="F10501" t="str">
            <v/>
          </cell>
          <cell r="G10501" t="str">
            <v/>
          </cell>
        </row>
        <row r="10502">
          <cell r="A10502" t="str">
            <v/>
          </cell>
          <cell r="E10502" t="str">
            <v/>
          </cell>
          <cell r="F10502" t="str">
            <v/>
          </cell>
          <cell r="G10502" t="str">
            <v/>
          </cell>
        </row>
        <row r="10503">
          <cell r="F10503" t="str">
            <v>SUBTOTAL</v>
          </cell>
          <cell r="G10503" t="str">
            <v/>
          </cell>
        </row>
        <row r="10505">
          <cell r="A10505" t="str">
            <v>V. SERVICIOS</v>
          </cell>
        </row>
        <row r="10506">
          <cell r="A10506" t="str">
            <v>CÓDIGO</v>
          </cell>
          <cell r="B10506" t="str">
            <v>DESCRIPCIÓN</v>
          </cell>
          <cell r="D10506" t="str">
            <v>UNIDAD</v>
          </cell>
          <cell r="E10506" t="str">
            <v>CANTIDAD</v>
          </cell>
          <cell r="F10506" t="str">
            <v>PRECIO UNIT.</v>
          </cell>
          <cell r="G10506" t="str">
            <v>VR. UNITARIO</v>
          </cell>
        </row>
        <row r="10507">
          <cell r="A10507" t="str">
            <v/>
          </cell>
          <cell r="D10507" t="str">
            <v/>
          </cell>
          <cell r="F10507" t="str">
            <v/>
          </cell>
          <cell r="G10507" t="str">
            <v/>
          </cell>
        </row>
        <row r="10508">
          <cell r="A10508" t="str">
            <v/>
          </cell>
          <cell r="D10508" t="str">
            <v/>
          </cell>
          <cell r="F10508" t="str">
            <v/>
          </cell>
          <cell r="G10508" t="str">
            <v/>
          </cell>
        </row>
        <row r="10509">
          <cell r="A10509" t="str">
            <v/>
          </cell>
          <cell r="D10509" t="str">
            <v/>
          </cell>
          <cell r="F10509" t="str">
            <v/>
          </cell>
          <cell r="G10509" t="str">
            <v/>
          </cell>
        </row>
        <row r="10510">
          <cell r="F10510" t="str">
            <v>SUBTOTAL</v>
          </cell>
          <cell r="G10510" t="str">
            <v/>
          </cell>
        </row>
        <row r="10512">
          <cell r="A10512" t="str">
            <v>TOTAL COSTO DIRECTO</v>
          </cell>
          <cell r="G10512" t="str">
            <v/>
          </cell>
        </row>
        <row r="10514">
          <cell r="A10514" t="str">
            <v>2. COSTOS INDIRECTOS</v>
          </cell>
        </row>
        <row r="10516">
          <cell r="A10516" t="str">
            <v>DESCRIPCIÓN</v>
          </cell>
          <cell r="F10516" t="str">
            <v>PORCENTAJE</v>
          </cell>
          <cell r="G10516" t="str">
            <v>VALOR TOTAL</v>
          </cell>
        </row>
        <row r="10517">
          <cell r="A10517" t="str">
            <v>ADMINISTRACION</v>
          </cell>
          <cell r="F10517">
            <v>0.2432</v>
          </cell>
          <cell r="G10517" t="str">
            <v/>
          </cell>
        </row>
        <row r="10518">
          <cell r="A10518" t="str">
            <v>IMPREVISTOS</v>
          </cell>
          <cell r="F10518" t="str">
            <v/>
          </cell>
          <cell r="G10518" t="str">
            <v/>
          </cell>
        </row>
        <row r="10519">
          <cell r="A10519" t="str">
            <v>UTILIDADES</v>
          </cell>
          <cell r="F10519">
            <v>0.05</v>
          </cell>
          <cell r="G10519" t="str">
            <v/>
          </cell>
        </row>
        <row r="10520">
          <cell r="A10520" t="str">
            <v>TOTAL COSTO INDIRECTO</v>
          </cell>
          <cell r="F10520">
            <v>0.29320000000000002</v>
          </cell>
          <cell r="G10520" t="str">
            <v/>
          </cell>
        </row>
        <row r="10522">
          <cell r="A10522" t="str">
            <v>PRECIO UNITARIO TOTAL APROXIMADO AL PESO</v>
          </cell>
          <cell r="G10522" t="str">
            <v/>
          </cell>
        </row>
        <row r="10524">
          <cell r="B10524" t="str">
            <v>RESPONSABLE: SANTIAGO RODRÍGUEZ RIVAS</v>
          </cell>
        </row>
        <row r="10525">
          <cell r="B10525" t="str">
            <v>INGENIERO CIVIL PRESUPUESTADOR</v>
          </cell>
        </row>
        <row r="10526">
          <cell r="B10526" t="str">
            <v xml:space="preserve">COSTOS Y PRESUPUESTOS </v>
          </cell>
        </row>
        <row r="10527">
          <cell r="B10527" t="str">
            <v>M.P. 161037-0500005 TLM</v>
          </cell>
          <cell r="D10527" t="str">
            <v>FIRMA RESPONSABLE</v>
          </cell>
        </row>
        <row r="10528">
          <cell r="A10528" t="str">
            <v>DEPARTAMENTO DE ANTIOQUIA</v>
          </cell>
          <cell r="F10528" t="str">
            <v/>
          </cell>
        </row>
        <row r="10529">
          <cell r="A10529" t="str">
            <v>MUNICIPIO DE BRICEÑO</v>
          </cell>
        </row>
        <row r="10530">
          <cell r="A10530" t="str">
            <v>PROYECTO: PLANTA DE BENEFICIO ANIMAL DEL MUNICIPIO DE BRICEÑO - ANTIOQUIA</v>
          </cell>
        </row>
        <row r="10532">
          <cell r="A10532" t="str">
            <v>ANÁLISIS DE PRECIOS UNITARIOS</v>
          </cell>
        </row>
        <row r="10534">
          <cell r="A10534" t="str">
            <v>ITEM DE PAGO</v>
          </cell>
          <cell r="B10534" t="str">
            <v>DESCRIPCIÓN</v>
          </cell>
          <cell r="E10534" t="str">
            <v>UNIDAD</v>
          </cell>
          <cell r="F10534" t="str">
            <v>CANTIDAD</v>
          </cell>
          <cell r="G10534" t="str">
            <v>COSTO DIRECTO</v>
          </cell>
        </row>
        <row r="10535">
          <cell r="B10535" t="str">
            <v/>
          </cell>
          <cell r="E10535" t="str">
            <v/>
          </cell>
          <cell r="F10535" t="str">
            <v/>
          </cell>
          <cell r="G10535" t="str">
            <v/>
          </cell>
        </row>
        <row r="10537">
          <cell r="A10537" t="str">
            <v>1. COSTOS DIRECTOS</v>
          </cell>
        </row>
        <row r="10539">
          <cell r="A10539" t="str">
            <v>I. EQUIPO</v>
          </cell>
        </row>
        <row r="10540">
          <cell r="A10540" t="str">
            <v>CÓDIGO</v>
          </cell>
          <cell r="B10540" t="str">
            <v>DESCRIPCIÓN</v>
          </cell>
          <cell r="D10540" t="str">
            <v>UNIDAD</v>
          </cell>
          <cell r="E10540" t="str">
            <v>TARIFA</v>
          </cell>
          <cell r="F10540" t="str">
            <v>RENDIMIENTO</v>
          </cell>
          <cell r="G10540" t="str">
            <v>VR. UNITARIO</v>
          </cell>
        </row>
        <row r="10541">
          <cell r="A10541" t="str">
            <v/>
          </cell>
          <cell r="D10541" t="str">
            <v/>
          </cell>
          <cell r="E10541" t="str">
            <v/>
          </cell>
          <cell r="G10541" t="str">
            <v/>
          </cell>
        </row>
        <row r="10542">
          <cell r="A10542" t="str">
            <v/>
          </cell>
          <cell r="D10542" t="str">
            <v/>
          </cell>
          <cell r="E10542" t="str">
            <v/>
          </cell>
          <cell r="G10542" t="str">
            <v/>
          </cell>
        </row>
        <row r="10543">
          <cell r="A10543" t="str">
            <v/>
          </cell>
          <cell r="D10543" t="str">
            <v/>
          </cell>
          <cell r="E10543" t="str">
            <v/>
          </cell>
          <cell r="G10543" t="str">
            <v/>
          </cell>
        </row>
        <row r="10544">
          <cell r="A10544" t="str">
            <v/>
          </cell>
          <cell r="D10544" t="str">
            <v/>
          </cell>
          <cell r="E10544" t="str">
            <v/>
          </cell>
          <cell r="G10544" t="str">
            <v/>
          </cell>
        </row>
        <row r="10545">
          <cell r="A10545" t="str">
            <v/>
          </cell>
          <cell r="D10545" t="str">
            <v/>
          </cell>
          <cell r="E10545" t="str">
            <v/>
          </cell>
          <cell r="G10545" t="str">
            <v/>
          </cell>
        </row>
        <row r="10546">
          <cell r="A10546" t="str">
            <v/>
          </cell>
          <cell r="D10546" t="str">
            <v/>
          </cell>
          <cell r="E10546" t="str">
            <v/>
          </cell>
          <cell r="G10546" t="str">
            <v/>
          </cell>
        </row>
        <row r="10547">
          <cell r="A10547" t="str">
            <v/>
          </cell>
          <cell r="B10547" t="str">
            <v/>
          </cell>
          <cell r="D10547" t="str">
            <v/>
          </cell>
          <cell r="E10547" t="str">
            <v/>
          </cell>
          <cell r="F10547" t="str">
            <v/>
          </cell>
          <cell r="G10547" t="str">
            <v/>
          </cell>
        </row>
        <row r="10548">
          <cell r="F10548" t="str">
            <v>SUBTOTAL</v>
          </cell>
          <cell r="G10548" t="str">
            <v/>
          </cell>
        </row>
        <row r="10550">
          <cell r="A10550" t="str">
            <v>II. MATERIALES</v>
          </cell>
        </row>
        <row r="10551">
          <cell r="A10551" t="str">
            <v>CÓDIGO</v>
          </cell>
          <cell r="B10551" t="str">
            <v>DESCRIPCIÓN</v>
          </cell>
          <cell r="C10551" t="str">
            <v>UNIDAD</v>
          </cell>
          <cell r="D10551" t="str">
            <v>CANTIDAD</v>
          </cell>
          <cell r="E10551" t="str">
            <v>DESP.</v>
          </cell>
          <cell r="F10551" t="str">
            <v>PRECIO UNIT.</v>
          </cell>
          <cell r="G10551" t="str">
            <v>VR. UNITARIO</v>
          </cell>
        </row>
        <row r="10552">
          <cell r="A10552" t="str">
            <v/>
          </cell>
          <cell r="C10552" t="str">
            <v/>
          </cell>
          <cell r="F10552" t="str">
            <v/>
          </cell>
          <cell r="G10552" t="str">
            <v/>
          </cell>
        </row>
        <row r="10553">
          <cell r="A10553" t="str">
            <v/>
          </cell>
          <cell r="C10553" t="str">
            <v/>
          </cell>
          <cell r="F10553" t="str">
            <v/>
          </cell>
          <cell r="G10553" t="str">
            <v/>
          </cell>
        </row>
        <row r="10554">
          <cell r="A10554" t="str">
            <v/>
          </cell>
          <cell r="C10554" t="str">
            <v/>
          </cell>
          <cell r="F10554" t="str">
            <v/>
          </cell>
          <cell r="G10554" t="str">
            <v/>
          </cell>
        </row>
        <row r="10555">
          <cell r="A10555" t="str">
            <v/>
          </cell>
          <cell r="C10555" t="str">
            <v/>
          </cell>
          <cell r="F10555" t="str">
            <v/>
          </cell>
          <cell r="G10555" t="str">
            <v/>
          </cell>
        </row>
        <row r="10556">
          <cell r="A10556" t="str">
            <v/>
          </cell>
          <cell r="C10556" t="str">
            <v/>
          </cell>
          <cell r="F10556" t="str">
            <v/>
          </cell>
          <cell r="G10556" t="str">
            <v/>
          </cell>
        </row>
        <row r="10557">
          <cell r="A10557" t="str">
            <v/>
          </cell>
          <cell r="C10557" t="str">
            <v/>
          </cell>
          <cell r="F10557" t="str">
            <v/>
          </cell>
          <cell r="G10557" t="str">
            <v/>
          </cell>
        </row>
        <row r="10558">
          <cell r="A10558" t="str">
            <v/>
          </cell>
          <cell r="C10558" t="str">
            <v/>
          </cell>
          <cell r="F10558" t="str">
            <v/>
          </cell>
          <cell r="G10558" t="str">
            <v/>
          </cell>
        </row>
        <row r="10559">
          <cell r="A10559" t="str">
            <v/>
          </cell>
          <cell r="C10559" t="str">
            <v/>
          </cell>
          <cell r="F10559" t="str">
            <v/>
          </cell>
          <cell r="G10559" t="str">
            <v/>
          </cell>
        </row>
        <row r="10560">
          <cell r="A10560" t="str">
            <v/>
          </cell>
          <cell r="C10560" t="str">
            <v/>
          </cell>
          <cell r="F10560" t="str">
            <v/>
          </cell>
          <cell r="G10560" t="str">
            <v/>
          </cell>
        </row>
        <row r="10561">
          <cell r="A10561" t="str">
            <v/>
          </cell>
          <cell r="C10561" t="str">
            <v/>
          </cell>
          <cell r="F10561" t="str">
            <v/>
          </cell>
          <cell r="G10561" t="str">
            <v/>
          </cell>
        </row>
        <row r="10562">
          <cell r="A10562" t="str">
            <v/>
          </cell>
          <cell r="C10562" t="str">
            <v/>
          </cell>
          <cell r="F10562" t="str">
            <v/>
          </cell>
          <cell r="G10562" t="str">
            <v/>
          </cell>
        </row>
        <row r="10563">
          <cell r="A10563" t="str">
            <v/>
          </cell>
          <cell r="C10563" t="str">
            <v/>
          </cell>
          <cell r="F10563" t="str">
            <v/>
          </cell>
          <cell r="G10563" t="str">
            <v/>
          </cell>
        </row>
        <row r="10564">
          <cell r="A10564" t="str">
            <v/>
          </cell>
          <cell r="C10564" t="str">
            <v/>
          </cell>
          <cell r="F10564" t="str">
            <v/>
          </cell>
          <cell r="G10564" t="str">
            <v/>
          </cell>
        </row>
        <row r="10565">
          <cell r="A10565" t="str">
            <v/>
          </cell>
          <cell r="C10565" t="str">
            <v/>
          </cell>
          <cell r="F10565" t="str">
            <v/>
          </cell>
          <cell r="G10565" t="str">
            <v/>
          </cell>
        </row>
        <row r="10566">
          <cell r="F10566" t="str">
            <v>SUBTOTAL</v>
          </cell>
          <cell r="G10566" t="str">
            <v/>
          </cell>
        </row>
        <row r="10568">
          <cell r="A10568" t="str">
            <v>III. TRANSPORTES</v>
          </cell>
        </row>
        <row r="10569">
          <cell r="A10569" t="str">
            <v>CÓDIGO</v>
          </cell>
          <cell r="B10569" t="str">
            <v>DESCRIPCIÓN</v>
          </cell>
          <cell r="C10569" t="str">
            <v>TIPO</v>
          </cell>
          <cell r="D10569" t="str">
            <v>VOLUMEN/PESO</v>
          </cell>
          <cell r="E10569" t="str">
            <v>DISTANCIA</v>
          </cell>
          <cell r="F10569" t="str">
            <v>TARIFA</v>
          </cell>
          <cell r="G10569" t="str">
            <v>VR. UNITARIO</v>
          </cell>
        </row>
        <row r="10570">
          <cell r="A10570" t="str">
            <v/>
          </cell>
          <cell r="E10570" t="str">
            <v/>
          </cell>
          <cell r="F10570" t="str">
            <v/>
          </cell>
          <cell r="G10570" t="str">
            <v/>
          </cell>
        </row>
        <row r="10571">
          <cell r="A10571" t="str">
            <v/>
          </cell>
          <cell r="E10571" t="str">
            <v/>
          </cell>
          <cell r="F10571" t="str">
            <v/>
          </cell>
          <cell r="G10571" t="str">
            <v/>
          </cell>
        </row>
        <row r="10572">
          <cell r="A10572" t="str">
            <v/>
          </cell>
          <cell r="E10572" t="str">
            <v/>
          </cell>
          <cell r="F10572" t="str">
            <v/>
          </cell>
          <cell r="G10572" t="str">
            <v/>
          </cell>
        </row>
        <row r="10573">
          <cell r="F10573" t="str">
            <v>SUBTOTAL</v>
          </cell>
          <cell r="G10573" t="str">
            <v/>
          </cell>
        </row>
        <row r="10575">
          <cell r="A10575" t="str">
            <v>IV. MANO DE OBRA</v>
          </cell>
        </row>
        <row r="10576">
          <cell r="A10576" t="str">
            <v>CÓDIGO</v>
          </cell>
          <cell r="B10576" t="str">
            <v>CARGOS PERSONAL</v>
          </cell>
          <cell r="D10576" t="str">
            <v>CANTIDAD</v>
          </cell>
          <cell r="E10576" t="str">
            <v>JORNAL TOTAL</v>
          </cell>
          <cell r="F10576" t="str">
            <v>RENDIMIENTO</v>
          </cell>
          <cell r="G10576" t="str">
            <v>VR. UNITARIO</v>
          </cell>
        </row>
        <row r="10577">
          <cell r="A10577" t="str">
            <v/>
          </cell>
          <cell r="E10577" t="str">
            <v/>
          </cell>
          <cell r="G10577" t="str">
            <v/>
          </cell>
        </row>
        <row r="10578">
          <cell r="A10578" t="str">
            <v/>
          </cell>
          <cell r="E10578" t="str">
            <v/>
          </cell>
          <cell r="F10578" t="str">
            <v/>
          </cell>
          <cell r="G10578" t="str">
            <v/>
          </cell>
        </row>
        <row r="10579">
          <cell r="A10579" t="str">
            <v/>
          </cell>
          <cell r="E10579" t="str">
            <v/>
          </cell>
          <cell r="F10579" t="str">
            <v/>
          </cell>
          <cell r="G10579" t="str">
            <v/>
          </cell>
        </row>
        <row r="10580">
          <cell r="A10580" t="str">
            <v/>
          </cell>
          <cell r="E10580" t="str">
            <v/>
          </cell>
          <cell r="F10580" t="str">
            <v/>
          </cell>
          <cell r="G10580" t="str">
            <v/>
          </cell>
        </row>
        <row r="10581">
          <cell r="F10581" t="str">
            <v>SUBTOTAL</v>
          </cell>
          <cell r="G10581" t="str">
            <v/>
          </cell>
        </row>
        <row r="10583">
          <cell r="A10583" t="str">
            <v>V. SERVICIOS</v>
          </cell>
        </row>
        <row r="10584">
          <cell r="A10584" t="str">
            <v>CÓDIGO</v>
          </cell>
          <cell r="B10584" t="str">
            <v>DESCRIPCIÓN</v>
          </cell>
          <cell r="D10584" t="str">
            <v>UNIDAD</v>
          </cell>
          <cell r="E10584" t="str">
            <v>CANTIDAD</v>
          </cell>
          <cell r="F10584" t="str">
            <v>PRECIO UNIT.</v>
          </cell>
          <cell r="G10584" t="str">
            <v>VR. UNITARIO</v>
          </cell>
        </row>
        <row r="10585">
          <cell r="A10585" t="str">
            <v/>
          </cell>
          <cell r="D10585" t="str">
            <v/>
          </cell>
          <cell r="F10585" t="str">
            <v/>
          </cell>
          <cell r="G10585" t="str">
            <v/>
          </cell>
        </row>
        <row r="10586">
          <cell r="A10586" t="str">
            <v/>
          </cell>
          <cell r="D10586" t="str">
            <v/>
          </cell>
          <cell r="F10586" t="str">
            <v/>
          </cell>
          <cell r="G10586" t="str">
            <v/>
          </cell>
        </row>
        <row r="10587">
          <cell r="A10587" t="str">
            <v/>
          </cell>
          <cell r="D10587" t="str">
            <v/>
          </cell>
          <cell r="F10587" t="str">
            <v/>
          </cell>
          <cell r="G10587" t="str">
            <v/>
          </cell>
        </row>
        <row r="10588">
          <cell r="F10588" t="str">
            <v>SUBTOTAL</v>
          </cell>
          <cell r="G10588" t="str">
            <v/>
          </cell>
        </row>
        <row r="10590">
          <cell r="A10590" t="str">
            <v>TOTAL COSTO DIRECTO</v>
          </cell>
          <cell r="G10590" t="str">
            <v/>
          </cell>
        </row>
        <row r="10592">
          <cell r="A10592" t="str">
            <v>2. COSTOS INDIRECTOS</v>
          </cell>
        </row>
        <row r="10594">
          <cell r="A10594" t="str">
            <v>DESCRIPCIÓN</v>
          </cell>
          <cell r="F10594" t="str">
            <v>PORCENTAJE</v>
          </cell>
          <cell r="G10594" t="str">
            <v>VALOR TOTAL</v>
          </cell>
        </row>
        <row r="10595">
          <cell r="A10595" t="str">
            <v>ADMINISTRACION</v>
          </cell>
          <cell r="F10595">
            <v>0.2432</v>
          </cell>
          <cell r="G10595" t="str">
            <v/>
          </cell>
        </row>
        <row r="10596">
          <cell r="A10596" t="str">
            <v>IMPREVISTOS</v>
          </cell>
          <cell r="F10596" t="str">
            <v/>
          </cell>
          <cell r="G10596" t="str">
            <v/>
          </cell>
        </row>
        <row r="10597">
          <cell r="A10597" t="str">
            <v>UTILIDADES</v>
          </cell>
          <cell r="F10597">
            <v>0.05</v>
          </cell>
          <cell r="G10597" t="str">
            <v/>
          </cell>
        </row>
        <row r="10598">
          <cell r="A10598" t="str">
            <v>TOTAL COSTO INDIRECTO</v>
          </cell>
          <cell r="F10598">
            <v>0.29320000000000002</v>
          </cell>
          <cell r="G10598" t="str">
            <v/>
          </cell>
        </row>
        <row r="10600">
          <cell r="A10600" t="str">
            <v>PRECIO UNITARIO TOTAL APROXIMADO AL PESO</v>
          </cell>
          <cell r="G10600" t="str">
            <v/>
          </cell>
        </row>
        <row r="10602">
          <cell r="B10602" t="str">
            <v>RESPONSABLE: SANTIAGO RODRÍGUEZ RIVAS</v>
          </cell>
        </row>
        <row r="10603">
          <cell r="B10603" t="str">
            <v>INGENIERO CIVIL PRESUPUESTADOR</v>
          </cell>
        </row>
        <row r="10604">
          <cell r="B10604" t="str">
            <v xml:space="preserve">COSTOS Y PRESUPUESTOS </v>
          </cell>
        </row>
        <row r="10605">
          <cell r="B10605" t="str">
            <v>M.P. 161037-0500005 TLM</v>
          </cell>
          <cell r="D10605" t="str">
            <v>FIRMA RESPONSABLE</v>
          </cell>
        </row>
        <row r="10606">
          <cell r="A10606" t="str">
            <v>DEPARTAMENTO DE ANTIOQUIA</v>
          </cell>
          <cell r="F10606" t="str">
            <v/>
          </cell>
        </row>
        <row r="10607">
          <cell r="A10607" t="str">
            <v>MUNICIPIO DE BRICEÑO</v>
          </cell>
        </row>
        <row r="10608">
          <cell r="A10608" t="str">
            <v>PROYECTO: PLANTA DE BENEFICIO ANIMAL DEL MUNICIPIO DE BRICEÑO - ANTIOQUIA</v>
          </cell>
        </row>
        <row r="10610">
          <cell r="A10610" t="str">
            <v>ANÁLISIS DE PRECIOS UNITARIOS</v>
          </cell>
        </row>
        <row r="10612">
          <cell r="A10612" t="str">
            <v>ITEM DE PAGO</v>
          </cell>
          <cell r="B10612" t="str">
            <v>DESCRIPCIÓN</v>
          </cell>
          <cell r="E10612" t="str">
            <v>UNIDAD</v>
          </cell>
          <cell r="F10612" t="str">
            <v>CANTIDAD</v>
          </cell>
          <cell r="G10612" t="str">
            <v>COSTO DIRECTO</v>
          </cell>
        </row>
        <row r="10613">
          <cell r="B10613" t="str">
            <v/>
          </cell>
          <cell r="E10613" t="str">
            <v/>
          </cell>
          <cell r="F10613" t="str">
            <v/>
          </cell>
          <cell r="G10613" t="str">
            <v/>
          </cell>
        </row>
        <row r="10615">
          <cell r="A10615" t="str">
            <v>1. COSTOS DIRECTOS</v>
          </cell>
        </row>
        <row r="10617">
          <cell r="A10617" t="str">
            <v>I. EQUIPO</v>
          </cell>
        </row>
        <row r="10618">
          <cell r="A10618" t="str">
            <v>CÓDIGO</v>
          </cell>
          <cell r="B10618" t="str">
            <v>DESCRIPCIÓN</v>
          </cell>
          <cell r="D10618" t="str">
            <v>UNIDAD</v>
          </cell>
          <cell r="E10618" t="str">
            <v>TARIFA</v>
          </cell>
          <cell r="F10618" t="str">
            <v>RENDIMIENTO</v>
          </cell>
          <cell r="G10618" t="str">
            <v>VR. UNITARIO</v>
          </cell>
        </row>
        <row r="10619">
          <cell r="A10619" t="str">
            <v/>
          </cell>
          <cell r="D10619" t="str">
            <v/>
          </cell>
          <cell r="E10619" t="str">
            <v/>
          </cell>
          <cell r="G10619" t="str">
            <v/>
          </cell>
        </row>
        <row r="10620">
          <cell r="A10620" t="str">
            <v/>
          </cell>
          <cell r="D10620" t="str">
            <v/>
          </cell>
          <cell r="E10620" t="str">
            <v/>
          </cell>
          <cell r="G10620" t="str">
            <v/>
          </cell>
        </row>
        <row r="10621">
          <cell r="A10621" t="str">
            <v/>
          </cell>
          <cell r="D10621" t="str">
            <v/>
          </cell>
          <cell r="E10621" t="str">
            <v/>
          </cell>
          <cell r="G10621" t="str">
            <v/>
          </cell>
        </row>
        <row r="10622">
          <cell r="A10622" t="str">
            <v/>
          </cell>
          <cell r="D10622" t="str">
            <v/>
          </cell>
          <cell r="E10622" t="str">
            <v/>
          </cell>
          <cell r="G10622" t="str">
            <v/>
          </cell>
        </row>
        <row r="10623">
          <cell r="A10623" t="str">
            <v/>
          </cell>
          <cell r="D10623" t="str">
            <v/>
          </cell>
          <cell r="E10623" t="str">
            <v/>
          </cell>
          <cell r="G10623" t="str">
            <v/>
          </cell>
        </row>
        <row r="10624">
          <cell r="A10624" t="str">
            <v/>
          </cell>
          <cell r="D10624" t="str">
            <v/>
          </cell>
          <cell r="E10624" t="str">
            <v/>
          </cell>
          <cell r="G10624" t="str">
            <v/>
          </cell>
        </row>
        <row r="10625">
          <cell r="A10625" t="str">
            <v/>
          </cell>
          <cell r="B10625" t="str">
            <v/>
          </cell>
          <cell r="D10625" t="str">
            <v/>
          </cell>
          <cell r="E10625" t="str">
            <v/>
          </cell>
          <cell r="F10625" t="str">
            <v/>
          </cell>
          <cell r="G10625" t="str">
            <v/>
          </cell>
        </row>
        <row r="10626">
          <cell r="F10626" t="str">
            <v>SUBTOTAL</v>
          </cell>
          <cell r="G10626" t="str">
            <v/>
          </cell>
        </row>
        <row r="10628">
          <cell r="A10628" t="str">
            <v>II. MATERIALES</v>
          </cell>
        </row>
        <row r="10629">
          <cell r="A10629" t="str">
            <v>CÓDIGO</v>
          </cell>
          <cell r="B10629" t="str">
            <v>DESCRIPCIÓN</v>
          </cell>
          <cell r="C10629" t="str">
            <v>UNIDAD</v>
          </cell>
          <cell r="D10629" t="str">
            <v>CANTIDAD</v>
          </cell>
          <cell r="E10629" t="str">
            <v>DESP.</v>
          </cell>
          <cell r="F10629" t="str">
            <v>PRECIO UNIT.</v>
          </cell>
          <cell r="G10629" t="str">
            <v>VR. UNITARIO</v>
          </cell>
        </row>
        <row r="10630">
          <cell r="A10630" t="str">
            <v/>
          </cell>
          <cell r="C10630" t="str">
            <v/>
          </cell>
          <cell r="F10630" t="str">
            <v/>
          </cell>
          <cell r="G10630" t="str">
            <v/>
          </cell>
        </row>
        <row r="10631">
          <cell r="A10631" t="str">
            <v/>
          </cell>
          <cell r="C10631" t="str">
            <v/>
          </cell>
          <cell r="F10631" t="str">
            <v/>
          </cell>
          <cell r="G10631" t="str">
            <v/>
          </cell>
        </row>
        <row r="10632">
          <cell r="A10632" t="str">
            <v/>
          </cell>
          <cell r="C10632" t="str">
            <v/>
          </cell>
          <cell r="F10632" t="str">
            <v/>
          </cell>
          <cell r="G10632" t="str">
            <v/>
          </cell>
        </row>
        <row r="10633">
          <cell r="A10633" t="str">
            <v/>
          </cell>
          <cell r="C10633" t="str">
            <v/>
          </cell>
          <cell r="F10633" t="str">
            <v/>
          </cell>
          <cell r="G10633" t="str">
            <v/>
          </cell>
        </row>
        <row r="10634">
          <cell r="A10634" t="str">
            <v/>
          </cell>
          <cell r="C10634" t="str">
            <v/>
          </cell>
          <cell r="F10634" t="str">
            <v/>
          </cell>
          <cell r="G10634" t="str">
            <v/>
          </cell>
        </row>
        <row r="10635">
          <cell r="A10635" t="str">
            <v/>
          </cell>
          <cell r="C10635" t="str">
            <v/>
          </cell>
          <cell r="F10635" t="str">
            <v/>
          </cell>
          <cell r="G10635" t="str">
            <v/>
          </cell>
        </row>
        <row r="10636">
          <cell r="A10636" t="str">
            <v/>
          </cell>
          <cell r="C10636" t="str">
            <v/>
          </cell>
          <cell r="F10636" t="str">
            <v/>
          </cell>
          <cell r="G10636" t="str">
            <v/>
          </cell>
        </row>
        <row r="10637">
          <cell r="A10637" t="str">
            <v/>
          </cell>
          <cell r="C10637" t="str">
            <v/>
          </cell>
          <cell r="F10637" t="str">
            <v/>
          </cell>
          <cell r="G10637" t="str">
            <v/>
          </cell>
        </row>
        <row r="10638">
          <cell r="A10638" t="str">
            <v/>
          </cell>
          <cell r="C10638" t="str">
            <v/>
          </cell>
          <cell r="F10638" t="str">
            <v/>
          </cell>
          <cell r="G10638" t="str">
            <v/>
          </cell>
        </row>
        <row r="10639">
          <cell r="A10639" t="str">
            <v/>
          </cell>
          <cell r="C10639" t="str">
            <v/>
          </cell>
          <cell r="F10639" t="str">
            <v/>
          </cell>
          <cell r="G10639" t="str">
            <v/>
          </cell>
        </row>
        <row r="10640">
          <cell r="A10640" t="str">
            <v/>
          </cell>
          <cell r="C10640" t="str">
            <v/>
          </cell>
          <cell r="F10640" t="str">
            <v/>
          </cell>
          <cell r="G10640" t="str">
            <v/>
          </cell>
        </row>
        <row r="10641">
          <cell r="A10641" t="str">
            <v/>
          </cell>
          <cell r="C10641" t="str">
            <v/>
          </cell>
          <cell r="F10641" t="str">
            <v/>
          </cell>
          <cell r="G10641" t="str">
            <v/>
          </cell>
        </row>
        <row r="10642">
          <cell r="A10642" t="str">
            <v/>
          </cell>
          <cell r="C10642" t="str">
            <v/>
          </cell>
          <cell r="F10642" t="str">
            <v/>
          </cell>
          <cell r="G10642" t="str">
            <v/>
          </cell>
        </row>
        <row r="10643">
          <cell r="A10643" t="str">
            <v/>
          </cell>
          <cell r="C10643" t="str">
            <v/>
          </cell>
          <cell r="F10643" t="str">
            <v/>
          </cell>
          <cell r="G10643" t="str">
            <v/>
          </cell>
        </row>
        <row r="10644">
          <cell r="F10644" t="str">
            <v>SUBTOTAL</v>
          </cell>
          <cell r="G10644" t="str">
            <v/>
          </cell>
        </row>
        <row r="10646">
          <cell r="A10646" t="str">
            <v>III. TRANSPORTES</v>
          </cell>
        </row>
        <row r="10647">
          <cell r="A10647" t="str">
            <v>CÓDIGO</v>
          </cell>
          <cell r="B10647" t="str">
            <v>DESCRIPCIÓN</v>
          </cell>
          <cell r="C10647" t="str">
            <v>TIPO</v>
          </cell>
          <cell r="D10647" t="str">
            <v>VOLUMEN/PESO</v>
          </cell>
          <cell r="E10647" t="str">
            <v>DISTANCIA</v>
          </cell>
          <cell r="F10647" t="str">
            <v>TARIFA</v>
          </cell>
          <cell r="G10647" t="str">
            <v>VR. UNITARIO</v>
          </cell>
        </row>
        <row r="10648">
          <cell r="A10648" t="str">
            <v/>
          </cell>
          <cell r="E10648" t="str">
            <v/>
          </cell>
          <cell r="F10648" t="str">
            <v/>
          </cell>
          <cell r="G10648" t="str">
            <v/>
          </cell>
        </row>
        <row r="10649">
          <cell r="A10649" t="str">
            <v/>
          </cell>
          <cell r="E10649" t="str">
            <v/>
          </cell>
          <cell r="F10649" t="str">
            <v/>
          </cell>
          <cell r="G10649" t="str">
            <v/>
          </cell>
        </row>
        <row r="10650">
          <cell r="A10650" t="str">
            <v/>
          </cell>
          <cell r="E10650" t="str">
            <v/>
          </cell>
          <cell r="F10650" t="str">
            <v/>
          </cell>
          <cell r="G10650" t="str">
            <v/>
          </cell>
        </row>
        <row r="10651">
          <cell r="F10651" t="str">
            <v>SUBTOTAL</v>
          </cell>
          <cell r="G10651" t="str">
            <v/>
          </cell>
        </row>
        <row r="10653">
          <cell r="A10653" t="str">
            <v>IV. MANO DE OBRA</v>
          </cell>
        </row>
        <row r="10654">
          <cell r="A10654" t="str">
            <v>CÓDIGO</v>
          </cell>
          <cell r="B10654" t="str">
            <v>CARGOS PERSONAL</v>
          </cell>
          <cell r="D10654" t="str">
            <v>CANTIDAD</v>
          </cell>
          <cell r="E10654" t="str">
            <v>JORNAL TOTAL</v>
          </cell>
          <cell r="F10654" t="str">
            <v>RENDIMIENTO</v>
          </cell>
          <cell r="G10654" t="str">
            <v>VR. UNITARIO</v>
          </cell>
        </row>
        <row r="10655">
          <cell r="A10655" t="str">
            <v/>
          </cell>
          <cell r="E10655" t="str">
            <v/>
          </cell>
          <cell r="G10655" t="str">
            <v/>
          </cell>
        </row>
        <row r="10656">
          <cell r="A10656" t="str">
            <v/>
          </cell>
          <cell r="E10656" t="str">
            <v/>
          </cell>
          <cell r="F10656" t="str">
            <v/>
          </cell>
          <cell r="G10656" t="str">
            <v/>
          </cell>
        </row>
        <row r="10657">
          <cell r="A10657" t="str">
            <v/>
          </cell>
          <cell r="E10657" t="str">
            <v/>
          </cell>
          <cell r="F10657" t="str">
            <v/>
          </cell>
          <cell r="G10657" t="str">
            <v/>
          </cell>
        </row>
        <row r="10658">
          <cell r="A10658" t="str">
            <v/>
          </cell>
          <cell r="E10658" t="str">
            <v/>
          </cell>
          <cell r="F10658" t="str">
            <v/>
          </cell>
          <cell r="G10658" t="str">
            <v/>
          </cell>
        </row>
        <row r="10659">
          <cell r="F10659" t="str">
            <v>SUBTOTAL</v>
          </cell>
          <cell r="G10659" t="str">
            <v/>
          </cell>
        </row>
        <row r="10661">
          <cell r="A10661" t="str">
            <v>V. SERVICIOS</v>
          </cell>
        </row>
        <row r="10662">
          <cell r="A10662" t="str">
            <v>CÓDIGO</v>
          </cell>
          <cell r="B10662" t="str">
            <v>DESCRIPCIÓN</v>
          </cell>
          <cell r="D10662" t="str">
            <v>UNIDAD</v>
          </cell>
          <cell r="E10662" t="str">
            <v>CANTIDAD</v>
          </cell>
          <cell r="F10662" t="str">
            <v>PRECIO UNIT.</v>
          </cell>
          <cell r="G10662" t="str">
            <v>VR. UNITARIO</v>
          </cell>
        </row>
        <row r="10663">
          <cell r="A10663" t="str">
            <v/>
          </cell>
          <cell r="D10663" t="str">
            <v/>
          </cell>
          <cell r="F10663" t="str">
            <v/>
          </cell>
          <cell r="G10663" t="str">
            <v/>
          </cell>
        </row>
        <row r="10664">
          <cell r="A10664" t="str">
            <v/>
          </cell>
          <cell r="D10664" t="str">
            <v/>
          </cell>
          <cell r="F10664" t="str">
            <v/>
          </cell>
          <cell r="G10664" t="str">
            <v/>
          </cell>
        </row>
        <row r="10665">
          <cell r="A10665" t="str">
            <v/>
          </cell>
          <cell r="D10665" t="str">
            <v/>
          </cell>
          <cell r="F10665" t="str">
            <v/>
          </cell>
          <cell r="G10665" t="str">
            <v/>
          </cell>
        </row>
        <row r="10666">
          <cell r="F10666" t="str">
            <v>SUBTOTAL</v>
          </cell>
          <cell r="G10666" t="str">
            <v/>
          </cell>
        </row>
        <row r="10668">
          <cell r="A10668" t="str">
            <v>TOTAL COSTO DIRECTO</v>
          </cell>
          <cell r="G10668" t="str">
            <v/>
          </cell>
        </row>
        <row r="10670">
          <cell r="A10670" t="str">
            <v>2. COSTOS INDIRECTOS</v>
          </cell>
        </row>
        <row r="10672">
          <cell r="A10672" t="str">
            <v>DESCRIPCIÓN</v>
          </cell>
          <cell r="F10672" t="str">
            <v>PORCENTAJE</v>
          </cell>
          <cell r="G10672" t="str">
            <v>VALOR TOTAL</v>
          </cell>
        </row>
        <row r="10673">
          <cell r="A10673" t="str">
            <v>ADMINISTRACION</v>
          </cell>
          <cell r="F10673">
            <v>0.2432</v>
          </cell>
          <cell r="G10673" t="str">
            <v/>
          </cell>
        </row>
        <row r="10674">
          <cell r="A10674" t="str">
            <v>IMPREVISTOS</v>
          </cell>
          <cell r="F10674" t="str">
            <v/>
          </cell>
          <cell r="G10674" t="str">
            <v/>
          </cell>
        </row>
        <row r="10675">
          <cell r="A10675" t="str">
            <v>UTILIDADES</v>
          </cell>
          <cell r="F10675">
            <v>0.05</v>
          </cell>
          <cell r="G10675" t="str">
            <v/>
          </cell>
        </row>
        <row r="10676">
          <cell r="A10676" t="str">
            <v>TOTAL COSTO INDIRECTO</v>
          </cell>
          <cell r="F10676">
            <v>0.29320000000000002</v>
          </cell>
          <cell r="G10676" t="str">
            <v/>
          </cell>
        </row>
        <row r="10678">
          <cell r="A10678" t="str">
            <v>PRECIO UNITARIO TOTAL APROXIMADO AL PESO</v>
          </cell>
          <cell r="G10678" t="str">
            <v/>
          </cell>
        </row>
        <row r="10680">
          <cell r="B10680" t="str">
            <v>RESPONSABLE: SANTIAGO RODRÍGUEZ RIVAS</v>
          </cell>
        </row>
        <row r="10681">
          <cell r="B10681" t="str">
            <v>INGENIERO CIVIL PRESUPUESTADOR</v>
          </cell>
        </row>
        <row r="10682">
          <cell r="B10682" t="str">
            <v xml:space="preserve">COSTOS Y PRESUPUESTOS </v>
          </cell>
        </row>
        <row r="10683">
          <cell r="B10683" t="str">
            <v>M.P. 161037-0500005 TLM</v>
          </cell>
          <cell r="D10683" t="str">
            <v>FIRMA RESPONSABLE</v>
          </cell>
        </row>
        <row r="10684">
          <cell r="A10684" t="str">
            <v>DEPARTAMENTO DE ANTIOQUIA</v>
          </cell>
          <cell r="F10684" t="str">
            <v/>
          </cell>
        </row>
        <row r="10685">
          <cell r="A10685" t="str">
            <v>MUNICIPIO DE BRICEÑO</v>
          </cell>
        </row>
        <row r="10686">
          <cell r="A10686" t="str">
            <v>PROYECTO: PLANTA DE BENEFICIO ANIMAL DEL MUNICIPIO DE BRICEÑO - ANTIOQUIA</v>
          </cell>
        </row>
        <row r="10688">
          <cell r="A10688" t="str">
            <v>ANÁLISIS DE PRECIOS UNITARIOS</v>
          </cell>
        </row>
        <row r="10690">
          <cell r="A10690" t="str">
            <v>ITEM DE PAGO</v>
          </cell>
          <cell r="B10690" t="str">
            <v>DESCRIPCIÓN</v>
          </cell>
          <cell r="E10690" t="str">
            <v>UNIDAD</v>
          </cell>
          <cell r="F10690" t="str">
            <v>CANTIDAD</v>
          </cell>
          <cell r="G10690" t="str">
            <v>COSTO DIRECTO</v>
          </cell>
        </row>
        <row r="10691">
          <cell r="B10691" t="str">
            <v/>
          </cell>
          <cell r="E10691" t="str">
            <v/>
          </cell>
          <cell r="F10691" t="str">
            <v/>
          </cell>
          <cell r="G10691" t="str">
            <v/>
          </cell>
        </row>
        <row r="10693">
          <cell r="A10693" t="str">
            <v>1. COSTOS DIRECTOS</v>
          </cell>
        </row>
        <row r="10695">
          <cell r="A10695" t="str">
            <v>I. EQUIPO</v>
          </cell>
        </row>
        <row r="10696">
          <cell r="A10696" t="str">
            <v>CÓDIGO</v>
          </cell>
          <cell r="B10696" t="str">
            <v>DESCRIPCIÓN</v>
          </cell>
          <cell r="D10696" t="str">
            <v>UNIDAD</v>
          </cell>
          <cell r="E10696" t="str">
            <v>TARIFA</v>
          </cell>
          <cell r="F10696" t="str">
            <v>RENDIMIENTO</v>
          </cell>
          <cell r="G10696" t="str">
            <v>VR. UNITARIO</v>
          </cell>
        </row>
        <row r="10697">
          <cell r="A10697" t="str">
            <v/>
          </cell>
          <cell r="D10697" t="str">
            <v/>
          </cell>
          <cell r="E10697" t="str">
            <v/>
          </cell>
          <cell r="G10697" t="str">
            <v/>
          </cell>
        </row>
        <row r="10698">
          <cell r="A10698" t="str">
            <v/>
          </cell>
          <cell r="D10698" t="str">
            <v/>
          </cell>
          <cell r="E10698" t="str">
            <v/>
          </cell>
          <cell r="G10698" t="str">
            <v/>
          </cell>
        </row>
        <row r="10699">
          <cell r="A10699" t="str">
            <v/>
          </cell>
          <cell r="D10699" t="str">
            <v/>
          </cell>
          <cell r="E10699" t="str">
            <v/>
          </cell>
          <cell r="G10699" t="str">
            <v/>
          </cell>
        </row>
        <row r="10700">
          <cell r="A10700" t="str">
            <v/>
          </cell>
          <cell r="D10700" t="str">
            <v/>
          </cell>
          <cell r="E10700" t="str">
            <v/>
          </cell>
          <cell r="G10700" t="str">
            <v/>
          </cell>
        </row>
        <row r="10701">
          <cell r="A10701" t="str">
            <v/>
          </cell>
          <cell r="D10701" t="str">
            <v/>
          </cell>
          <cell r="E10701" t="str">
            <v/>
          </cell>
          <cell r="G10701" t="str">
            <v/>
          </cell>
        </row>
        <row r="10702">
          <cell r="A10702" t="str">
            <v/>
          </cell>
          <cell r="D10702" t="str">
            <v/>
          </cell>
          <cell r="E10702" t="str">
            <v/>
          </cell>
          <cell r="G10702" t="str">
            <v/>
          </cell>
        </row>
        <row r="10703">
          <cell r="A10703" t="str">
            <v/>
          </cell>
          <cell r="B10703" t="str">
            <v/>
          </cell>
          <cell r="D10703" t="str">
            <v/>
          </cell>
          <cell r="E10703" t="str">
            <v/>
          </cell>
          <cell r="F10703" t="str">
            <v/>
          </cell>
          <cell r="G10703" t="str">
            <v/>
          </cell>
        </row>
        <row r="10704">
          <cell r="F10704" t="str">
            <v>SUBTOTAL</v>
          </cell>
          <cell r="G10704" t="str">
            <v/>
          </cell>
        </row>
        <row r="10706">
          <cell r="A10706" t="str">
            <v>II. MATERIALES</v>
          </cell>
        </row>
        <row r="10707">
          <cell r="A10707" t="str">
            <v>CÓDIGO</v>
          </cell>
          <cell r="B10707" t="str">
            <v>DESCRIPCIÓN</v>
          </cell>
          <cell r="C10707" t="str">
            <v>UNIDAD</v>
          </cell>
          <cell r="D10707" t="str">
            <v>CANTIDAD</v>
          </cell>
          <cell r="E10707" t="str">
            <v>DESP.</v>
          </cell>
          <cell r="F10707" t="str">
            <v>PRECIO UNIT.</v>
          </cell>
          <cell r="G10707" t="str">
            <v>VR. UNITARIO</v>
          </cell>
        </row>
        <row r="10708">
          <cell r="A10708" t="str">
            <v/>
          </cell>
          <cell r="C10708" t="str">
            <v/>
          </cell>
          <cell r="F10708" t="str">
            <v/>
          </cell>
          <cell r="G10708" t="str">
            <v/>
          </cell>
        </row>
        <row r="10709">
          <cell r="A10709" t="str">
            <v/>
          </cell>
          <cell r="C10709" t="str">
            <v/>
          </cell>
          <cell r="F10709" t="str">
            <v/>
          </cell>
          <cell r="G10709" t="str">
            <v/>
          </cell>
        </row>
        <row r="10710">
          <cell r="A10710" t="str">
            <v/>
          </cell>
          <cell r="C10710" t="str">
            <v/>
          </cell>
          <cell r="F10710" t="str">
            <v/>
          </cell>
          <cell r="G10710" t="str">
            <v/>
          </cell>
        </row>
        <row r="10711">
          <cell r="A10711" t="str">
            <v/>
          </cell>
          <cell r="C10711" t="str">
            <v/>
          </cell>
          <cell r="F10711" t="str">
            <v/>
          </cell>
          <cell r="G10711" t="str">
            <v/>
          </cell>
        </row>
        <row r="10712">
          <cell r="A10712" t="str">
            <v/>
          </cell>
          <cell r="C10712" t="str">
            <v/>
          </cell>
          <cell r="F10712" t="str">
            <v/>
          </cell>
          <cell r="G10712" t="str">
            <v/>
          </cell>
        </row>
        <row r="10713">
          <cell r="A10713" t="str">
            <v/>
          </cell>
          <cell r="C10713" t="str">
            <v/>
          </cell>
          <cell r="F10713" t="str">
            <v/>
          </cell>
          <cell r="G10713" t="str">
            <v/>
          </cell>
        </row>
        <row r="10714">
          <cell r="A10714" t="str">
            <v/>
          </cell>
          <cell r="C10714" t="str">
            <v/>
          </cell>
          <cell r="F10714" t="str">
            <v/>
          </cell>
          <cell r="G10714" t="str">
            <v/>
          </cell>
        </row>
        <row r="10715">
          <cell r="A10715" t="str">
            <v/>
          </cell>
          <cell r="C10715" t="str">
            <v/>
          </cell>
          <cell r="F10715" t="str">
            <v/>
          </cell>
          <cell r="G10715" t="str">
            <v/>
          </cell>
        </row>
        <row r="10716">
          <cell r="A10716" t="str">
            <v/>
          </cell>
          <cell r="C10716" t="str">
            <v/>
          </cell>
          <cell r="F10716" t="str">
            <v/>
          </cell>
          <cell r="G10716" t="str">
            <v/>
          </cell>
        </row>
        <row r="10717">
          <cell r="A10717" t="str">
            <v/>
          </cell>
          <cell r="C10717" t="str">
            <v/>
          </cell>
          <cell r="F10717" t="str">
            <v/>
          </cell>
          <cell r="G10717" t="str">
            <v/>
          </cell>
        </row>
        <row r="10718">
          <cell r="A10718" t="str">
            <v/>
          </cell>
          <cell r="C10718" t="str">
            <v/>
          </cell>
          <cell r="F10718" t="str">
            <v/>
          </cell>
          <cell r="G10718" t="str">
            <v/>
          </cell>
        </row>
        <row r="10719">
          <cell r="A10719" t="str">
            <v/>
          </cell>
          <cell r="C10719" t="str">
            <v/>
          </cell>
          <cell r="F10719" t="str">
            <v/>
          </cell>
          <cell r="G10719" t="str">
            <v/>
          </cell>
        </row>
        <row r="10720">
          <cell r="A10720" t="str">
            <v/>
          </cell>
          <cell r="C10720" t="str">
            <v/>
          </cell>
          <cell r="F10720" t="str">
            <v/>
          </cell>
          <cell r="G10720" t="str">
            <v/>
          </cell>
        </row>
        <row r="10721">
          <cell r="A10721" t="str">
            <v/>
          </cell>
          <cell r="C10721" t="str">
            <v/>
          </cell>
          <cell r="F10721" t="str">
            <v/>
          </cell>
          <cell r="G10721" t="str">
            <v/>
          </cell>
        </row>
        <row r="10722">
          <cell r="F10722" t="str">
            <v>SUBTOTAL</v>
          </cell>
          <cell r="G10722" t="str">
            <v/>
          </cell>
        </row>
        <row r="10724">
          <cell r="A10724" t="str">
            <v>III. TRANSPORTES</v>
          </cell>
        </row>
        <row r="10725">
          <cell r="A10725" t="str">
            <v>CÓDIGO</v>
          </cell>
          <cell r="B10725" t="str">
            <v>DESCRIPCIÓN</v>
          </cell>
          <cell r="C10725" t="str">
            <v>TIPO</v>
          </cell>
          <cell r="D10725" t="str">
            <v>VOLUMEN/PESO</v>
          </cell>
          <cell r="E10725" t="str">
            <v>DISTANCIA</v>
          </cell>
          <cell r="F10725" t="str">
            <v>TARIFA</v>
          </cell>
          <cell r="G10725" t="str">
            <v>VR. UNITARIO</v>
          </cell>
        </row>
        <row r="10726">
          <cell r="A10726" t="str">
            <v/>
          </cell>
          <cell r="E10726" t="str">
            <v/>
          </cell>
          <cell r="F10726" t="str">
            <v/>
          </cell>
          <cell r="G10726" t="str">
            <v/>
          </cell>
        </row>
        <row r="10727">
          <cell r="A10727" t="str">
            <v/>
          </cell>
          <cell r="E10727" t="str">
            <v/>
          </cell>
          <cell r="F10727" t="str">
            <v/>
          </cell>
          <cell r="G10727" t="str">
            <v/>
          </cell>
        </row>
        <row r="10728">
          <cell r="A10728" t="str">
            <v/>
          </cell>
          <cell r="E10728" t="str">
            <v/>
          </cell>
          <cell r="F10728" t="str">
            <v/>
          </cell>
          <cell r="G10728" t="str">
            <v/>
          </cell>
        </row>
        <row r="10729">
          <cell r="F10729" t="str">
            <v>SUBTOTAL</v>
          </cell>
          <cell r="G10729" t="str">
            <v/>
          </cell>
        </row>
        <row r="10731">
          <cell r="A10731" t="str">
            <v>IV. MANO DE OBRA</v>
          </cell>
        </row>
        <row r="10732">
          <cell r="A10732" t="str">
            <v>CÓDIGO</v>
          </cell>
          <cell r="B10732" t="str">
            <v>CARGOS PERSONAL</v>
          </cell>
          <cell r="D10732" t="str">
            <v>CANTIDAD</v>
          </cell>
          <cell r="E10732" t="str">
            <v>JORNAL TOTAL</v>
          </cell>
          <cell r="F10732" t="str">
            <v>RENDIMIENTO</v>
          </cell>
          <cell r="G10732" t="str">
            <v>VR. UNITARIO</v>
          </cell>
        </row>
        <row r="10733">
          <cell r="A10733" t="str">
            <v/>
          </cell>
          <cell r="E10733" t="str">
            <v/>
          </cell>
          <cell r="G10733" t="str">
            <v/>
          </cell>
        </row>
        <row r="10734">
          <cell r="A10734" t="str">
            <v/>
          </cell>
          <cell r="E10734" t="str">
            <v/>
          </cell>
          <cell r="F10734" t="str">
            <v/>
          </cell>
          <cell r="G10734" t="str">
            <v/>
          </cell>
        </row>
        <row r="10735">
          <cell r="A10735" t="str">
            <v/>
          </cell>
          <cell r="E10735" t="str">
            <v/>
          </cell>
          <cell r="F10735" t="str">
            <v/>
          </cell>
          <cell r="G10735" t="str">
            <v/>
          </cell>
        </row>
        <row r="10736">
          <cell r="A10736" t="str">
            <v/>
          </cell>
          <cell r="E10736" t="str">
            <v/>
          </cell>
          <cell r="F10736" t="str">
            <v/>
          </cell>
          <cell r="G10736" t="str">
            <v/>
          </cell>
        </row>
        <row r="10737">
          <cell r="F10737" t="str">
            <v>SUBTOTAL</v>
          </cell>
          <cell r="G10737" t="str">
            <v/>
          </cell>
        </row>
        <row r="10739">
          <cell r="A10739" t="str">
            <v>V. SERVICIOS</v>
          </cell>
        </row>
        <row r="10740">
          <cell r="A10740" t="str">
            <v>CÓDIGO</v>
          </cell>
          <cell r="B10740" t="str">
            <v>DESCRIPCIÓN</v>
          </cell>
          <cell r="D10740" t="str">
            <v>UNIDAD</v>
          </cell>
          <cell r="E10740" t="str">
            <v>CANTIDAD</v>
          </cell>
          <cell r="F10740" t="str">
            <v>PRECIO UNIT.</v>
          </cell>
          <cell r="G10740" t="str">
            <v>VR. UNITARIO</v>
          </cell>
        </row>
        <row r="10741">
          <cell r="A10741" t="str">
            <v/>
          </cell>
          <cell r="D10741" t="str">
            <v/>
          </cell>
          <cell r="F10741" t="str">
            <v/>
          </cell>
          <cell r="G10741" t="str">
            <v/>
          </cell>
        </row>
        <row r="10742">
          <cell r="A10742" t="str">
            <v/>
          </cell>
          <cell r="D10742" t="str">
            <v/>
          </cell>
          <cell r="F10742" t="str">
            <v/>
          </cell>
          <cell r="G10742" t="str">
            <v/>
          </cell>
        </row>
        <row r="10743">
          <cell r="A10743" t="str">
            <v/>
          </cell>
          <cell r="D10743" t="str">
            <v/>
          </cell>
          <cell r="F10743" t="str">
            <v/>
          </cell>
          <cell r="G10743" t="str">
            <v/>
          </cell>
        </row>
        <row r="10744">
          <cell r="F10744" t="str">
            <v>SUBTOTAL</v>
          </cell>
          <cell r="G10744" t="str">
            <v/>
          </cell>
        </row>
        <row r="10746">
          <cell r="A10746" t="str">
            <v>TOTAL COSTO DIRECTO</v>
          </cell>
          <cell r="G10746" t="str">
            <v/>
          </cell>
        </row>
        <row r="10748">
          <cell r="A10748" t="str">
            <v>2. COSTOS INDIRECTOS</v>
          </cell>
        </row>
        <row r="10750">
          <cell r="A10750" t="str">
            <v>DESCRIPCIÓN</v>
          </cell>
          <cell r="F10750" t="str">
            <v>PORCENTAJE</v>
          </cell>
          <cell r="G10750" t="str">
            <v>VALOR TOTAL</v>
          </cell>
        </row>
        <row r="10751">
          <cell r="A10751" t="str">
            <v>ADMINISTRACION</v>
          </cell>
          <cell r="F10751">
            <v>0.2432</v>
          </cell>
          <cell r="G10751" t="str">
            <v/>
          </cell>
        </row>
        <row r="10752">
          <cell r="A10752" t="str">
            <v>IMPREVISTOS</v>
          </cell>
          <cell r="F10752" t="str">
            <v/>
          </cell>
          <cell r="G10752" t="str">
            <v/>
          </cell>
        </row>
        <row r="10753">
          <cell r="A10753" t="str">
            <v>UTILIDADES</v>
          </cell>
          <cell r="F10753">
            <v>0.05</v>
          </cell>
          <cell r="G10753" t="str">
            <v/>
          </cell>
        </row>
        <row r="10754">
          <cell r="A10754" t="str">
            <v>TOTAL COSTO INDIRECTO</v>
          </cell>
          <cell r="F10754">
            <v>0.29320000000000002</v>
          </cell>
          <cell r="G10754" t="str">
            <v/>
          </cell>
        </row>
        <row r="10756">
          <cell r="A10756" t="str">
            <v>PRECIO UNITARIO TOTAL APROXIMADO AL PESO</v>
          </cell>
          <cell r="G10756" t="str">
            <v/>
          </cell>
        </row>
        <row r="10758">
          <cell r="B10758" t="str">
            <v>RESPONSABLE: SANTIAGO RODRÍGUEZ RIVAS</v>
          </cell>
        </row>
        <row r="10759">
          <cell r="B10759" t="str">
            <v>INGENIERO CIVIL PRESUPUESTADOR</v>
          </cell>
        </row>
        <row r="10760">
          <cell r="B10760" t="str">
            <v xml:space="preserve">COSTOS Y PRESUPUESTOS </v>
          </cell>
        </row>
        <row r="10761">
          <cell r="B10761" t="str">
            <v>M.P. 161037-0500005 TLM</v>
          </cell>
          <cell r="D10761" t="str">
            <v>FIRMA RESPONSABLE</v>
          </cell>
        </row>
        <row r="10762">
          <cell r="A10762" t="str">
            <v>DEPARTAMENTO DE ANTIOQUIA</v>
          </cell>
          <cell r="F10762" t="str">
            <v/>
          </cell>
        </row>
        <row r="10763">
          <cell r="A10763" t="str">
            <v>MUNICIPIO DE BRICEÑO</v>
          </cell>
        </row>
        <row r="10764">
          <cell r="A10764" t="str">
            <v>PROYECTO: PLANTA DE BENEFICIO ANIMAL DEL MUNICIPIO DE BRICEÑO - ANTIOQUIA</v>
          </cell>
        </row>
        <row r="10766">
          <cell r="A10766" t="str">
            <v>ANÁLISIS DE PRECIOS UNITARIOS</v>
          </cell>
        </row>
        <row r="10768">
          <cell r="A10768" t="str">
            <v>ITEM DE PAGO</v>
          </cell>
          <cell r="B10768" t="str">
            <v>DESCRIPCIÓN</v>
          </cell>
          <cell r="E10768" t="str">
            <v>UNIDAD</v>
          </cell>
          <cell r="F10768" t="str">
            <v>CANTIDAD</v>
          </cell>
          <cell r="G10768" t="str">
            <v>COSTO DIRECTO</v>
          </cell>
        </row>
        <row r="10769">
          <cell r="B10769" t="str">
            <v/>
          </cell>
          <cell r="E10769" t="str">
            <v/>
          </cell>
          <cell r="F10769" t="str">
            <v/>
          </cell>
          <cell r="G10769" t="str">
            <v/>
          </cell>
        </row>
        <row r="10771">
          <cell r="A10771" t="str">
            <v>1. COSTOS DIRECTOS</v>
          </cell>
        </row>
        <row r="10773">
          <cell r="A10773" t="str">
            <v>I. EQUIPO</v>
          </cell>
        </row>
        <row r="10774">
          <cell r="A10774" t="str">
            <v>CÓDIGO</v>
          </cell>
          <cell r="B10774" t="str">
            <v>DESCRIPCIÓN</v>
          </cell>
          <cell r="D10774" t="str">
            <v>UNIDAD</v>
          </cell>
          <cell r="E10774" t="str">
            <v>TARIFA</v>
          </cell>
          <cell r="F10774" t="str">
            <v>RENDIMIENTO</v>
          </cell>
          <cell r="G10774" t="str">
            <v>VR. UNITARIO</v>
          </cell>
        </row>
        <row r="10775">
          <cell r="A10775" t="str">
            <v/>
          </cell>
          <cell r="D10775" t="str">
            <v/>
          </cell>
          <cell r="E10775" t="str">
            <v/>
          </cell>
          <cell r="G10775" t="str">
            <v/>
          </cell>
        </row>
        <row r="10776">
          <cell r="A10776" t="str">
            <v/>
          </cell>
          <cell r="D10776" t="str">
            <v/>
          </cell>
          <cell r="E10776" t="str">
            <v/>
          </cell>
          <cell r="G10776" t="str">
            <v/>
          </cell>
        </row>
        <row r="10777">
          <cell r="A10777" t="str">
            <v/>
          </cell>
          <cell r="D10777" t="str">
            <v/>
          </cell>
          <cell r="E10777" t="str">
            <v/>
          </cell>
          <cell r="G10777" t="str">
            <v/>
          </cell>
        </row>
        <row r="10778">
          <cell r="A10778" t="str">
            <v/>
          </cell>
          <cell r="D10778" t="str">
            <v/>
          </cell>
          <cell r="E10778" t="str">
            <v/>
          </cell>
          <cell r="G10778" t="str">
            <v/>
          </cell>
        </row>
        <row r="10779">
          <cell r="A10779" t="str">
            <v/>
          </cell>
          <cell r="D10779" t="str">
            <v/>
          </cell>
          <cell r="E10779" t="str">
            <v/>
          </cell>
          <cell r="G10779" t="str">
            <v/>
          </cell>
        </row>
        <row r="10780">
          <cell r="A10780" t="str">
            <v/>
          </cell>
          <cell r="D10780" t="str">
            <v/>
          </cell>
          <cell r="E10780" t="str">
            <v/>
          </cell>
          <cell r="G10780" t="str">
            <v/>
          </cell>
        </row>
        <row r="10781">
          <cell r="A10781" t="str">
            <v/>
          </cell>
          <cell r="B10781" t="str">
            <v/>
          </cell>
          <cell r="D10781" t="str">
            <v/>
          </cell>
          <cell r="E10781" t="str">
            <v/>
          </cell>
          <cell r="F10781" t="str">
            <v/>
          </cell>
          <cell r="G10781" t="str">
            <v/>
          </cell>
        </row>
        <row r="10782">
          <cell r="F10782" t="str">
            <v>SUBTOTAL</v>
          </cell>
          <cell r="G10782" t="str">
            <v/>
          </cell>
        </row>
        <row r="10784">
          <cell r="A10784" t="str">
            <v>II. MATERIALES</v>
          </cell>
        </row>
        <row r="10785">
          <cell r="A10785" t="str">
            <v>CÓDIGO</v>
          </cell>
          <cell r="B10785" t="str">
            <v>DESCRIPCIÓN</v>
          </cell>
          <cell r="C10785" t="str">
            <v>UNIDAD</v>
          </cell>
          <cell r="D10785" t="str">
            <v>CANTIDAD</v>
          </cell>
          <cell r="E10785" t="str">
            <v>DESP.</v>
          </cell>
          <cell r="F10785" t="str">
            <v>PRECIO UNIT.</v>
          </cell>
          <cell r="G10785" t="str">
            <v>VR. UNITARIO</v>
          </cell>
        </row>
        <row r="10786">
          <cell r="A10786" t="str">
            <v/>
          </cell>
          <cell r="C10786" t="str">
            <v/>
          </cell>
          <cell r="F10786" t="str">
            <v/>
          </cell>
          <cell r="G10786" t="str">
            <v/>
          </cell>
        </row>
        <row r="10787">
          <cell r="A10787" t="str">
            <v/>
          </cell>
          <cell r="C10787" t="str">
            <v/>
          </cell>
          <cell r="F10787" t="str">
            <v/>
          </cell>
          <cell r="G10787" t="str">
            <v/>
          </cell>
        </row>
        <row r="10788">
          <cell r="A10788" t="str">
            <v/>
          </cell>
          <cell r="C10788" t="str">
            <v/>
          </cell>
          <cell r="F10788" t="str">
            <v/>
          </cell>
          <cell r="G10788" t="str">
            <v/>
          </cell>
        </row>
        <row r="10789">
          <cell r="A10789" t="str">
            <v/>
          </cell>
          <cell r="C10789" t="str">
            <v/>
          </cell>
          <cell r="F10789" t="str">
            <v/>
          </cell>
          <cell r="G10789" t="str">
            <v/>
          </cell>
        </row>
        <row r="10790">
          <cell r="A10790" t="str">
            <v/>
          </cell>
          <cell r="C10790" t="str">
            <v/>
          </cell>
          <cell r="F10790" t="str">
            <v/>
          </cell>
          <cell r="G10790" t="str">
            <v/>
          </cell>
        </row>
        <row r="10791">
          <cell r="A10791" t="str">
            <v/>
          </cell>
          <cell r="C10791" t="str">
            <v/>
          </cell>
          <cell r="F10791" t="str">
            <v/>
          </cell>
          <cell r="G10791" t="str">
            <v/>
          </cell>
        </row>
        <row r="10792">
          <cell r="A10792" t="str">
            <v/>
          </cell>
          <cell r="C10792" t="str">
            <v/>
          </cell>
          <cell r="F10792" t="str">
            <v/>
          </cell>
          <cell r="G10792" t="str">
            <v/>
          </cell>
        </row>
        <row r="10793">
          <cell r="A10793" t="str">
            <v/>
          </cell>
          <cell r="C10793" t="str">
            <v/>
          </cell>
          <cell r="F10793" t="str">
            <v/>
          </cell>
          <cell r="G10793" t="str">
            <v/>
          </cell>
        </row>
        <row r="10794">
          <cell r="A10794" t="str">
            <v/>
          </cell>
          <cell r="C10794" t="str">
            <v/>
          </cell>
          <cell r="F10794" t="str">
            <v/>
          </cell>
          <cell r="G10794" t="str">
            <v/>
          </cell>
        </row>
        <row r="10795">
          <cell r="A10795" t="str">
            <v/>
          </cell>
          <cell r="C10795" t="str">
            <v/>
          </cell>
          <cell r="F10795" t="str">
            <v/>
          </cell>
          <cell r="G10795" t="str">
            <v/>
          </cell>
        </row>
        <row r="10796">
          <cell r="A10796" t="str">
            <v/>
          </cell>
          <cell r="C10796" t="str">
            <v/>
          </cell>
          <cell r="F10796" t="str">
            <v/>
          </cell>
          <cell r="G10796" t="str">
            <v/>
          </cell>
        </row>
        <row r="10797">
          <cell r="A10797" t="str">
            <v/>
          </cell>
          <cell r="C10797" t="str">
            <v/>
          </cell>
          <cell r="F10797" t="str">
            <v/>
          </cell>
          <cell r="G10797" t="str">
            <v/>
          </cell>
        </row>
        <row r="10798">
          <cell r="A10798" t="str">
            <v/>
          </cell>
          <cell r="C10798" t="str">
            <v/>
          </cell>
          <cell r="F10798" t="str">
            <v/>
          </cell>
          <cell r="G10798" t="str">
            <v/>
          </cell>
        </row>
        <row r="10799">
          <cell r="A10799" t="str">
            <v/>
          </cell>
          <cell r="C10799" t="str">
            <v/>
          </cell>
          <cell r="F10799" t="str">
            <v/>
          </cell>
          <cell r="G10799" t="str">
            <v/>
          </cell>
        </row>
        <row r="10800">
          <cell r="F10800" t="str">
            <v>SUBTOTAL</v>
          </cell>
          <cell r="G10800" t="str">
            <v/>
          </cell>
        </row>
        <row r="10802">
          <cell r="A10802" t="str">
            <v>III. TRANSPORTES</v>
          </cell>
        </row>
        <row r="10803">
          <cell r="A10803" t="str">
            <v>CÓDIGO</v>
          </cell>
          <cell r="B10803" t="str">
            <v>DESCRIPCIÓN</v>
          </cell>
          <cell r="C10803" t="str">
            <v>TIPO</v>
          </cell>
          <cell r="D10803" t="str">
            <v>VOLUMEN/PESO</v>
          </cell>
          <cell r="E10803" t="str">
            <v>DISTANCIA</v>
          </cell>
          <cell r="F10803" t="str">
            <v>TARIFA</v>
          </cell>
          <cell r="G10803" t="str">
            <v>VR. UNITARIO</v>
          </cell>
        </row>
        <row r="10804">
          <cell r="A10804" t="str">
            <v/>
          </cell>
          <cell r="E10804" t="str">
            <v/>
          </cell>
          <cell r="F10804" t="str">
            <v/>
          </cell>
          <cell r="G10804" t="str">
            <v/>
          </cell>
        </row>
        <row r="10805">
          <cell r="A10805" t="str">
            <v/>
          </cell>
          <cell r="E10805" t="str">
            <v/>
          </cell>
          <cell r="F10805" t="str">
            <v/>
          </cell>
          <cell r="G10805" t="str">
            <v/>
          </cell>
        </row>
        <row r="10806">
          <cell r="A10806" t="str">
            <v/>
          </cell>
          <cell r="E10806" t="str">
            <v/>
          </cell>
          <cell r="F10806" t="str">
            <v/>
          </cell>
          <cell r="G10806" t="str">
            <v/>
          </cell>
        </row>
        <row r="10807">
          <cell r="F10807" t="str">
            <v>SUBTOTAL</v>
          </cell>
          <cell r="G10807" t="str">
            <v/>
          </cell>
        </row>
        <row r="10809">
          <cell r="A10809" t="str">
            <v>IV. MANO DE OBRA</v>
          </cell>
        </row>
        <row r="10810">
          <cell r="A10810" t="str">
            <v>CÓDIGO</v>
          </cell>
          <cell r="B10810" t="str">
            <v>CARGOS PERSONAL</v>
          </cell>
          <cell r="D10810" t="str">
            <v>CANTIDAD</v>
          </cell>
          <cell r="E10810" t="str">
            <v>JORNAL TOTAL</v>
          </cell>
          <cell r="F10810" t="str">
            <v>RENDIMIENTO</v>
          </cell>
          <cell r="G10810" t="str">
            <v>VR. UNITARIO</v>
          </cell>
        </row>
        <row r="10811">
          <cell r="A10811" t="str">
            <v/>
          </cell>
          <cell r="E10811" t="str">
            <v/>
          </cell>
          <cell r="G10811" t="str">
            <v/>
          </cell>
        </row>
        <row r="10812">
          <cell r="A10812" t="str">
            <v/>
          </cell>
          <cell r="E10812" t="str">
            <v/>
          </cell>
          <cell r="F10812" t="str">
            <v/>
          </cell>
          <cell r="G10812" t="str">
            <v/>
          </cell>
        </row>
        <row r="10813">
          <cell r="A10813" t="str">
            <v/>
          </cell>
          <cell r="E10813" t="str">
            <v/>
          </cell>
          <cell r="F10813" t="str">
            <v/>
          </cell>
          <cell r="G10813" t="str">
            <v/>
          </cell>
        </row>
        <row r="10814">
          <cell r="A10814" t="str">
            <v/>
          </cell>
          <cell r="E10814" t="str">
            <v/>
          </cell>
          <cell r="F10814" t="str">
            <v/>
          </cell>
          <cell r="G10814" t="str">
            <v/>
          </cell>
        </row>
        <row r="10815">
          <cell r="F10815" t="str">
            <v>SUBTOTAL</v>
          </cell>
          <cell r="G10815" t="str">
            <v/>
          </cell>
        </row>
        <row r="10817">
          <cell r="A10817" t="str">
            <v>V. SERVICIOS</v>
          </cell>
        </row>
        <row r="10818">
          <cell r="A10818" t="str">
            <v>CÓDIGO</v>
          </cell>
          <cell r="B10818" t="str">
            <v>DESCRIPCIÓN</v>
          </cell>
          <cell r="D10818" t="str">
            <v>UNIDAD</v>
          </cell>
          <cell r="E10818" t="str">
            <v>CANTIDAD</v>
          </cell>
          <cell r="F10818" t="str">
            <v>PRECIO UNIT.</v>
          </cell>
          <cell r="G10818" t="str">
            <v>VR. UNITARIO</v>
          </cell>
        </row>
        <row r="10819">
          <cell r="A10819" t="str">
            <v/>
          </cell>
          <cell r="D10819" t="str">
            <v/>
          </cell>
          <cell r="F10819" t="str">
            <v/>
          </cell>
          <cell r="G10819" t="str">
            <v/>
          </cell>
        </row>
        <row r="10820">
          <cell r="A10820" t="str">
            <v/>
          </cell>
          <cell r="D10820" t="str">
            <v/>
          </cell>
          <cell r="F10820" t="str">
            <v/>
          </cell>
          <cell r="G10820" t="str">
            <v/>
          </cell>
        </row>
        <row r="10821">
          <cell r="A10821" t="str">
            <v/>
          </cell>
          <cell r="D10821" t="str">
            <v/>
          </cell>
          <cell r="F10821" t="str">
            <v/>
          </cell>
          <cell r="G10821" t="str">
            <v/>
          </cell>
        </row>
        <row r="10822">
          <cell r="F10822" t="str">
            <v>SUBTOTAL</v>
          </cell>
          <cell r="G10822" t="str">
            <v/>
          </cell>
        </row>
        <row r="10824">
          <cell r="A10824" t="str">
            <v>TOTAL COSTO DIRECTO</v>
          </cell>
          <cell r="G10824" t="str">
            <v/>
          </cell>
        </row>
        <row r="10826">
          <cell r="A10826" t="str">
            <v>2. COSTOS INDIRECTOS</v>
          </cell>
        </row>
        <row r="10828">
          <cell r="A10828" t="str">
            <v>DESCRIPCIÓN</v>
          </cell>
          <cell r="F10828" t="str">
            <v>PORCENTAJE</v>
          </cell>
          <cell r="G10828" t="str">
            <v>VALOR TOTAL</v>
          </cell>
        </row>
        <row r="10829">
          <cell r="A10829" t="str">
            <v>ADMINISTRACION</v>
          </cell>
          <cell r="F10829">
            <v>0.2432</v>
          </cell>
          <cell r="G10829" t="str">
            <v/>
          </cell>
        </row>
        <row r="10830">
          <cell r="A10830" t="str">
            <v>IMPREVISTOS</v>
          </cell>
          <cell r="F10830" t="str">
            <v/>
          </cell>
          <cell r="G10830" t="str">
            <v/>
          </cell>
        </row>
        <row r="10831">
          <cell r="A10831" t="str">
            <v>UTILIDADES</v>
          </cell>
          <cell r="F10831">
            <v>0.05</v>
          </cell>
          <cell r="G10831" t="str">
            <v/>
          </cell>
        </row>
        <row r="10832">
          <cell r="A10832" t="str">
            <v>TOTAL COSTO INDIRECTO</v>
          </cell>
          <cell r="F10832">
            <v>0.29320000000000002</v>
          </cell>
          <cell r="G10832" t="str">
            <v/>
          </cell>
        </row>
        <row r="10834">
          <cell r="A10834" t="str">
            <v>PRECIO UNITARIO TOTAL APROXIMADO AL PESO</v>
          </cell>
          <cell r="G10834" t="str">
            <v/>
          </cell>
        </row>
        <row r="10836">
          <cell r="B10836" t="str">
            <v>RESPONSABLE: SANTIAGO RODRÍGUEZ RIVAS</v>
          </cell>
        </row>
        <row r="10837">
          <cell r="B10837" t="str">
            <v>INGENIERO CIVIL PRESUPUESTADOR</v>
          </cell>
        </row>
        <row r="10838">
          <cell r="B10838" t="str">
            <v xml:space="preserve">COSTOS Y PRESUPUESTOS </v>
          </cell>
        </row>
        <row r="10839">
          <cell r="B10839" t="str">
            <v>M.P. 161037-0500005 TLM</v>
          </cell>
          <cell r="D10839" t="str">
            <v>FIRMA RESPONSABLE</v>
          </cell>
        </row>
        <row r="10840">
          <cell r="A10840" t="str">
            <v>DEPARTAMENTO DE ANTIOQUIA</v>
          </cell>
          <cell r="F10840" t="str">
            <v/>
          </cell>
        </row>
        <row r="10841">
          <cell r="A10841" t="str">
            <v>MUNICIPIO DE BRICEÑO</v>
          </cell>
        </row>
        <row r="10842">
          <cell r="A10842" t="str">
            <v>PROYECTO: PLANTA DE BENEFICIO ANIMAL DEL MUNICIPIO DE BRICEÑO - ANTIOQUIA</v>
          </cell>
        </row>
        <row r="10844">
          <cell r="A10844" t="str">
            <v>ANÁLISIS DE PRECIOS UNITARIOS</v>
          </cell>
        </row>
        <row r="10846">
          <cell r="A10846" t="str">
            <v>ITEM DE PAGO</v>
          </cell>
          <cell r="B10846" t="str">
            <v>DESCRIPCIÓN</v>
          </cell>
          <cell r="E10846" t="str">
            <v>UNIDAD</v>
          </cell>
          <cell r="F10846" t="str">
            <v>CANTIDAD</v>
          </cell>
          <cell r="G10846" t="str">
            <v>COSTO DIRECTO</v>
          </cell>
        </row>
        <row r="10847">
          <cell r="B10847" t="str">
            <v/>
          </cell>
          <cell r="E10847" t="str">
            <v/>
          </cell>
          <cell r="F10847" t="str">
            <v/>
          </cell>
          <cell r="G10847" t="str">
            <v/>
          </cell>
        </row>
        <row r="10849">
          <cell r="A10849" t="str">
            <v>1. COSTOS DIRECTOS</v>
          </cell>
        </row>
        <row r="10851">
          <cell r="A10851" t="str">
            <v>I. EQUIPO</v>
          </cell>
        </row>
        <row r="10852">
          <cell r="A10852" t="str">
            <v>CÓDIGO</v>
          </cell>
          <cell r="B10852" t="str">
            <v>DESCRIPCIÓN</v>
          </cell>
          <cell r="D10852" t="str">
            <v>UNIDAD</v>
          </cell>
          <cell r="E10852" t="str">
            <v>TARIFA</v>
          </cell>
          <cell r="F10852" t="str">
            <v>RENDIMIENTO</v>
          </cell>
          <cell r="G10852" t="str">
            <v>VR. UNITARIO</v>
          </cell>
        </row>
        <row r="10853">
          <cell r="A10853" t="str">
            <v/>
          </cell>
          <cell r="D10853" t="str">
            <v/>
          </cell>
          <cell r="E10853" t="str">
            <v/>
          </cell>
          <cell r="G10853" t="str">
            <v/>
          </cell>
        </row>
        <row r="10854">
          <cell r="A10854" t="str">
            <v/>
          </cell>
          <cell r="D10854" t="str">
            <v/>
          </cell>
          <cell r="E10854" t="str">
            <v/>
          </cell>
          <cell r="G10854" t="str">
            <v/>
          </cell>
        </row>
        <row r="10855">
          <cell r="A10855" t="str">
            <v/>
          </cell>
          <cell r="D10855" t="str">
            <v/>
          </cell>
          <cell r="E10855" t="str">
            <v/>
          </cell>
          <cell r="G10855" t="str">
            <v/>
          </cell>
        </row>
        <row r="10856">
          <cell r="A10856" t="str">
            <v/>
          </cell>
          <cell r="D10856" t="str">
            <v/>
          </cell>
          <cell r="E10856" t="str">
            <v/>
          </cell>
          <cell r="G10856" t="str">
            <v/>
          </cell>
        </row>
        <row r="10857">
          <cell r="A10857" t="str">
            <v/>
          </cell>
          <cell r="D10857" t="str">
            <v/>
          </cell>
          <cell r="E10857" t="str">
            <v/>
          </cell>
          <cell r="G10857" t="str">
            <v/>
          </cell>
        </row>
        <row r="10858">
          <cell r="A10858" t="str">
            <v/>
          </cell>
          <cell r="D10858" t="str">
            <v/>
          </cell>
          <cell r="E10858" t="str">
            <v/>
          </cell>
          <cell r="G10858" t="str">
            <v/>
          </cell>
        </row>
        <row r="10859">
          <cell r="A10859" t="str">
            <v/>
          </cell>
          <cell r="B10859" t="str">
            <v/>
          </cell>
          <cell r="D10859" t="str">
            <v/>
          </cell>
          <cell r="E10859" t="str">
            <v/>
          </cell>
          <cell r="F10859" t="str">
            <v/>
          </cell>
          <cell r="G10859" t="str">
            <v/>
          </cell>
        </row>
        <row r="10860">
          <cell r="F10860" t="str">
            <v>SUBTOTAL</v>
          </cell>
          <cell r="G10860" t="str">
            <v/>
          </cell>
        </row>
        <row r="10862">
          <cell r="A10862" t="str">
            <v>II. MATERIALES</v>
          </cell>
        </row>
        <row r="10863">
          <cell r="A10863" t="str">
            <v>CÓDIGO</v>
          </cell>
          <cell r="B10863" t="str">
            <v>DESCRIPCIÓN</v>
          </cell>
          <cell r="C10863" t="str">
            <v>UNIDAD</v>
          </cell>
          <cell r="D10863" t="str">
            <v>CANTIDAD</v>
          </cell>
          <cell r="E10863" t="str">
            <v>DESP.</v>
          </cell>
          <cell r="F10863" t="str">
            <v>PRECIO UNIT.</v>
          </cell>
          <cell r="G10863" t="str">
            <v>VR. UNITARIO</v>
          </cell>
        </row>
        <row r="10864">
          <cell r="A10864" t="str">
            <v/>
          </cell>
          <cell r="C10864" t="str">
            <v/>
          </cell>
          <cell r="F10864" t="str">
            <v/>
          </cell>
          <cell r="G10864" t="str">
            <v/>
          </cell>
        </row>
        <row r="10865">
          <cell r="A10865" t="str">
            <v/>
          </cell>
          <cell r="C10865" t="str">
            <v/>
          </cell>
          <cell r="F10865" t="str">
            <v/>
          </cell>
          <cell r="G10865" t="str">
            <v/>
          </cell>
        </row>
        <row r="10866">
          <cell r="A10866" t="str">
            <v/>
          </cell>
          <cell r="C10866" t="str">
            <v/>
          </cell>
          <cell r="F10866" t="str">
            <v/>
          </cell>
          <cell r="G10866" t="str">
            <v/>
          </cell>
        </row>
        <row r="10867">
          <cell r="A10867" t="str">
            <v/>
          </cell>
          <cell r="C10867" t="str">
            <v/>
          </cell>
          <cell r="F10867" t="str">
            <v/>
          </cell>
          <cell r="G10867" t="str">
            <v/>
          </cell>
        </row>
        <row r="10868">
          <cell r="A10868" t="str">
            <v/>
          </cell>
          <cell r="C10868" t="str">
            <v/>
          </cell>
          <cell r="F10868" t="str">
            <v/>
          </cell>
          <cell r="G10868" t="str">
            <v/>
          </cell>
        </row>
        <row r="10869">
          <cell r="A10869" t="str">
            <v/>
          </cell>
          <cell r="C10869" t="str">
            <v/>
          </cell>
          <cell r="F10869" t="str">
            <v/>
          </cell>
          <cell r="G10869" t="str">
            <v/>
          </cell>
        </row>
        <row r="10870">
          <cell r="A10870" t="str">
            <v/>
          </cell>
          <cell r="C10870" t="str">
            <v/>
          </cell>
          <cell r="F10870" t="str">
            <v/>
          </cell>
          <cell r="G10870" t="str">
            <v/>
          </cell>
        </row>
        <row r="10871">
          <cell r="A10871" t="str">
            <v/>
          </cell>
          <cell r="C10871" t="str">
            <v/>
          </cell>
          <cell r="F10871" t="str">
            <v/>
          </cell>
          <cell r="G10871" t="str">
            <v/>
          </cell>
        </row>
        <row r="10872">
          <cell r="A10872" t="str">
            <v/>
          </cell>
          <cell r="C10872" t="str">
            <v/>
          </cell>
          <cell r="F10872" t="str">
            <v/>
          </cell>
          <cell r="G10872" t="str">
            <v/>
          </cell>
        </row>
        <row r="10873">
          <cell r="A10873" t="str">
            <v/>
          </cell>
          <cell r="C10873" t="str">
            <v/>
          </cell>
          <cell r="F10873" t="str">
            <v/>
          </cell>
          <cell r="G10873" t="str">
            <v/>
          </cell>
        </row>
        <row r="10874">
          <cell r="A10874" t="str">
            <v/>
          </cell>
          <cell r="C10874" t="str">
            <v/>
          </cell>
          <cell r="F10874" t="str">
            <v/>
          </cell>
          <cell r="G10874" t="str">
            <v/>
          </cell>
        </row>
        <row r="10875">
          <cell r="A10875" t="str">
            <v/>
          </cell>
          <cell r="C10875" t="str">
            <v/>
          </cell>
          <cell r="F10875" t="str">
            <v/>
          </cell>
          <cell r="G10875" t="str">
            <v/>
          </cell>
        </row>
        <row r="10876">
          <cell r="A10876" t="str">
            <v/>
          </cell>
          <cell r="C10876" t="str">
            <v/>
          </cell>
          <cell r="F10876" t="str">
            <v/>
          </cell>
          <cell r="G10876" t="str">
            <v/>
          </cell>
        </row>
        <row r="10877">
          <cell r="A10877" t="str">
            <v/>
          </cell>
          <cell r="C10877" t="str">
            <v/>
          </cell>
          <cell r="F10877" t="str">
            <v/>
          </cell>
          <cell r="G10877" t="str">
            <v/>
          </cell>
        </row>
        <row r="10878">
          <cell r="F10878" t="str">
            <v>SUBTOTAL</v>
          </cell>
          <cell r="G10878" t="str">
            <v/>
          </cell>
        </row>
        <row r="10880">
          <cell r="A10880" t="str">
            <v>III. TRANSPORTES</v>
          </cell>
        </row>
        <row r="10881">
          <cell r="A10881" t="str">
            <v>CÓDIGO</v>
          </cell>
          <cell r="B10881" t="str">
            <v>DESCRIPCIÓN</v>
          </cell>
          <cell r="C10881" t="str">
            <v>TIPO</v>
          </cell>
          <cell r="D10881" t="str">
            <v>VOLUMEN/PESO</v>
          </cell>
          <cell r="E10881" t="str">
            <v>DISTANCIA</v>
          </cell>
          <cell r="F10881" t="str">
            <v>TARIFA</v>
          </cell>
          <cell r="G10881" t="str">
            <v>VR. UNITARIO</v>
          </cell>
        </row>
        <row r="10882">
          <cell r="A10882" t="str">
            <v/>
          </cell>
          <cell r="E10882" t="str">
            <v/>
          </cell>
          <cell r="F10882" t="str">
            <v/>
          </cell>
          <cell r="G10882" t="str">
            <v/>
          </cell>
        </row>
        <row r="10883">
          <cell r="A10883" t="str">
            <v/>
          </cell>
          <cell r="E10883" t="str">
            <v/>
          </cell>
          <cell r="F10883" t="str">
            <v/>
          </cell>
          <cell r="G10883" t="str">
            <v/>
          </cell>
        </row>
        <row r="10884">
          <cell r="A10884" t="str">
            <v/>
          </cell>
          <cell r="E10884" t="str">
            <v/>
          </cell>
          <cell r="F10884" t="str">
            <v/>
          </cell>
          <cell r="G10884" t="str">
            <v/>
          </cell>
        </row>
        <row r="10885">
          <cell r="F10885" t="str">
            <v>SUBTOTAL</v>
          </cell>
          <cell r="G10885" t="str">
            <v/>
          </cell>
        </row>
        <row r="10887">
          <cell r="A10887" t="str">
            <v>IV. MANO DE OBRA</v>
          </cell>
        </row>
        <row r="10888">
          <cell r="A10888" t="str">
            <v>CÓDIGO</v>
          </cell>
          <cell r="B10888" t="str">
            <v>CARGOS PERSONAL</v>
          </cell>
          <cell r="D10888" t="str">
            <v>CANTIDAD</v>
          </cell>
          <cell r="E10888" t="str">
            <v>JORNAL TOTAL</v>
          </cell>
          <cell r="F10888" t="str">
            <v>RENDIMIENTO</v>
          </cell>
          <cell r="G10888" t="str">
            <v>VR. UNITARIO</v>
          </cell>
        </row>
        <row r="10889">
          <cell r="A10889" t="str">
            <v/>
          </cell>
          <cell r="E10889" t="str">
            <v/>
          </cell>
          <cell r="G10889" t="str">
            <v/>
          </cell>
        </row>
        <row r="10890">
          <cell r="A10890" t="str">
            <v/>
          </cell>
          <cell r="E10890" t="str">
            <v/>
          </cell>
          <cell r="F10890" t="str">
            <v/>
          </cell>
          <cell r="G10890" t="str">
            <v/>
          </cell>
        </row>
        <row r="10891">
          <cell r="A10891" t="str">
            <v/>
          </cell>
          <cell r="E10891" t="str">
            <v/>
          </cell>
          <cell r="F10891" t="str">
            <v/>
          </cell>
          <cell r="G10891" t="str">
            <v/>
          </cell>
        </row>
        <row r="10892">
          <cell r="A10892" t="str">
            <v/>
          </cell>
          <cell r="E10892" t="str">
            <v/>
          </cell>
          <cell r="F10892" t="str">
            <v/>
          </cell>
          <cell r="G10892" t="str">
            <v/>
          </cell>
        </row>
        <row r="10893">
          <cell r="F10893" t="str">
            <v>SUBTOTAL</v>
          </cell>
          <cell r="G10893" t="str">
            <v/>
          </cell>
        </row>
        <row r="10895">
          <cell r="A10895" t="str">
            <v>V. SERVICIOS</v>
          </cell>
        </row>
        <row r="10896">
          <cell r="A10896" t="str">
            <v>CÓDIGO</v>
          </cell>
          <cell r="B10896" t="str">
            <v>DESCRIPCIÓN</v>
          </cell>
          <cell r="D10896" t="str">
            <v>UNIDAD</v>
          </cell>
          <cell r="E10896" t="str">
            <v>CANTIDAD</v>
          </cell>
          <cell r="F10896" t="str">
            <v>PRECIO UNIT.</v>
          </cell>
          <cell r="G10896" t="str">
            <v>VR. UNITARIO</v>
          </cell>
        </row>
        <row r="10897">
          <cell r="A10897" t="str">
            <v/>
          </cell>
          <cell r="D10897" t="str">
            <v/>
          </cell>
          <cell r="F10897" t="str">
            <v/>
          </cell>
          <cell r="G10897" t="str">
            <v/>
          </cell>
        </row>
        <row r="10898">
          <cell r="A10898" t="str">
            <v/>
          </cell>
          <cell r="D10898" t="str">
            <v/>
          </cell>
          <cell r="F10898" t="str">
            <v/>
          </cell>
          <cell r="G10898" t="str">
            <v/>
          </cell>
        </row>
        <row r="10899">
          <cell r="A10899" t="str">
            <v/>
          </cell>
          <cell r="D10899" t="str">
            <v/>
          </cell>
          <cell r="F10899" t="str">
            <v/>
          </cell>
          <cell r="G10899" t="str">
            <v/>
          </cell>
        </row>
        <row r="10900">
          <cell r="F10900" t="str">
            <v>SUBTOTAL</v>
          </cell>
          <cell r="G10900" t="str">
            <v/>
          </cell>
        </row>
        <row r="10902">
          <cell r="A10902" t="str">
            <v>TOTAL COSTO DIRECTO</v>
          </cell>
          <cell r="G10902" t="str">
            <v/>
          </cell>
        </row>
        <row r="10904">
          <cell r="A10904" t="str">
            <v>2. COSTOS INDIRECTOS</v>
          </cell>
        </row>
        <row r="10906">
          <cell r="A10906" t="str">
            <v>DESCRIPCIÓN</v>
          </cell>
          <cell r="F10906" t="str">
            <v>PORCENTAJE</v>
          </cell>
          <cell r="G10906" t="str">
            <v>VALOR TOTAL</v>
          </cell>
        </row>
        <row r="10907">
          <cell r="A10907" t="str">
            <v>ADMINISTRACION</v>
          </cell>
          <cell r="F10907">
            <v>0.2432</v>
          </cell>
          <cell r="G10907" t="str">
            <v/>
          </cell>
        </row>
        <row r="10908">
          <cell r="A10908" t="str">
            <v>IMPREVISTOS</v>
          </cell>
          <cell r="F10908" t="str">
            <v/>
          </cell>
          <cell r="G10908" t="str">
            <v/>
          </cell>
        </row>
        <row r="10909">
          <cell r="A10909" t="str">
            <v>UTILIDADES</v>
          </cell>
          <cell r="F10909">
            <v>0.05</v>
          </cell>
          <cell r="G10909" t="str">
            <v/>
          </cell>
        </row>
        <row r="10910">
          <cell r="A10910" t="str">
            <v>TOTAL COSTO INDIRECTO</v>
          </cell>
          <cell r="F10910">
            <v>0.29320000000000002</v>
          </cell>
          <cell r="G10910" t="str">
            <v/>
          </cell>
        </row>
        <row r="10912">
          <cell r="A10912" t="str">
            <v>PRECIO UNITARIO TOTAL APROXIMADO AL PESO</v>
          </cell>
          <cell r="G10912" t="str">
            <v/>
          </cell>
        </row>
        <row r="10914">
          <cell r="B10914" t="str">
            <v>RESPONSABLE: SANTIAGO RODRÍGUEZ RIVAS</v>
          </cell>
        </row>
        <row r="10915">
          <cell r="B10915" t="str">
            <v>INGENIERO CIVIL PRESUPUESTADOR</v>
          </cell>
        </row>
        <row r="10916">
          <cell r="B10916" t="str">
            <v xml:space="preserve">COSTOS Y PRESUPUESTOS </v>
          </cell>
        </row>
        <row r="10917">
          <cell r="B10917" t="str">
            <v>M.P. 161037-0500005 TLM</v>
          </cell>
          <cell r="D10917" t="str">
            <v>FIRMA RESPONSABLE</v>
          </cell>
        </row>
        <row r="10918">
          <cell r="A10918" t="str">
            <v>DEPARTAMENTO DE ANTIOQUIA</v>
          </cell>
          <cell r="F10918" t="str">
            <v/>
          </cell>
        </row>
        <row r="10919">
          <cell r="A10919" t="str">
            <v>MUNICIPIO DE BRICEÑO</v>
          </cell>
        </row>
        <row r="10920">
          <cell r="A10920" t="str">
            <v>PROYECTO: PLANTA DE BENEFICIO ANIMAL DEL MUNICIPIO DE BRICEÑO - ANTIOQUIA</v>
          </cell>
        </row>
        <row r="10922">
          <cell r="A10922" t="str">
            <v>ANÁLISIS DE PRECIOS UNITARIOS</v>
          </cell>
        </row>
        <row r="10924">
          <cell r="A10924" t="str">
            <v>ITEM DE PAGO</v>
          </cell>
          <cell r="B10924" t="str">
            <v>DESCRIPCIÓN</v>
          </cell>
          <cell r="E10924" t="str">
            <v>UNIDAD</v>
          </cell>
          <cell r="F10924" t="str">
            <v>CANTIDAD</v>
          </cell>
          <cell r="G10924" t="str">
            <v>COSTO DIRECTO</v>
          </cell>
        </row>
        <row r="10925">
          <cell r="B10925" t="str">
            <v/>
          </cell>
          <cell r="E10925" t="str">
            <v/>
          </cell>
          <cell r="F10925" t="str">
            <v/>
          </cell>
          <cell r="G10925" t="str">
            <v/>
          </cell>
        </row>
        <row r="10927">
          <cell r="A10927" t="str">
            <v>1. COSTOS DIRECTOS</v>
          </cell>
        </row>
        <row r="10929">
          <cell r="A10929" t="str">
            <v>I. EQUIPO</v>
          </cell>
        </row>
        <row r="10930">
          <cell r="A10930" t="str">
            <v>CÓDIGO</v>
          </cell>
          <cell r="B10930" t="str">
            <v>DESCRIPCIÓN</v>
          </cell>
          <cell r="D10930" t="str">
            <v>UNIDAD</v>
          </cell>
          <cell r="E10930" t="str">
            <v>TARIFA</v>
          </cell>
          <cell r="F10930" t="str">
            <v>RENDIMIENTO</v>
          </cell>
          <cell r="G10930" t="str">
            <v>VR. UNITARIO</v>
          </cell>
        </row>
        <row r="10931">
          <cell r="A10931" t="str">
            <v/>
          </cell>
          <cell r="D10931" t="str">
            <v/>
          </cell>
          <cell r="E10931" t="str">
            <v/>
          </cell>
          <cell r="G10931" t="str">
            <v/>
          </cell>
        </row>
        <row r="10932">
          <cell r="A10932" t="str">
            <v/>
          </cell>
          <cell r="D10932" t="str">
            <v/>
          </cell>
          <cell r="E10932" t="str">
            <v/>
          </cell>
          <cell r="G10932" t="str">
            <v/>
          </cell>
        </row>
        <row r="10933">
          <cell r="A10933" t="str">
            <v/>
          </cell>
          <cell r="D10933" t="str">
            <v/>
          </cell>
          <cell r="E10933" t="str">
            <v/>
          </cell>
          <cell r="G10933" t="str">
            <v/>
          </cell>
        </row>
        <row r="10934">
          <cell r="A10934" t="str">
            <v/>
          </cell>
          <cell r="D10934" t="str">
            <v/>
          </cell>
          <cell r="E10934" t="str">
            <v/>
          </cell>
          <cell r="G10934" t="str">
            <v/>
          </cell>
        </row>
        <row r="10935">
          <cell r="A10935" t="str">
            <v/>
          </cell>
          <cell r="D10935" t="str">
            <v/>
          </cell>
          <cell r="E10935" t="str">
            <v/>
          </cell>
          <cell r="G10935" t="str">
            <v/>
          </cell>
        </row>
        <row r="10936">
          <cell r="A10936" t="str">
            <v/>
          </cell>
          <cell r="D10936" t="str">
            <v/>
          </cell>
          <cell r="E10936" t="str">
            <v/>
          </cell>
          <cell r="G10936" t="str">
            <v/>
          </cell>
        </row>
        <row r="10937">
          <cell r="A10937" t="str">
            <v/>
          </cell>
          <cell r="B10937" t="str">
            <v/>
          </cell>
          <cell r="D10937" t="str">
            <v/>
          </cell>
          <cell r="E10937" t="str">
            <v/>
          </cell>
          <cell r="F10937" t="str">
            <v/>
          </cell>
          <cell r="G10937" t="str">
            <v/>
          </cell>
        </row>
        <row r="10938">
          <cell r="F10938" t="str">
            <v>SUBTOTAL</v>
          </cell>
          <cell r="G10938" t="str">
            <v/>
          </cell>
        </row>
        <row r="10940">
          <cell r="A10940" t="str">
            <v>II. MATERIALES</v>
          </cell>
        </row>
        <row r="10941">
          <cell r="A10941" t="str">
            <v>CÓDIGO</v>
          </cell>
          <cell r="B10941" t="str">
            <v>DESCRIPCIÓN</v>
          </cell>
          <cell r="C10941" t="str">
            <v>UNIDAD</v>
          </cell>
          <cell r="D10941" t="str">
            <v>CANTIDAD</v>
          </cell>
          <cell r="E10941" t="str">
            <v>DESP.</v>
          </cell>
          <cell r="F10941" t="str">
            <v>PRECIO UNIT.</v>
          </cell>
          <cell r="G10941" t="str">
            <v>VR. UNITARIO</v>
          </cell>
        </row>
        <row r="10942">
          <cell r="A10942" t="str">
            <v/>
          </cell>
          <cell r="C10942" t="str">
            <v/>
          </cell>
          <cell r="F10942" t="str">
            <v/>
          </cell>
          <cell r="G10942" t="str">
            <v/>
          </cell>
        </row>
        <row r="10943">
          <cell r="A10943" t="str">
            <v/>
          </cell>
          <cell r="C10943" t="str">
            <v/>
          </cell>
          <cell r="F10943" t="str">
            <v/>
          </cell>
          <cell r="G10943" t="str">
            <v/>
          </cell>
        </row>
        <row r="10944">
          <cell r="A10944" t="str">
            <v/>
          </cell>
          <cell r="C10944" t="str">
            <v/>
          </cell>
          <cell r="F10944" t="str">
            <v/>
          </cell>
          <cell r="G10944" t="str">
            <v/>
          </cell>
        </row>
        <row r="10945">
          <cell r="A10945" t="str">
            <v/>
          </cell>
          <cell r="C10945" t="str">
            <v/>
          </cell>
          <cell r="F10945" t="str">
            <v/>
          </cell>
          <cell r="G10945" t="str">
            <v/>
          </cell>
        </row>
        <row r="10946">
          <cell r="A10946" t="str">
            <v/>
          </cell>
          <cell r="C10946" t="str">
            <v/>
          </cell>
          <cell r="F10946" t="str">
            <v/>
          </cell>
          <cell r="G10946" t="str">
            <v/>
          </cell>
        </row>
        <row r="10947">
          <cell r="A10947" t="str">
            <v/>
          </cell>
          <cell r="C10947" t="str">
            <v/>
          </cell>
          <cell r="F10947" t="str">
            <v/>
          </cell>
          <cell r="G10947" t="str">
            <v/>
          </cell>
        </row>
        <row r="10948">
          <cell r="A10948" t="str">
            <v/>
          </cell>
          <cell r="C10948" t="str">
            <v/>
          </cell>
          <cell r="F10948" t="str">
            <v/>
          </cell>
          <cell r="G10948" t="str">
            <v/>
          </cell>
        </row>
        <row r="10949">
          <cell r="A10949" t="str">
            <v/>
          </cell>
          <cell r="C10949" t="str">
            <v/>
          </cell>
          <cell r="F10949" t="str">
            <v/>
          </cell>
          <cell r="G10949" t="str">
            <v/>
          </cell>
        </row>
        <row r="10950">
          <cell r="A10950" t="str">
            <v/>
          </cell>
          <cell r="C10950" t="str">
            <v/>
          </cell>
          <cell r="F10950" t="str">
            <v/>
          </cell>
          <cell r="G10950" t="str">
            <v/>
          </cell>
        </row>
        <row r="10951">
          <cell r="A10951" t="str">
            <v/>
          </cell>
          <cell r="C10951" t="str">
            <v/>
          </cell>
          <cell r="F10951" t="str">
            <v/>
          </cell>
          <cell r="G10951" t="str">
            <v/>
          </cell>
        </row>
        <row r="10952">
          <cell r="A10952" t="str">
            <v/>
          </cell>
          <cell r="C10952" t="str">
            <v/>
          </cell>
          <cell r="F10952" t="str">
            <v/>
          </cell>
          <cell r="G10952" t="str">
            <v/>
          </cell>
        </row>
        <row r="10953">
          <cell r="A10953" t="str">
            <v/>
          </cell>
          <cell r="C10953" t="str">
            <v/>
          </cell>
          <cell r="F10953" t="str">
            <v/>
          </cell>
          <cell r="G10953" t="str">
            <v/>
          </cell>
        </row>
        <row r="10954">
          <cell r="A10954" t="str">
            <v/>
          </cell>
          <cell r="C10954" t="str">
            <v/>
          </cell>
          <cell r="F10954" t="str">
            <v/>
          </cell>
          <cell r="G10954" t="str">
            <v/>
          </cell>
        </row>
        <row r="10955">
          <cell r="A10955" t="str">
            <v/>
          </cell>
          <cell r="C10955" t="str">
            <v/>
          </cell>
          <cell r="F10955" t="str">
            <v/>
          </cell>
          <cell r="G10955" t="str">
            <v/>
          </cell>
        </row>
        <row r="10956">
          <cell r="F10956" t="str">
            <v>SUBTOTAL</v>
          </cell>
          <cell r="G10956" t="str">
            <v/>
          </cell>
        </row>
        <row r="10958">
          <cell r="A10958" t="str">
            <v>III. TRANSPORTES</v>
          </cell>
        </row>
        <row r="10959">
          <cell r="A10959" t="str">
            <v>CÓDIGO</v>
          </cell>
          <cell r="B10959" t="str">
            <v>DESCRIPCIÓN</v>
          </cell>
          <cell r="C10959" t="str">
            <v>TIPO</v>
          </cell>
          <cell r="D10959" t="str">
            <v>VOLUMEN/PESO</v>
          </cell>
          <cell r="E10959" t="str">
            <v>DISTANCIA</v>
          </cell>
          <cell r="F10959" t="str">
            <v>TARIFA</v>
          </cell>
          <cell r="G10959" t="str">
            <v>VR. UNITARIO</v>
          </cell>
        </row>
        <row r="10960">
          <cell r="A10960" t="str">
            <v/>
          </cell>
          <cell r="E10960" t="str">
            <v/>
          </cell>
          <cell r="F10960" t="str">
            <v/>
          </cell>
          <cell r="G10960" t="str">
            <v/>
          </cell>
        </row>
        <row r="10961">
          <cell r="A10961" t="str">
            <v/>
          </cell>
          <cell r="E10961" t="str">
            <v/>
          </cell>
          <cell r="F10961" t="str">
            <v/>
          </cell>
          <cell r="G10961" t="str">
            <v/>
          </cell>
        </row>
        <row r="10962">
          <cell r="A10962" t="str">
            <v/>
          </cell>
          <cell r="E10962" t="str">
            <v/>
          </cell>
          <cell r="F10962" t="str">
            <v/>
          </cell>
          <cell r="G10962" t="str">
            <v/>
          </cell>
        </row>
        <row r="10963">
          <cell r="F10963" t="str">
            <v>SUBTOTAL</v>
          </cell>
          <cell r="G10963" t="str">
            <v/>
          </cell>
        </row>
        <row r="10965">
          <cell r="A10965" t="str">
            <v>IV. MANO DE OBRA</v>
          </cell>
        </row>
        <row r="10966">
          <cell r="A10966" t="str">
            <v>CÓDIGO</v>
          </cell>
          <cell r="B10966" t="str">
            <v>CARGOS PERSONAL</v>
          </cell>
          <cell r="D10966" t="str">
            <v>CANTIDAD</v>
          </cell>
          <cell r="E10966" t="str">
            <v>JORNAL TOTAL</v>
          </cell>
          <cell r="F10966" t="str">
            <v>RENDIMIENTO</v>
          </cell>
          <cell r="G10966" t="str">
            <v>VR. UNITARIO</v>
          </cell>
        </row>
        <row r="10967">
          <cell r="A10967" t="str">
            <v/>
          </cell>
          <cell r="E10967" t="str">
            <v/>
          </cell>
          <cell r="G10967" t="str">
            <v/>
          </cell>
        </row>
        <row r="10968">
          <cell r="A10968" t="str">
            <v/>
          </cell>
          <cell r="E10968" t="str">
            <v/>
          </cell>
          <cell r="F10968" t="str">
            <v/>
          </cell>
          <cell r="G10968" t="str">
            <v/>
          </cell>
        </row>
        <row r="10969">
          <cell r="A10969" t="str">
            <v/>
          </cell>
          <cell r="E10969" t="str">
            <v/>
          </cell>
          <cell r="F10969" t="str">
            <v/>
          </cell>
          <cell r="G10969" t="str">
            <v/>
          </cell>
        </row>
        <row r="10970">
          <cell r="A10970" t="str">
            <v/>
          </cell>
          <cell r="E10970" t="str">
            <v/>
          </cell>
          <cell r="F10970" t="str">
            <v/>
          </cell>
          <cell r="G10970" t="str">
            <v/>
          </cell>
        </row>
        <row r="10971">
          <cell r="F10971" t="str">
            <v>SUBTOTAL</v>
          </cell>
          <cell r="G10971" t="str">
            <v/>
          </cell>
        </row>
        <row r="10973">
          <cell r="A10973" t="str">
            <v>V. SERVICIOS</v>
          </cell>
        </row>
        <row r="10974">
          <cell r="A10974" t="str">
            <v>CÓDIGO</v>
          </cell>
          <cell r="B10974" t="str">
            <v>DESCRIPCIÓN</v>
          </cell>
          <cell r="D10974" t="str">
            <v>UNIDAD</v>
          </cell>
          <cell r="E10974" t="str">
            <v>CANTIDAD</v>
          </cell>
          <cell r="F10974" t="str">
            <v>PRECIO UNIT.</v>
          </cell>
          <cell r="G10974" t="str">
            <v>VR. UNITARIO</v>
          </cell>
        </row>
        <row r="10975">
          <cell r="A10975" t="str">
            <v/>
          </cell>
          <cell r="D10975" t="str">
            <v/>
          </cell>
          <cell r="F10975" t="str">
            <v/>
          </cell>
          <cell r="G10975" t="str">
            <v/>
          </cell>
        </row>
        <row r="10976">
          <cell r="A10976" t="str">
            <v/>
          </cell>
          <cell r="D10976" t="str">
            <v/>
          </cell>
          <cell r="F10976" t="str">
            <v/>
          </cell>
          <cell r="G10976" t="str">
            <v/>
          </cell>
        </row>
        <row r="10977">
          <cell r="A10977" t="str">
            <v/>
          </cell>
          <cell r="D10977" t="str">
            <v/>
          </cell>
          <cell r="F10977" t="str">
            <v/>
          </cell>
          <cell r="G10977" t="str">
            <v/>
          </cell>
        </row>
        <row r="10978">
          <cell r="F10978" t="str">
            <v>SUBTOTAL</v>
          </cell>
          <cell r="G10978" t="str">
            <v/>
          </cell>
        </row>
        <row r="10980">
          <cell r="A10980" t="str">
            <v>TOTAL COSTO DIRECTO</v>
          </cell>
          <cell r="G10980" t="str">
            <v/>
          </cell>
        </row>
        <row r="10982">
          <cell r="A10982" t="str">
            <v>2. COSTOS INDIRECTOS</v>
          </cell>
        </row>
        <row r="10984">
          <cell r="A10984" t="str">
            <v>DESCRIPCIÓN</v>
          </cell>
          <cell r="F10984" t="str">
            <v>PORCENTAJE</v>
          </cell>
          <cell r="G10984" t="str">
            <v>VALOR TOTAL</v>
          </cell>
        </row>
        <row r="10985">
          <cell r="A10985" t="str">
            <v>ADMINISTRACION</v>
          </cell>
          <cell r="F10985">
            <v>0.2432</v>
          </cell>
          <cell r="G10985" t="str">
            <v/>
          </cell>
        </row>
        <row r="10986">
          <cell r="A10986" t="str">
            <v>IMPREVISTOS</v>
          </cell>
          <cell r="F10986" t="str">
            <v/>
          </cell>
          <cell r="G10986" t="str">
            <v/>
          </cell>
        </row>
        <row r="10987">
          <cell r="A10987" t="str">
            <v>UTILIDADES</v>
          </cell>
          <cell r="F10987">
            <v>0.05</v>
          </cell>
          <cell r="G10987" t="str">
            <v/>
          </cell>
        </row>
        <row r="10988">
          <cell r="A10988" t="str">
            <v>TOTAL COSTO INDIRECTO</v>
          </cell>
          <cell r="F10988">
            <v>0.29320000000000002</v>
          </cell>
          <cell r="G10988" t="str">
            <v/>
          </cell>
        </row>
        <row r="10990">
          <cell r="A10990" t="str">
            <v>PRECIO UNITARIO TOTAL APROXIMADO AL PESO</v>
          </cell>
          <cell r="G10990" t="str">
            <v/>
          </cell>
        </row>
        <row r="10992">
          <cell r="B10992" t="str">
            <v>RESPONSABLE: SANTIAGO RODRÍGUEZ RIVAS</v>
          </cell>
        </row>
        <row r="10993">
          <cell r="B10993" t="str">
            <v>INGENIERO CIVIL PRESUPUESTADOR</v>
          </cell>
        </row>
        <row r="10994">
          <cell r="B10994" t="str">
            <v xml:space="preserve">COSTOS Y PRESUPUESTOS </v>
          </cell>
        </row>
        <row r="10995">
          <cell r="B10995" t="str">
            <v>M.P. 161037-0500005 TLM</v>
          </cell>
          <cell r="D10995" t="str">
            <v>FIRMA RESPONSABLE</v>
          </cell>
        </row>
        <row r="10996">
          <cell r="A10996" t="str">
            <v>DEPARTAMENTO DE ANTIOQUIA</v>
          </cell>
          <cell r="F10996" t="str">
            <v/>
          </cell>
        </row>
        <row r="10997">
          <cell r="A10997" t="str">
            <v>MUNICIPIO DE BRICEÑO</v>
          </cell>
        </row>
        <row r="10998">
          <cell r="A10998" t="str">
            <v>PROYECTO: PLANTA DE BENEFICIO ANIMAL DEL MUNICIPIO DE BRICEÑO - ANTIOQUIA</v>
          </cell>
        </row>
        <row r="11000">
          <cell r="A11000" t="str">
            <v>ANÁLISIS DE PRECIOS UNITARIOS</v>
          </cell>
        </row>
        <row r="11002">
          <cell r="A11002" t="str">
            <v>ITEM DE PAGO</v>
          </cell>
          <cell r="B11002" t="str">
            <v>DESCRIPCIÓN</v>
          </cell>
          <cell r="E11002" t="str">
            <v>UNIDAD</v>
          </cell>
          <cell r="F11002" t="str">
            <v>CANTIDAD</v>
          </cell>
          <cell r="G11002" t="str">
            <v>COSTO DIRECTO</v>
          </cell>
        </row>
        <row r="11003">
          <cell r="B11003" t="str">
            <v/>
          </cell>
          <cell r="E11003" t="str">
            <v/>
          </cell>
          <cell r="F11003" t="str">
            <v/>
          </cell>
          <cell r="G11003" t="str">
            <v/>
          </cell>
        </row>
        <row r="11005">
          <cell r="A11005" t="str">
            <v>1. COSTOS DIRECTOS</v>
          </cell>
        </row>
        <row r="11007">
          <cell r="A11007" t="str">
            <v>I. EQUIPO</v>
          </cell>
        </row>
        <row r="11008">
          <cell r="A11008" t="str">
            <v>CÓDIGO</v>
          </cell>
          <cell r="B11008" t="str">
            <v>DESCRIPCIÓN</v>
          </cell>
          <cell r="D11008" t="str">
            <v>UNIDAD</v>
          </cell>
          <cell r="E11008" t="str">
            <v>TARIFA</v>
          </cell>
          <cell r="F11008" t="str">
            <v>RENDIMIENTO</v>
          </cell>
          <cell r="G11008" t="str">
            <v>VR. UNITARIO</v>
          </cell>
        </row>
        <row r="11009">
          <cell r="A11009" t="str">
            <v/>
          </cell>
          <cell r="D11009" t="str">
            <v/>
          </cell>
          <cell r="E11009" t="str">
            <v/>
          </cell>
          <cell r="G11009" t="str">
            <v/>
          </cell>
        </row>
        <row r="11010">
          <cell r="A11010" t="str">
            <v/>
          </cell>
          <cell r="D11010" t="str">
            <v/>
          </cell>
          <cell r="E11010" t="str">
            <v/>
          </cell>
          <cell r="G11010" t="str">
            <v/>
          </cell>
        </row>
        <row r="11011">
          <cell r="A11011" t="str">
            <v/>
          </cell>
          <cell r="D11011" t="str">
            <v/>
          </cell>
          <cell r="E11011" t="str">
            <v/>
          </cell>
          <cell r="G11011" t="str">
            <v/>
          </cell>
        </row>
        <row r="11012">
          <cell r="A11012" t="str">
            <v/>
          </cell>
          <cell r="D11012" t="str">
            <v/>
          </cell>
          <cell r="E11012" t="str">
            <v/>
          </cell>
          <cell r="G11012" t="str">
            <v/>
          </cell>
        </row>
        <row r="11013">
          <cell r="A11013" t="str">
            <v/>
          </cell>
          <cell r="D11013" t="str">
            <v/>
          </cell>
          <cell r="E11013" t="str">
            <v/>
          </cell>
          <cell r="G11013" t="str">
            <v/>
          </cell>
        </row>
        <row r="11014">
          <cell r="A11014" t="str">
            <v/>
          </cell>
          <cell r="D11014" t="str">
            <v/>
          </cell>
          <cell r="E11014" t="str">
            <v/>
          </cell>
          <cell r="G11014" t="str">
            <v/>
          </cell>
        </row>
        <row r="11015">
          <cell r="A11015" t="str">
            <v/>
          </cell>
          <cell r="B11015" t="str">
            <v/>
          </cell>
          <cell r="D11015" t="str">
            <v/>
          </cell>
          <cell r="E11015" t="str">
            <v/>
          </cell>
          <cell r="F11015" t="str">
            <v/>
          </cell>
          <cell r="G11015" t="str">
            <v/>
          </cell>
        </row>
        <row r="11016">
          <cell r="F11016" t="str">
            <v>SUBTOTAL</v>
          </cell>
          <cell r="G11016" t="str">
            <v/>
          </cell>
        </row>
        <row r="11018">
          <cell r="A11018" t="str">
            <v>II. MATERIALES</v>
          </cell>
        </row>
        <row r="11019">
          <cell r="A11019" t="str">
            <v>CÓDIGO</v>
          </cell>
          <cell r="B11019" t="str">
            <v>DESCRIPCIÓN</v>
          </cell>
          <cell r="C11019" t="str">
            <v>UNIDAD</v>
          </cell>
          <cell r="D11019" t="str">
            <v>CANTIDAD</v>
          </cell>
          <cell r="E11019" t="str">
            <v>DESP.</v>
          </cell>
          <cell r="F11019" t="str">
            <v>PRECIO UNIT.</v>
          </cell>
          <cell r="G11019" t="str">
            <v>VR. UNITARIO</v>
          </cell>
        </row>
        <row r="11020">
          <cell r="A11020" t="str">
            <v/>
          </cell>
          <cell r="C11020" t="str">
            <v/>
          </cell>
          <cell r="F11020" t="str">
            <v/>
          </cell>
          <cell r="G11020" t="str">
            <v/>
          </cell>
        </row>
        <row r="11021">
          <cell r="A11021" t="str">
            <v/>
          </cell>
          <cell r="C11021" t="str">
            <v/>
          </cell>
          <cell r="F11021" t="str">
            <v/>
          </cell>
          <cell r="G11021" t="str">
            <v/>
          </cell>
        </row>
        <row r="11022">
          <cell r="A11022" t="str">
            <v/>
          </cell>
          <cell r="C11022" t="str">
            <v/>
          </cell>
          <cell r="F11022" t="str">
            <v/>
          </cell>
          <cell r="G11022" t="str">
            <v/>
          </cell>
        </row>
        <row r="11023">
          <cell r="A11023" t="str">
            <v/>
          </cell>
          <cell r="C11023" t="str">
            <v/>
          </cell>
          <cell r="F11023" t="str">
            <v/>
          </cell>
          <cell r="G11023" t="str">
            <v/>
          </cell>
        </row>
        <row r="11024">
          <cell r="A11024" t="str">
            <v/>
          </cell>
          <cell r="C11024" t="str">
            <v/>
          </cell>
          <cell r="F11024" t="str">
            <v/>
          </cell>
          <cell r="G11024" t="str">
            <v/>
          </cell>
        </row>
        <row r="11025">
          <cell r="A11025" t="str">
            <v/>
          </cell>
          <cell r="C11025" t="str">
            <v/>
          </cell>
          <cell r="F11025" t="str">
            <v/>
          </cell>
          <cell r="G11025" t="str">
            <v/>
          </cell>
        </row>
        <row r="11026">
          <cell r="A11026" t="str">
            <v/>
          </cell>
          <cell r="C11026" t="str">
            <v/>
          </cell>
          <cell r="F11026" t="str">
            <v/>
          </cell>
          <cell r="G11026" t="str">
            <v/>
          </cell>
        </row>
        <row r="11027">
          <cell r="A11027" t="str">
            <v/>
          </cell>
          <cell r="C11027" t="str">
            <v/>
          </cell>
          <cell r="F11027" t="str">
            <v/>
          </cell>
          <cell r="G11027" t="str">
            <v/>
          </cell>
        </row>
        <row r="11028">
          <cell r="A11028" t="str">
            <v/>
          </cell>
          <cell r="C11028" t="str">
            <v/>
          </cell>
          <cell r="F11028" t="str">
            <v/>
          </cell>
          <cell r="G11028" t="str">
            <v/>
          </cell>
        </row>
        <row r="11029">
          <cell r="A11029" t="str">
            <v/>
          </cell>
          <cell r="C11029" t="str">
            <v/>
          </cell>
          <cell r="F11029" t="str">
            <v/>
          </cell>
          <cell r="G11029" t="str">
            <v/>
          </cell>
        </row>
        <row r="11030">
          <cell r="A11030" t="str">
            <v/>
          </cell>
          <cell r="C11030" t="str">
            <v/>
          </cell>
          <cell r="F11030" t="str">
            <v/>
          </cell>
          <cell r="G11030" t="str">
            <v/>
          </cell>
        </row>
        <row r="11031">
          <cell r="A11031" t="str">
            <v/>
          </cell>
          <cell r="C11031" t="str">
            <v/>
          </cell>
          <cell r="F11031" t="str">
            <v/>
          </cell>
          <cell r="G11031" t="str">
            <v/>
          </cell>
        </row>
        <row r="11032">
          <cell r="A11032" t="str">
            <v/>
          </cell>
          <cell r="C11032" t="str">
            <v/>
          </cell>
          <cell r="F11032" t="str">
            <v/>
          </cell>
          <cell r="G11032" t="str">
            <v/>
          </cell>
        </row>
        <row r="11033">
          <cell r="A11033" t="str">
            <v/>
          </cell>
          <cell r="C11033" t="str">
            <v/>
          </cell>
          <cell r="F11033" t="str">
            <v/>
          </cell>
          <cell r="G11033" t="str">
            <v/>
          </cell>
        </row>
        <row r="11034">
          <cell r="F11034" t="str">
            <v>SUBTOTAL</v>
          </cell>
          <cell r="G11034" t="str">
            <v/>
          </cell>
        </row>
        <row r="11036">
          <cell r="A11036" t="str">
            <v>III. TRANSPORTES</v>
          </cell>
        </row>
        <row r="11037">
          <cell r="A11037" t="str">
            <v>CÓDIGO</v>
          </cell>
          <cell r="B11037" t="str">
            <v>DESCRIPCIÓN</v>
          </cell>
          <cell r="C11037" t="str">
            <v>TIPO</v>
          </cell>
          <cell r="D11037" t="str">
            <v>VOLUMEN/PESO</v>
          </cell>
          <cell r="E11037" t="str">
            <v>DISTANCIA</v>
          </cell>
          <cell r="F11037" t="str">
            <v>TARIFA</v>
          </cell>
          <cell r="G11037" t="str">
            <v>VR. UNITARIO</v>
          </cell>
        </row>
        <row r="11038">
          <cell r="A11038" t="str">
            <v/>
          </cell>
          <cell r="E11038" t="str">
            <v/>
          </cell>
          <cell r="F11038" t="str">
            <v/>
          </cell>
          <cell r="G11038" t="str">
            <v/>
          </cell>
        </row>
        <row r="11039">
          <cell r="A11039" t="str">
            <v/>
          </cell>
          <cell r="E11039" t="str">
            <v/>
          </cell>
          <cell r="F11039" t="str">
            <v/>
          </cell>
          <cell r="G11039" t="str">
            <v/>
          </cell>
        </row>
        <row r="11040">
          <cell r="A11040" t="str">
            <v/>
          </cell>
          <cell r="E11040" t="str">
            <v/>
          </cell>
          <cell r="F11040" t="str">
            <v/>
          </cell>
          <cell r="G11040" t="str">
            <v/>
          </cell>
        </row>
        <row r="11041">
          <cell r="F11041" t="str">
            <v>SUBTOTAL</v>
          </cell>
          <cell r="G11041" t="str">
            <v/>
          </cell>
        </row>
        <row r="11043">
          <cell r="A11043" t="str">
            <v>IV. MANO DE OBRA</v>
          </cell>
        </row>
        <row r="11044">
          <cell r="A11044" t="str">
            <v>CÓDIGO</v>
          </cell>
          <cell r="B11044" t="str">
            <v>CARGOS PERSONAL</v>
          </cell>
          <cell r="D11044" t="str">
            <v>CANTIDAD</v>
          </cell>
          <cell r="E11044" t="str">
            <v>JORNAL TOTAL</v>
          </cell>
          <cell r="F11044" t="str">
            <v>RENDIMIENTO</v>
          </cell>
          <cell r="G11044" t="str">
            <v>VR. UNITARIO</v>
          </cell>
        </row>
        <row r="11045">
          <cell r="A11045" t="str">
            <v/>
          </cell>
          <cell r="E11045" t="str">
            <v/>
          </cell>
          <cell r="G11045" t="str">
            <v/>
          </cell>
        </row>
        <row r="11046">
          <cell r="A11046" t="str">
            <v/>
          </cell>
          <cell r="E11046" t="str">
            <v/>
          </cell>
          <cell r="F11046" t="str">
            <v/>
          </cell>
          <cell r="G11046" t="str">
            <v/>
          </cell>
        </row>
        <row r="11047">
          <cell r="A11047" t="str">
            <v/>
          </cell>
          <cell r="E11047" t="str">
            <v/>
          </cell>
          <cell r="F11047" t="str">
            <v/>
          </cell>
          <cell r="G11047" t="str">
            <v/>
          </cell>
        </row>
        <row r="11048">
          <cell r="A11048" t="str">
            <v/>
          </cell>
          <cell r="E11048" t="str">
            <v/>
          </cell>
          <cell r="F11048" t="str">
            <v/>
          </cell>
          <cell r="G11048" t="str">
            <v/>
          </cell>
        </row>
        <row r="11049">
          <cell r="F11049" t="str">
            <v>SUBTOTAL</v>
          </cell>
          <cell r="G11049" t="str">
            <v/>
          </cell>
        </row>
        <row r="11051">
          <cell r="A11051" t="str">
            <v>V. SERVICIOS</v>
          </cell>
        </row>
        <row r="11052">
          <cell r="A11052" t="str">
            <v>CÓDIGO</v>
          </cell>
          <cell r="B11052" t="str">
            <v>DESCRIPCIÓN</v>
          </cell>
          <cell r="D11052" t="str">
            <v>UNIDAD</v>
          </cell>
          <cell r="E11052" t="str">
            <v>CANTIDAD</v>
          </cell>
          <cell r="F11052" t="str">
            <v>PRECIO UNIT.</v>
          </cell>
          <cell r="G11052" t="str">
            <v>VR. UNITARIO</v>
          </cell>
        </row>
        <row r="11053">
          <cell r="A11053" t="str">
            <v/>
          </cell>
          <cell r="D11053" t="str">
            <v/>
          </cell>
          <cell r="F11053" t="str">
            <v/>
          </cell>
          <cell r="G11053" t="str">
            <v/>
          </cell>
        </row>
        <row r="11054">
          <cell r="A11054" t="str">
            <v/>
          </cell>
          <cell r="D11054" t="str">
            <v/>
          </cell>
          <cell r="F11054" t="str">
            <v/>
          </cell>
          <cell r="G11054" t="str">
            <v/>
          </cell>
        </row>
        <row r="11055">
          <cell r="A11055" t="str">
            <v/>
          </cell>
          <cell r="D11055" t="str">
            <v/>
          </cell>
          <cell r="F11055" t="str">
            <v/>
          </cell>
          <cell r="G11055" t="str">
            <v/>
          </cell>
        </row>
        <row r="11056">
          <cell r="F11056" t="str">
            <v>SUBTOTAL</v>
          </cell>
          <cell r="G11056" t="str">
            <v/>
          </cell>
        </row>
        <row r="11058">
          <cell r="A11058" t="str">
            <v>TOTAL COSTO DIRECTO</v>
          </cell>
          <cell r="G11058" t="str">
            <v/>
          </cell>
        </row>
        <row r="11060">
          <cell r="A11060" t="str">
            <v>2. COSTOS INDIRECTOS</v>
          </cell>
        </row>
        <row r="11062">
          <cell r="A11062" t="str">
            <v>DESCRIPCIÓN</v>
          </cell>
          <cell r="F11062" t="str">
            <v>PORCENTAJE</v>
          </cell>
          <cell r="G11062" t="str">
            <v>VALOR TOTAL</v>
          </cell>
        </row>
        <row r="11063">
          <cell r="A11063" t="str">
            <v>ADMINISTRACION</v>
          </cell>
          <cell r="F11063">
            <v>0.2432</v>
          </cell>
          <cell r="G11063" t="str">
            <v/>
          </cell>
        </row>
        <row r="11064">
          <cell r="A11064" t="str">
            <v>IMPREVISTOS</v>
          </cell>
          <cell r="F11064" t="str">
            <v/>
          </cell>
          <cell r="G11064" t="str">
            <v/>
          </cell>
        </row>
        <row r="11065">
          <cell r="A11065" t="str">
            <v>UTILIDADES</v>
          </cell>
          <cell r="F11065">
            <v>0.05</v>
          </cell>
          <cell r="G11065" t="str">
            <v/>
          </cell>
        </row>
        <row r="11066">
          <cell r="A11066" t="str">
            <v>TOTAL COSTO INDIRECTO</v>
          </cell>
          <cell r="F11066">
            <v>0.29320000000000002</v>
          </cell>
          <cell r="G11066" t="str">
            <v/>
          </cell>
        </row>
        <row r="11068">
          <cell r="A11068" t="str">
            <v>PRECIO UNITARIO TOTAL APROXIMADO AL PESO</v>
          </cell>
          <cell r="G11068" t="str">
            <v/>
          </cell>
        </row>
        <row r="11070">
          <cell r="B11070" t="str">
            <v>RESPONSABLE: SANTIAGO RODRÍGUEZ RIVAS</v>
          </cell>
        </row>
        <row r="11071">
          <cell r="B11071" t="str">
            <v>INGENIERO CIVIL PRESUPUESTADOR</v>
          </cell>
        </row>
        <row r="11072">
          <cell r="B11072" t="str">
            <v xml:space="preserve">COSTOS Y PRESUPUESTOS </v>
          </cell>
        </row>
        <row r="11073">
          <cell r="B11073" t="str">
            <v>M.P. 161037-0500005 TLM</v>
          </cell>
          <cell r="D11073" t="str">
            <v>FIRMA RESPONSABLE</v>
          </cell>
        </row>
        <row r="11074">
          <cell r="A11074" t="str">
            <v>DEPARTAMENTO DE ANTIOQUIA</v>
          </cell>
          <cell r="F11074" t="str">
            <v/>
          </cell>
        </row>
        <row r="11075">
          <cell r="A11075" t="str">
            <v>MUNICIPIO DE BRICEÑO</v>
          </cell>
        </row>
        <row r="11076">
          <cell r="A11076" t="str">
            <v>PROYECTO: PLANTA DE BENEFICIO ANIMAL DEL MUNICIPIO DE BRICEÑO - ANTIOQUIA</v>
          </cell>
        </row>
        <row r="11078">
          <cell r="A11078" t="str">
            <v>ANÁLISIS DE PRECIOS UNITARIOS</v>
          </cell>
        </row>
        <row r="11080">
          <cell r="A11080" t="str">
            <v>ITEM DE PAGO</v>
          </cell>
          <cell r="B11080" t="str">
            <v>DESCRIPCIÓN</v>
          </cell>
          <cell r="E11080" t="str">
            <v>UNIDAD</v>
          </cell>
          <cell r="F11080" t="str">
            <v>CANTIDAD</v>
          </cell>
          <cell r="G11080" t="str">
            <v>COSTO DIRECTO</v>
          </cell>
        </row>
        <row r="11081">
          <cell r="B11081" t="str">
            <v/>
          </cell>
          <cell r="E11081" t="str">
            <v/>
          </cell>
          <cell r="F11081" t="str">
            <v/>
          </cell>
          <cell r="G11081" t="str">
            <v/>
          </cell>
        </row>
        <row r="11083">
          <cell r="A11083" t="str">
            <v>1. COSTOS DIRECTOS</v>
          </cell>
        </row>
        <row r="11085">
          <cell r="A11085" t="str">
            <v>I. EQUIPO</v>
          </cell>
        </row>
        <row r="11086">
          <cell r="A11086" t="str">
            <v>CÓDIGO</v>
          </cell>
          <cell r="B11086" t="str">
            <v>DESCRIPCIÓN</v>
          </cell>
          <cell r="D11086" t="str">
            <v>UNIDAD</v>
          </cell>
          <cell r="E11086" t="str">
            <v>TARIFA</v>
          </cell>
          <cell r="F11086" t="str">
            <v>RENDIMIENTO</v>
          </cell>
          <cell r="G11086" t="str">
            <v>VR. UNITARIO</v>
          </cell>
        </row>
        <row r="11087">
          <cell r="A11087" t="str">
            <v/>
          </cell>
          <cell r="D11087" t="str">
            <v/>
          </cell>
          <cell r="E11087" t="str">
            <v/>
          </cell>
          <cell r="G11087" t="str">
            <v/>
          </cell>
        </row>
        <row r="11088">
          <cell r="A11088" t="str">
            <v/>
          </cell>
          <cell r="D11088" t="str">
            <v/>
          </cell>
          <cell r="E11088" t="str">
            <v/>
          </cell>
          <cell r="G11088" t="str">
            <v/>
          </cell>
        </row>
        <row r="11089">
          <cell r="A11089" t="str">
            <v/>
          </cell>
          <cell r="D11089" t="str">
            <v/>
          </cell>
          <cell r="E11089" t="str">
            <v/>
          </cell>
          <cell r="G11089" t="str">
            <v/>
          </cell>
        </row>
        <row r="11090">
          <cell r="A11090" t="str">
            <v/>
          </cell>
          <cell r="D11090" t="str">
            <v/>
          </cell>
          <cell r="E11090" t="str">
            <v/>
          </cell>
          <cell r="G11090" t="str">
            <v/>
          </cell>
        </row>
        <row r="11091">
          <cell r="A11091" t="str">
            <v/>
          </cell>
          <cell r="D11091" t="str">
            <v/>
          </cell>
          <cell r="E11091" t="str">
            <v/>
          </cell>
          <cell r="G11091" t="str">
            <v/>
          </cell>
        </row>
        <row r="11092">
          <cell r="A11092" t="str">
            <v/>
          </cell>
          <cell r="D11092" t="str">
            <v/>
          </cell>
          <cell r="E11092" t="str">
            <v/>
          </cell>
          <cell r="G11092" t="str">
            <v/>
          </cell>
        </row>
        <row r="11093">
          <cell r="A11093" t="str">
            <v/>
          </cell>
          <cell r="B11093" t="str">
            <v/>
          </cell>
          <cell r="D11093" t="str">
            <v/>
          </cell>
          <cell r="E11093" t="str">
            <v/>
          </cell>
          <cell r="F11093" t="str">
            <v/>
          </cell>
          <cell r="G11093" t="str">
            <v/>
          </cell>
        </row>
        <row r="11094">
          <cell r="F11094" t="str">
            <v>SUBTOTAL</v>
          </cell>
          <cell r="G11094" t="str">
            <v/>
          </cell>
        </row>
        <row r="11096">
          <cell r="A11096" t="str">
            <v>II. MATERIALES</v>
          </cell>
        </row>
        <row r="11097">
          <cell r="A11097" t="str">
            <v>CÓDIGO</v>
          </cell>
          <cell r="B11097" t="str">
            <v>DESCRIPCIÓN</v>
          </cell>
          <cell r="C11097" t="str">
            <v>UNIDAD</v>
          </cell>
          <cell r="D11097" t="str">
            <v>CANTIDAD</v>
          </cell>
          <cell r="E11097" t="str">
            <v>DESP.</v>
          </cell>
          <cell r="F11097" t="str">
            <v>PRECIO UNIT.</v>
          </cell>
          <cell r="G11097" t="str">
            <v>VR. UNITARIO</v>
          </cell>
        </row>
        <row r="11098">
          <cell r="A11098" t="str">
            <v/>
          </cell>
          <cell r="C11098" t="str">
            <v/>
          </cell>
          <cell r="F11098" t="str">
            <v/>
          </cell>
          <cell r="G11098" t="str">
            <v/>
          </cell>
        </row>
        <row r="11099">
          <cell r="A11099" t="str">
            <v/>
          </cell>
          <cell r="C11099" t="str">
            <v/>
          </cell>
          <cell r="F11099" t="str">
            <v/>
          </cell>
          <cell r="G11099" t="str">
            <v/>
          </cell>
        </row>
        <row r="11100">
          <cell r="A11100" t="str">
            <v/>
          </cell>
          <cell r="C11100" t="str">
            <v/>
          </cell>
          <cell r="F11100" t="str">
            <v/>
          </cell>
          <cell r="G11100" t="str">
            <v/>
          </cell>
        </row>
        <row r="11101">
          <cell r="A11101" t="str">
            <v/>
          </cell>
          <cell r="C11101" t="str">
            <v/>
          </cell>
          <cell r="F11101" t="str">
            <v/>
          </cell>
          <cell r="G11101" t="str">
            <v/>
          </cell>
        </row>
        <row r="11102">
          <cell r="A11102" t="str">
            <v/>
          </cell>
          <cell r="C11102" t="str">
            <v/>
          </cell>
          <cell r="F11102" t="str">
            <v/>
          </cell>
          <cell r="G11102" t="str">
            <v/>
          </cell>
        </row>
        <row r="11103">
          <cell r="A11103" t="str">
            <v/>
          </cell>
          <cell r="C11103" t="str">
            <v/>
          </cell>
          <cell r="F11103" t="str">
            <v/>
          </cell>
          <cell r="G11103" t="str">
            <v/>
          </cell>
        </row>
        <row r="11104">
          <cell r="A11104" t="str">
            <v/>
          </cell>
          <cell r="C11104" t="str">
            <v/>
          </cell>
          <cell r="F11104" t="str">
            <v/>
          </cell>
          <cell r="G11104" t="str">
            <v/>
          </cell>
        </row>
        <row r="11105">
          <cell r="A11105" t="str">
            <v/>
          </cell>
          <cell r="C11105" t="str">
            <v/>
          </cell>
          <cell r="F11105" t="str">
            <v/>
          </cell>
          <cell r="G11105" t="str">
            <v/>
          </cell>
        </row>
        <row r="11106">
          <cell r="A11106" t="str">
            <v/>
          </cell>
          <cell r="C11106" t="str">
            <v/>
          </cell>
          <cell r="F11106" t="str">
            <v/>
          </cell>
          <cell r="G11106" t="str">
            <v/>
          </cell>
        </row>
        <row r="11107">
          <cell r="A11107" t="str">
            <v/>
          </cell>
          <cell r="C11107" t="str">
            <v/>
          </cell>
          <cell r="F11107" t="str">
            <v/>
          </cell>
          <cell r="G11107" t="str">
            <v/>
          </cell>
        </row>
        <row r="11108">
          <cell r="A11108" t="str">
            <v/>
          </cell>
          <cell r="C11108" t="str">
            <v/>
          </cell>
          <cell r="F11108" t="str">
            <v/>
          </cell>
          <cell r="G11108" t="str">
            <v/>
          </cell>
        </row>
        <row r="11109">
          <cell r="A11109" t="str">
            <v/>
          </cell>
          <cell r="C11109" t="str">
            <v/>
          </cell>
          <cell r="F11109" t="str">
            <v/>
          </cell>
          <cell r="G11109" t="str">
            <v/>
          </cell>
        </row>
        <row r="11110">
          <cell r="A11110" t="str">
            <v/>
          </cell>
          <cell r="C11110" t="str">
            <v/>
          </cell>
          <cell r="F11110" t="str">
            <v/>
          </cell>
          <cell r="G11110" t="str">
            <v/>
          </cell>
        </row>
        <row r="11111">
          <cell r="A11111" t="str">
            <v/>
          </cell>
          <cell r="C11111" t="str">
            <v/>
          </cell>
          <cell r="F11111" t="str">
            <v/>
          </cell>
          <cell r="G11111" t="str">
            <v/>
          </cell>
        </row>
        <row r="11112">
          <cell r="F11112" t="str">
            <v>SUBTOTAL</v>
          </cell>
          <cell r="G11112" t="str">
            <v/>
          </cell>
        </row>
        <row r="11114">
          <cell r="A11114" t="str">
            <v>III. TRANSPORTES</v>
          </cell>
        </row>
        <row r="11115">
          <cell r="A11115" t="str">
            <v>CÓDIGO</v>
          </cell>
          <cell r="B11115" t="str">
            <v>DESCRIPCIÓN</v>
          </cell>
          <cell r="C11115" t="str">
            <v>TIPO</v>
          </cell>
          <cell r="D11115" t="str">
            <v>VOLUMEN/PESO</v>
          </cell>
          <cell r="E11115" t="str">
            <v>DISTANCIA</v>
          </cell>
          <cell r="F11115" t="str">
            <v>TARIFA</v>
          </cell>
          <cell r="G11115" t="str">
            <v>VR. UNITARIO</v>
          </cell>
        </row>
        <row r="11116">
          <cell r="A11116" t="str">
            <v/>
          </cell>
          <cell r="E11116" t="str">
            <v/>
          </cell>
          <cell r="F11116" t="str">
            <v/>
          </cell>
          <cell r="G11116" t="str">
            <v/>
          </cell>
        </row>
        <row r="11117">
          <cell r="A11117" t="str">
            <v/>
          </cell>
          <cell r="E11117" t="str">
            <v/>
          </cell>
          <cell r="F11117" t="str">
            <v/>
          </cell>
          <cell r="G11117" t="str">
            <v/>
          </cell>
        </row>
        <row r="11118">
          <cell r="A11118" t="str">
            <v/>
          </cell>
          <cell r="E11118" t="str">
            <v/>
          </cell>
          <cell r="F11118" t="str">
            <v/>
          </cell>
          <cell r="G11118" t="str">
            <v/>
          </cell>
        </row>
        <row r="11119">
          <cell r="F11119" t="str">
            <v>SUBTOTAL</v>
          </cell>
          <cell r="G11119" t="str">
            <v/>
          </cell>
        </row>
        <row r="11121">
          <cell r="A11121" t="str">
            <v>IV. MANO DE OBRA</v>
          </cell>
        </row>
        <row r="11122">
          <cell r="A11122" t="str">
            <v>CÓDIGO</v>
          </cell>
          <cell r="B11122" t="str">
            <v>CARGOS PERSONAL</v>
          </cell>
          <cell r="D11122" t="str">
            <v>CANTIDAD</v>
          </cell>
          <cell r="E11122" t="str">
            <v>JORNAL TOTAL</v>
          </cell>
          <cell r="F11122" t="str">
            <v>RENDIMIENTO</v>
          </cell>
          <cell r="G11122" t="str">
            <v>VR. UNITARIO</v>
          </cell>
        </row>
        <row r="11123">
          <cell r="A11123" t="str">
            <v/>
          </cell>
          <cell r="E11123" t="str">
            <v/>
          </cell>
          <cell r="G11123" t="str">
            <v/>
          </cell>
        </row>
        <row r="11124">
          <cell r="A11124" t="str">
            <v/>
          </cell>
          <cell r="E11124" t="str">
            <v/>
          </cell>
          <cell r="F11124" t="str">
            <v/>
          </cell>
          <cell r="G11124" t="str">
            <v/>
          </cell>
        </row>
        <row r="11125">
          <cell r="A11125" t="str">
            <v/>
          </cell>
          <cell r="E11125" t="str">
            <v/>
          </cell>
          <cell r="F11125" t="str">
            <v/>
          </cell>
          <cell r="G11125" t="str">
            <v/>
          </cell>
        </row>
        <row r="11126">
          <cell r="A11126" t="str">
            <v/>
          </cell>
          <cell r="E11126" t="str">
            <v/>
          </cell>
          <cell r="F11126" t="str">
            <v/>
          </cell>
          <cell r="G11126" t="str">
            <v/>
          </cell>
        </row>
        <row r="11127">
          <cell r="F11127" t="str">
            <v>SUBTOTAL</v>
          </cell>
          <cell r="G11127" t="str">
            <v/>
          </cell>
        </row>
        <row r="11129">
          <cell r="A11129" t="str">
            <v>V. SERVICIOS</v>
          </cell>
        </row>
        <row r="11130">
          <cell r="A11130" t="str">
            <v>CÓDIGO</v>
          </cell>
          <cell r="B11130" t="str">
            <v>DESCRIPCIÓN</v>
          </cell>
          <cell r="D11130" t="str">
            <v>UNIDAD</v>
          </cell>
          <cell r="E11130" t="str">
            <v>CANTIDAD</v>
          </cell>
          <cell r="F11130" t="str">
            <v>PRECIO UNIT.</v>
          </cell>
          <cell r="G11130" t="str">
            <v>VR. UNITARIO</v>
          </cell>
        </row>
        <row r="11131">
          <cell r="A11131" t="str">
            <v/>
          </cell>
          <cell r="D11131" t="str">
            <v/>
          </cell>
          <cell r="F11131" t="str">
            <v/>
          </cell>
          <cell r="G11131" t="str">
            <v/>
          </cell>
        </row>
        <row r="11132">
          <cell r="A11132" t="str">
            <v/>
          </cell>
          <cell r="D11132" t="str">
            <v/>
          </cell>
          <cell r="F11132" t="str">
            <v/>
          </cell>
          <cell r="G11132" t="str">
            <v/>
          </cell>
        </row>
        <row r="11133">
          <cell r="A11133" t="str">
            <v/>
          </cell>
          <cell r="D11133" t="str">
            <v/>
          </cell>
          <cell r="F11133" t="str">
            <v/>
          </cell>
          <cell r="G11133" t="str">
            <v/>
          </cell>
        </row>
        <row r="11134">
          <cell r="F11134" t="str">
            <v>SUBTOTAL</v>
          </cell>
          <cell r="G11134" t="str">
            <v/>
          </cell>
        </row>
        <row r="11136">
          <cell r="A11136" t="str">
            <v>TOTAL COSTO DIRECTO</v>
          </cell>
          <cell r="G11136" t="str">
            <v/>
          </cell>
        </row>
        <row r="11138">
          <cell r="A11138" t="str">
            <v>2. COSTOS INDIRECTOS</v>
          </cell>
        </row>
        <row r="11140">
          <cell r="A11140" t="str">
            <v>DESCRIPCIÓN</v>
          </cell>
          <cell r="F11140" t="str">
            <v>PORCENTAJE</v>
          </cell>
          <cell r="G11140" t="str">
            <v>VALOR TOTAL</v>
          </cell>
        </row>
        <row r="11141">
          <cell r="A11141" t="str">
            <v>ADMINISTRACION</v>
          </cell>
          <cell r="F11141">
            <v>0.2432</v>
          </cell>
          <cell r="G11141" t="str">
            <v/>
          </cell>
        </row>
        <row r="11142">
          <cell r="A11142" t="str">
            <v>IMPREVISTOS</v>
          </cell>
          <cell r="F11142" t="str">
            <v/>
          </cell>
          <cell r="G11142" t="str">
            <v/>
          </cell>
        </row>
        <row r="11143">
          <cell r="A11143" t="str">
            <v>UTILIDADES</v>
          </cell>
          <cell r="F11143">
            <v>0.05</v>
          </cell>
          <cell r="G11143" t="str">
            <v/>
          </cell>
        </row>
        <row r="11144">
          <cell r="A11144" t="str">
            <v>TOTAL COSTO INDIRECTO</v>
          </cell>
          <cell r="F11144">
            <v>0.29320000000000002</v>
          </cell>
          <cell r="G11144" t="str">
            <v/>
          </cell>
        </row>
        <row r="11146">
          <cell r="A11146" t="str">
            <v>PRECIO UNITARIO TOTAL APROXIMADO AL PESO</v>
          </cell>
          <cell r="G11146" t="str">
            <v/>
          </cell>
        </row>
        <row r="11148">
          <cell r="B11148" t="str">
            <v>RESPONSABLE: SANTIAGO RODRÍGUEZ RIVAS</v>
          </cell>
        </row>
        <row r="11149">
          <cell r="B11149" t="str">
            <v>INGENIERO CIVIL PRESUPUESTADOR</v>
          </cell>
        </row>
        <row r="11150">
          <cell r="B11150" t="str">
            <v xml:space="preserve">COSTOS Y PRESUPUESTOS </v>
          </cell>
        </row>
        <row r="11151">
          <cell r="B11151" t="str">
            <v>M.P. 161037-0500005 TLM</v>
          </cell>
          <cell r="D11151" t="str">
            <v>FIRMA RESPONSABLE</v>
          </cell>
        </row>
        <row r="11152">
          <cell r="A11152" t="str">
            <v>DEPARTAMENTO DE ANTIOQUIA</v>
          </cell>
          <cell r="F11152" t="str">
            <v/>
          </cell>
        </row>
        <row r="11153">
          <cell r="A11153" t="str">
            <v>MUNICIPIO DE BRICEÑO</v>
          </cell>
        </row>
        <row r="11154">
          <cell r="A11154" t="str">
            <v>PROYECTO: PLANTA DE BENEFICIO ANIMAL DEL MUNICIPIO DE BRICEÑO - ANTIOQUIA</v>
          </cell>
        </row>
        <row r="11156">
          <cell r="A11156" t="str">
            <v>ANÁLISIS DE PRECIOS UNITARIOS</v>
          </cell>
        </row>
        <row r="11158">
          <cell r="A11158" t="str">
            <v>ITEM DE PAGO</v>
          </cell>
          <cell r="B11158" t="str">
            <v>DESCRIPCIÓN</v>
          </cell>
          <cell r="E11158" t="str">
            <v>UNIDAD</v>
          </cell>
          <cell r="F11158" t="str">
            <v>CANTIDAD</v>
          </cell>
          <cell r="G11158" t="str">
            <v>COSTO DIRECTO</v>
          </cell>
        </row>
        <row r="11159">
          <cell r="B11159" t="str">
            <v/>
          </cell>
          <cell r="E11159" t="str">
            <v/>
          </cell>
          <cell r="F11159" t="str">
            <v/>
          </cell>
          <cell r="G11159" t="str">
            <v/>
          </cell>
        </row>
        <row r="11161">
          <cell r="A11161" t="str">
            <v>1. COSTOS DIRECTOS</v>
          </cell>
        </row>
        <row r="11163">
          <cell r="A11163" t="str">
            <v>I. EQUIPO</v>
          </cell>
        </row>
        <row r="11164">
          <cell r="A11164" t="str">
            <v>CÓDIGO</v>
          </cell>
          <cell r="B11164" t="str">
            <v>DESCRIPCIÓN</v>
          </cell>
          <cell r="D11164" t="str">
            <v>UNIDAD</v>
          </cell>
          <cell r="E11164" t="str">
            <v>TARIFA</v>
          </cell>
          <cell r="F11164" t="str">
            <v>RENDIMIENTO</v>
          </cell>
          <cell r="G11164" t="str">
            <v>VR. UNITARIO</v>
          </cell>
        </row>
        <row r="11165">
          <cell r="A11165" t="str">
            <v/>
          </cell>
          <cell r="D11165" t="str">
            <v/>
          </cell>
          <cell r="E11165" t="str">
            <v/>
          </cell>
          <cell r="G11165" t="str">
            <v/>
          </cell>
        </row>
        <row r="11166">
          <cell r="A11166" t="str">
            <v/>
          </cell>
          <cell r="D11166" t="str">
            <v/>
          </cell>
          <cell r="E11166" t="str">
            <v/>
          </cell>
          <cell r="G11166" t="str">
            <v/>
          </cell>
        </row>
        <row r="11167">
          <cell r="A11167" t="str">
            <v/>
          </cell>
          <cell r="D11167" t="str">
            <v/>
          </cell>
          <cell r="E11167" t="str">
            <v/>
          </cell>
          <cell r="G11167" t="str">
            <v/>
          </cell>
        </row>
        <row r="11168">
          <cell r="A11168" t="str">
            <v/>
          </cell>
          <cell r="D11168" t="str">
            <v/>
          </cell>
          <cell r="E11168" t="str">
            <v/>
          </cell>
          <cell r="G11168" t="str">
            <v/>
          </cell>
        </row>
        <row r="11169">
          <cell r="A11169" t="str">
            <v/>
          </cell>
          <cell r="D11169" t="str">
            <v/>
          </cell>
          <cell r="E11169" t="str">
            <v/>
          </cell>
          <cell r="G11169" t="str">
            <v/>
          </cell>
        </row>
        <row r="11170">
          <cell r="A11170" t="str">
            <v/>
          </cell>
          <cell r="D11170" t="str">
            <v/>
          </cell>
          <cell r="E11170" t="str">
            <v/>
          </cell>
          <cell r="G11170" t="str">
            <v/>
          </cell>
        </row>
        <row r="11171">
          <cell r="A11171" t="str">
            <v/>
          </cell>
          <cell r="B11171" t="str">
            <v/>
          </cell>
          <cell r="D11171" t="str">
            <v/>
          </cell>
          <cell r="E11171" t="str">
            <v/>
          </cell>
          <cell r="F11171" t="str">
            <v/>
          </cell>
          <cell r="G11171" t="str">
            <v/>
          </cell>
        </row>
        <row r="11172">
          <cell r="F11172" t="str">
            <v>SUBTOTAL</v>
          </cell>
          <cell r="G11172" t="str">
            <v/>
          </cell>
        </row>
        <row r="11174">
          <cell r="A11174" t="str">
            <v>II. MATERIALES</v>
          </cell>
        </row>
        <row r="11175">
          <cell r="A11175" t="str">
            <v>CÓDIGO</v>
          </cell>
          <cell r="B11175" t="str">
            <v>DESCRIPCIÓN</v>
          </cell>
          <cell r="C11175" t="str">
            <v>UNIDAD</v>
          </cell>
          <cell r="D11175" t="str">
            <v>CANTIDAD</v>
          </cell>
          <cell r="E11175" t="str">
            <v>DESP.</v>
          </cell>
          <cell r="F11175" t="str">
            <v>PRECIO UNIT.</v>
          </cell>
          <cell r="G11175" t="str">
            <v>VR. UNITARIO</v>
          </cell>
        </row>
        <row r="11176">
          <cell r="A11176" t="str">
            <v/>
          </cell>
          <cell r="C11176" t="str">
            <v/>
          </cell>
          <cell r="F11176" t="str">
            <v/>
          </cell>
          <cell r="G11176" t="str">
            <v/>
          </cell>
        </row>
        <row r="11177">
          <cell r="A11177" t="str">
            <v/>
          </cell>
          <cell r="C11177" t="str">
            <v/>
          </cell>
          <cell r="F11177" t="str">
            <v/>
          </cell>
          <cell r="G11177" t="str">
            <v/>
          </cell>
        </row>
        <row r="11178">
          <cell r="A11178" t="str">
            <v/>
          </cell>
          <cell r="C11178" t="str">
            <v/>
          </cell>
          <cell r="F11178" t="str">
            <v/>
          </cell>
          <cell r="G11178" t="str">
            <v/>
          </cell>
        </row>
        <row r="11179">
          <cell r="A11179" t="str">
            <v/>
          </cell>
          <cell r="C11179" t="str">
            <v/>
          </cell>
          <cell r="F11179" t="str">
            <v/>
          </cell>
          <cell r="G11179" t="str">
            <v/>
          </cell>
        </row>
        <row r="11180">
          <cell r="A11180" t="str">
            <v/>
          </cell>
          <cell r="C11180" t="str">
            <v/>
          </cell>
          <cell r="F11180" t="str">
            <v/>
          </cell>
          <cell r="G11180" t="str">
            <v/>
          </cell>
        </row>
        <row r="11181">
          <cell r="A11181" t="str">
            <v/>
          </cell>
          <cell r="C11181" t="str">
            <v/>
          </cell>
          <cell r="F11181" t="str">
            <v/>
          </cell>
          <cell r="G11181" t="str">
            <v/>
          </cell>
        </row>
        <row r="11182">
          <cell r="A11182" t="str">
            <v/>
          </cell>
          <cell r="C11182" t="str">
            <v/>
          </cell>
          <cell r="F11182" t="str">
            <v/>
          </cell>
          <cell r="G11182" t="str">
            <v/>
          </cell>
        </row>
        <row r="11183">
          <cell r="A11183" t="str">
            <v/>
          </cell>
          <cell r="C11183" t="str">
            <v/>
          </cell>
          <cell r="F11183" t="str">
            <v/>
          </cell>
          <cell r="G11183" t="str">
            <v/>
          </cell>
        </row>
        <row r="11184">
          <cell r="A11184" t="str">
            <v/>
          </cell>
          <cell r="C11184" t="str">
            <v/>
          </cell>
          <cell r="F11184" t="str">
            <v/>
          </cell>
          <cell r="G11184" t="str">
            <v/>
          </cell>
        </row>
        <row r="11185">
          <cell r="A11185" t="str">
            <v/>
          </cell>
          <cell r="C11185" t="str">
            <v/>
          </cell>
          <cell r="F11185" t="str">
            <v/>
          </cell>
          <cell r="G11185" t="str">
            <v/>
          </cell>
        </row>
        <row r="11186">
          <cell r="A11186" t="str">
            <v/>
          </cell>
          <cell r="C11186" t="str">
            <v/>
          </cell>
          <cell r="F11186" t="str">
            <v/>
          </cell>
          <cell r="G11186" t="str">
            <v/>
          </cell>
        </row>
        <row r="11187">
          <cell r="A11187" t="str">
            <v/>
          </cell>
          <cell r="C11187" t="str">
            <v/>
          </cell>
          <cell r="F11187" t="str">
            <v/>
          </cell>
          <cell r="G11187" t="str">
            <v/>
          </cell>
        </row>
        <row r="11188">
          <cell r="A11188" t="str">
            <v/>
          </cell>
          <cell r="C11188" t="str">
            <v/>
          </cell>
          <cell r="F11188" t="str">
            <v/>
          </cell>
          <cell r="G11188" t="str">
            <v/>
          </cell>
        </row>
        <row r="11189">
          <cell r="A11189" t="str">
            <v/>
          </cell>
          <cell r="C11189" t="str">
            <v/>
          </cell>
          <cell r="F11189" t="str">
            <v/>
          </cell>
          <cell r="G11189" t="str">
            <v/>
          </cell>
        </row>
        <row r="11190">
          <cell r="F11190" t="str">
            <v>SUBTOTAL</v>
          </cell>
          <cell r="G11190" t="str">
            <v/>
          </cell>
        </row>
        <row r="11192">
          <cell r="A11192" t="str">
            <v>III. TRANSPORTES</v>
          </cell>
        </row>
        <row r="11193">
          <cell r="A11193" t="str">
            <v>CÓDIGO</v>
          </cell>
          <cell r="B11193" t="str">
            <v>DESCRIPCIÓN</v>
          </cell>
          <cell r="C11193" t="str">
            <v>TIPO</v>
          </cell>
          <cell r="D11193" t="str">
            <v>VOLUMEN/PESO</v>
          </cell>
          <cell r="E11193" t="str">
            <v>DISTANCIA</v>
          </cell>
          <cell r="F11193" t="str">
            <v>TARIFA</v>
          </cell>
          <cell r="G11193" t="str">
            <v>VR. UNITARIO</v>
          </cell>
        </row>
        <row r="11194">
          <cell r="A11194" t="str">
            <v/>
          </cell>
          <cell r="E11194" t="str">
            <v/>
          </cell>
          <cell r="F11194" t="str">
            <v/>
          </cell>
          <cell r="G11194" t="str">
            <v/>
          </cell>
        </row>
        <row r="11195">
          <cell r="A11195" t="str">
            <v/>
          </cell>
          <cell r="E11195" t="str">
            <v/>
          </cell>
          <cell r="F11195" t="str">
            <v/>
          </cell>
          <cell r="G11195" t="str">
            <v/>
          </cell>
        </row>
        <row r="11196">
          <cell r="A11196" t="str">
            <v/>
          </cell>
          <cell r="E11196" t="str">
            <v/>
          </cell>
          <cell r="F11196" t="str">
            <v/>
          </cell>
          <cell r="G11196" t="str">
            <v/>
          </cell>
        </row>
        <row r="11197">
          <cell r="F11197" t="str">
            <v>SUBTOTAL</v>
          </cell>
          <cell r="G11197" t="str">
            <v/>
          </cell>
        </row>
        <row r="11199">
          <cell r="A11199" t="str">
            <v>IV. MANO DE OBRA</v>
          </cell>
        </row>
        <row r="11200">
          <cell r="A11200" t="str">
            <v>CÓDIGO</v>
          </cell>
          <cell r="B11200" t="str">
            <v>CARGOS PERSONAL</v>
          </cell>
          <cell r="D11200" t="str">
            <v>CANTIDAD</v>
          </cell>
          <cell r="E11200" t="str">
            <v>JORNAL TOTAL</v>
          </cell>
          <cell r="F11200" t="str">
            <v>RENDIMIENTO</v>
          </cell>
          <cell r="G11200" t="str">
            <v>VR. UNITARIO</v>
          </cell>
        </row>
        <row r="11201">
          <cell r="A11201" t="str">
            <v/>
          </cell>
          <cell r="E11201" t="str">
            <v/>
          </cell>
          <cell r="G11201" t="str">
            <v/>
          </cell>
        </row>
        <row r="11202">
          <cell r="A11202" t="str">
            <v/>
          </cell>
          <cell r="E11202" t="str">
            <v/>
          </cell>
          <cell r="F11202" t="str">
            <v/>
          </cell>
          <cell r="G11202" t="str">
            <v/>
          </cell>
        </row>
        <row r="11203">
          <cell r="A11203" t="str">
            <v/>
          </cell>
          <cell r="E11203" t="str">
            <v/>
          </cell>
          <cell r="F11203" t="str">
            <v/>
          </cell>
          <cell r="G11203" t="str">
            <v/>
          </cell>
        </row>
        <row r="11204">
          <cell r="A11204" t="str">
            <v/>
          </cell>
          <cell r="E11204" t="str">
            <v/>
          </cell>
          <cell r="F11204" t="str">
            <v/>
          </cell>
          <cell r="G11204" t="str">
            <v/>
          </cell>
        </row>
        <row r="11205">
          <cell r="F11205" t="str">
            <v>SUBTOTAL</v>
          </cell>
          <cell r="G11205" t="str">
            <v/>
          </cell>
        </row>
        <row r="11207">
          <cell r="A11207" t="str">
            <v>V. SERVICIOS</v>
          </cell>
        </row>
        <row r="11208">
          <cell r="A11208" t="str">
            <v>CÓDIGO</v>
          </cell>
          <cell r="B11208" t="str">
            <v>DESCRIPCIÓN</v>
          </cell>
          <cell r="D11208" t="str">
            <v>UNIDAD</v>
          </cell>
          <cell r="E11208" t="str">
            <v>CANTIDAD</v>
          </cell>
          <cell r="F11208" t="str">
            <v>PRECIO UNIT.</v>
          </cell>
          <cell r="G11208" t="str">
            <v>VR. UNITARIO</v>
          </cell>
        </row>
        <row r="11209">
          <cell r="A11209" t="str">
            <v/>
          </cell>
          <cell r="D11209" t="str">
            <v/>
          </cell>
          <cell r="F11209" t="str">
            <v/>
          </cell>
          <cell r="G11209" t="str">
            <v/>
          </cell>
        </row>
        <row r="11210">
          <cell r="A11210" t="str">
            <v/>
          </cell>
          <cell r="D11210" t="str">
            <v/>
          </cell>
          <cell r="F11210" t="str">
            <v/>
          </cell>
          <cell r="G11210" t="str">
            <v/>
          </cell>
        </row>
        <row r="11211">
          <cell r="A11211" t="str">
            <v/>
          </cell>
          <cell r="D11211" t="str">
            <v/>
          </cell>
          <cell r="F11211" t="str">
            <v/>
          </cell>
          <cell r="G11211" t="str">
            <v/>
          </cell>
        </row>
        <row r="11212">
          <cell r="F11212" t="str">
            <v>SUBTOTAL</v>
          </cell>
          <cell r="G11212" t="str">
            <v/>
          </cell>
        </row>
        <row r="11214">
          <cell r="A11214" t="str">
            <v>TOTAL COSTO DIRECTO</v>
          </cell>
          <cell r="G11214" t="str">
            <v/>
          </cell>
        </row>
        <row r="11216">
          <cell r="A11216" t="str">
            <v>2. COSTOS INDIRECTOS</v>
          </cell>
        </row>
        <row r="11218">
          <cell r="A11218" t="str">
            <v>DESCRIPCIÓN</v>
          </cell>
          <cell r="F11218" t="str">
            <v>PORCENTAJE</v>
          </cell>
          <cell r="G11218" t="str">
            <v>VALOR TOTAL</v>
          </cell>
        </row>
        <row r="11219">
          <cell r="A11219" t="str">
            <v>ADMINISTRACION</v>
          </cell>
          <cell r="F11219">
            <v>0.2432</v>
          </cell>
          <cell r="G11219" t="str">
            <v/>
          </cell>
        </row>
        <row r="11220">
          <cell r="A11220" t="str">
            <v>IMPREVISTOS</v>
          </cell>
          <cell r="F11220" t="str">
            <v/>
          </cell>
          <cell r="G11220" t="str">
            <v/>
          </cell>
        </row>
        <row r="11221">
          <cell r="A11221" t="str">
            <v>UTILIDADES</v>
          </cell>
          <cell r="F11221">
            <v>0.05</v>
          </cell>
          <cell r="G11221" t="str">
            <v/>
          </cell>
        </row>
        <row r="11222">
          <cell r="A11222" t="str">
            <v>TOTAL COSTO INDIRECTO</v>
          </cell>
          <cell r="F11222">
            <v>0.29320000000000002</v>
          </cell>
          <cell r="G11222" t="str">
            <v/>
          </cell>
        </row>
        <row r="11224">
          <cell r="A11224" t="str">
            <v>PRECIO UNITARIO TOTAL APROXIMADO AL PESO</v>
          </cell>
          <cell r="G11224" t="str">
            <v/>
          </cell>
        </row>
        <row r="11226">
          <cell r="B11226" t="str">
            <v>RESPONSABLE: SANTIAGO RODRÍGUEZ RIVAS</v>
          </cell>
        </row>
        <row r="11227">
          <cell r="B11227" t="str">
            <v>INGENIERO CIVIL PRESUPUESTADOR</v>
          </cell>
        </row>
        <row r="11228">
          <cell r="B11228" t="str">
            <v xml:space="preserve">COSTOS Y PRESUPUESTOS </v>
          </cell>
        </row>
        <row r="11229">
          <cell r="B11229" t="str">
            <v>M.P. 161037-0500005 TLM</v>
          </cell>
          <cell r="D11229" t="str">
            <v>FIRMA RESPONSABLE</v>
          </cell>
        </row>
        <row r="11230">
          <cell r="A11230" t="str">
            <v>DEPARTAMENTO DE ANTIOQUIA</v>
          </cell>
          <cell r="F11230" t="str">
            <v/>
          </cell>
        </row>
        <row r="11231">
          <cell r="A11231" t="str">
            <v>MUNICIPIO DE BRICEÑO</v>
          </cell>
        </row>
        <row r="11232">
          <cell r="A11232" t="str">
            <v>PROYECTO: PLANTA DE BENEFICIO ANIMAL DEL MUNICIPIO DE BRICEÑO - ANTIOQUIA</v>
          </cell>
        </row>
        <row r="11234">
          <cell r="A11234" t="str">
            <v>ANÁLISIS DE PRECIOS UNITARIOS</v>
          </cell>
        </row>
        <row r="11236">
          <cell r="A11236" t="str">
            <v>ITEM DE PAGO</v>
          </cell>
          <cell r="B11236" t="str">
            <v>DESCRIPCIÓN</v>
          </cell>
          <cell r="E11236" t="str">
            <v>UNIDAD</v>
          </cell>
          <cell r="F11236" t="str">
            <v>CANTIDAD</v>
          </cell>
          <cell r="G11236" t="str">
            <v>COSTO DIRECTO</v>
          </cell>
        </row>
        <row r="11237">
          <cell r="B11237" t="str">
            <v/>
          </cell>
          <cell r="E11237" t="str">
            <v/>
          </cell>
          <cell r="F11237" t="str">
            <v/>
          </cell>
          <cell r="G11237" t="str">
            <v/>
          </cell>
        </row>
        <row r="11239">
          <cell r="A11239" t="str">
            <v>1. COSTOS DIRECTOS</v>
          </cell>
        </row>
        <row r="11241">
          <cell r="A11241" t="str">
            <v>I. EQUIPO</v>
          </cell>
        </row>
        <row r="11242">
          <cell r="A11242" t="str">
            <v>CÓDIGO</v>
          </cell>
          <cell r="B11242" t="str">
            <v>DESCRIPCIÓN</v>
          </cell>
          <cell r="D11242" t="str">
            <v>UNIDAD</v>
          </cell>
          <cell r="E11242" t="str">
            <v>TARIFA</v>
          </cell>
          <cell r="F11242" t="str">
            <v>RENDIMIENTO</v>
          </cell>
          <cell r="G11242" t="str">
            <v>VR. UNITARIO</v>
          </cell>
        </row>
        <row r="11243">
          <cell r="A11243" t="str">
            <v/>
          </cell>
          <cell r="D11243" t="str">
            <v/>
          </cell>
          <cell r="E11243" t="str">
            <v/>
          </cell>
          <cell r="G11243" t="str">
            <v/>
          </cell>
        </row>
        <row r="11244">
          <cell r="A11244" t="str">
            <v/>
          </cell>
          <cell r="D11244" t="str">
            <v/>
          </cell>
          <cell r="E11244" t="str">
            <v/>
          </cell>
          <cell r="G11244" t="str">
            <v/>
          </cell>
        </row>
        <row r="11245">
          <cell r="A11245" t="str">
            <v/>
          </cell>
          <cell r="D11245" t="str">
            <v/>
          </cell>
          <cell r="E11245" t="str">
            <v/>
          </cell>
          <cell r="G11245" t="str">
            <v/>
          </cell>
        </row>
        <row r="11246">
          <cell r="A11246" t="str">
            <v/>
          </cell>
          <cell r="D11246" t="str">
            <v/>
          </cell>
          <cell r="E11246" t="str">
            <v/>
          </cell>
          <cell r="G11246" t="str">
            <v/>
          </cell>
        </row>
        <row r="11247">
          <cell r="A11247" t="str">
            <v/>
          </cell>
          <cell r="D11247" t="str">
            <v/>
          </cell>
          <cell r="E11247" t="str">
            <v/>
          </cell>
          <cell r="G11247" t="str">
            <v/>
          </cell>
        </row>
        <row r="11248">
          <cell r="A11248" t="str">
            <v/>
          </cell>
          <cell r="D11248" t="str">
            <v/>
          </cell>
          <cell r="E11248" t="str">
            <v/>
          </cell>
          <cell r="G11248" t="str">
            <v/>
          </cell>
        </row>
        <row r="11249">
          <cell r="A11249" t="str">
            <v/>
          </cell>
          <cell r="B11249" t="str">
            <v/>
          </cell>
          <cell r="D11249" t="str">
            <v/>
          </cell>
          <cell r="E11249" t="str">
            <v/>
          </cell>
          <cell r="F11249" t="str">
            <v/>
          </cell>
          <cell r="G11249" t="str">
            <v/>
          </cell>
        </row>
        <row r="11250">
          <cell r="F11250" t="str">
            <v>SUBTOTAL</v>
          </cell>
          <cell r="G11250" t="str">
            <v/>
          </cell>
        </row>
        <row r="11252">
          <cell r="A11252" t="str">
            <v>II. MATERIALES</v>
          </cell>
        </row>
        <row r="11253">
          <cell r="A11253" t="str">
            <v>CÓDIGO</v>
          </cell>
          <cell r="B11253" t="str">
            <v>DESCRIPCIÓN</v>
          </cell>
          <cell r="C11253" t="str">
            <v>UNIDAD</v>
          </cell>
          <cell r="D11253" t="str">
            <v>CANTIDAD</v>
          </cell>
          <cell r="E11253" t="str">
            <v>DESP.</v>
          </cell>
          <cell r="F11253" t="str">
            <v>PRECIO UNIT.</v>
          </cell>
          <cell r="G11253" t="str">
            <v>VR. UNITARIO</v>
          </cell>
        </row>
        <row r="11254">
          <cell r="A11254" t="str">
            <v/>
          </cell>
          <cell r="C11254" t="str">
            <v/>
          </cell>
          <cell r="F11254" t="str">
            <v/>
          </cell>
          <cell r="G11254" t="str">
            <v/>
          </cell>
        </row>
        <row r="11255">
          <cell r="A11255" t="str">
            <v/>
          </cell>
          <cell r="C11255" t="str">
            <v/>
          </cell>
          <cell r="F11255" t="str">
            <v/>
          </cell>
          <cell r="G11255" t="str">
            <v/>
          </cell>
        </row>
        <row r="11256">
          <cell r="A11256" t="str">
            <v/>
          </cell>
          <cell r="C11256" t="str">
            <v/>
          </cell>
          <cell r="F11256" t="str">
            <v/>
          </cell>
          <cell r="G11256" t="str">
            <v/>
          </cell>
        </row>
        <row r="11257">
          <cell r="A11257" t="str">
            <v/>
          </cell>
          <cell r="C11257" t="str">
            <v/>
          </cell>
          <cell r="F11257" t="str">
            <v/>
          </cell>
          <cell r="G11257" t="str">
            <v/>
          </cell>
        </row>
        <row r="11258">
          <cell r="A11258" t="str">
            <v/>
          </cell>
          <cell r="C11258" t="str">
            <v/>
          </cell>
          <cell r="F11258" t="str">
            <v/>
          </cell>
          <cell r="G11258" t="str">
            <v/>
          </cell>
        </row>
        <row r="11259">
          <cell r="A11259" t="str">
            <v/>
          </cell>
          <cell r="C11259" t="str">
            <v/>
          </cell>
          <cell r="F11259" t="str">
            <v/>
          </cell>
          <cell r="G11259" t="str">
            <v/>
          </cell>
        </row>
        <row r="11260">
          <cell r="A11260" t="str">
            <v/>
          </cell>
          <cell r="C11260" t="str">
            <v/>
          </cell>
          <cell r="F11260" t="str">
            <v/>
          </cell>
          <cell r="G11260" t="str">
            <v/>
          </cell>
        </row>
        <row r="11261">
          <cell r="A11261" t="str">
            <v/>
          </cell>
          <cell r="C11261" t="str">
            <v/>
          </cell>
          <cell r="F11261" t="str">
            <v/>
          </cell>
          <cell r="G11261" t="str">
            <v/>
          </cell>
        </row>
        <row r="11262">
          <cell r="A11262" t="str">
            <v/>
          </cell>
          <cell r="C11262" t="str">
            <v/>
          </cell>
          <cell r="F11262" t="str">
            <v/>
          </cell>
          <cell r="G11262" t="str">
            <v/>
          </cell>
        </row>
        <row r="11263">
          <cell r="A11263" t="str">
            <v/>
          </cell>
          <cell r="C11263" t="str">
            <v/>
          </cell>
          <cell r="F11263" t="str">
            <v/>
          </cell>
          <cell r="G11263" t="str">
            <v/>
          </cell>
        </row>
        <row r="11264">
          <cell r="A11264" t="str">
            <v/>
          </cell>
          <cell r="C11264" t="str">
            <v/>
          </cell>
          <cell r="F11264" t="str">
            <v/>
          </cell>
          <cell r="G11264" t="str">
            <v/>
          </cell>
        </row>
        <row r="11265">
          <cell r="A11265" t="str">
            <v/>
          </cell>
          <cell r="C11265" t="str">
            <v/>
          </cell>
          <cell r="F11265" t="str">
            <v/>
          </cell>
          <cell r="G11265" t="str">
            <v/>
          </cell>
        </row>
        <row r="11266">
          <cell r="A11266" t="str">
            <v/>
          </cell>
          <cell r="C11266" t="str">
            <v/>
          </cell>
          <cell r="F11266" t="str">
            <v/>
          </cell>
          <cell r="G11266" t="str">
            <v/>
          </cell>
        </row>
        <row r="11267">
          <cell r="A11267" t="str">
            <v/>
          </cell>
          <cell r="C11267" t="str">
            <v/>
          </cell>
          <cell r="F11267" t="str">
            <v/>
          </cell>
          <cell r="G11267" t="str">
            <v/>
          </cell>
        </row>
        <row r="11268">
          <cell r="F11268" t="str">
            <v>SUBTOTAL</v>
          </cell>
          <cell r="G11268" t="str">
            <v/>
          </cell>
        </row>
        <row r="11270">
          <cell r="A11270" t="str">
            <v>III. TRANSPORTES</v>
          </cell>
        </row>
        <row r="11271">
          <cell r="A11271" t="str">
            <v>CÓDIGO</v>
          </cell>
          <cell r="B11271" t="str">
            <v>DESCRIPCIÓN</v>
          </cell>
          <cell r="C11271" t="str">
            <v>TIPO</v>
          </cell>
          <cell r="D11271" t="str">
            <v>VOLUMEN/PESO</v>
          </cell>
          <cell r="E11271" t="str">
            <v>DISTANCIA</v>
          </cell>
          <cell r="F11271" t="str">
            <v>TARIFA</v>
          </cell>
          <cell r="G11271" t="str">
            <v>VR. UNITARIO</v>
          </cell>
        </row>
        <row r="11272">
          <cell r="A11272" t="str">
            <v/>
          </cell>
          <cell r="E11272" t="str">
            <v/>
          </cell>
          <cell r="F11272" t="str">
            <v/>
          </cell>
          <cell r="G11272" t="str">
            <v/>
          </cell>
        </row>
        <row r="11273">
          <cell r="A11273" t="str">
            <v/>
          </cell>
          <cell r="E11273" t="str">
            <v/>
          </cell>
          <cell r="F11273" t="str">
            <v/>
          </cell>
          <cell r="G11273" t="str">
            <v/>
          </cell>
        </row>
        <row r="11274">
          <cell r="A11274" t="str">
            <v/>
          </cell>
          <cell r="E11274" t="str">
            <v/>
          </cell>
          <cell r="F11274" t="str">
            <v/>
          </cell>
          <cell r="G11274" t="str">
            <v/>
          </cell>
        </row>
        <row r="11275">
          <cell r="F11275" t="str">
            <v>SUBTOTAL</v>
          </cell>
          <cell r="G11275" t="str">
            <v/>
          </cell>
        </row>
        <row r="11277">
          <cell r="A11277" t="str">
            <v>IV. MANO DE OBRA</v>
          </cell>
        </row>
        <row r="11278">
          <cell r="A11278" t="str">
            <v>CÓDIGO</v>
          </cell>
          <cell r="B11278" t="str">
            <v>CARGOS PERSONAL</v>
          </cell>
          <cell r="D11278" t="str">
            <v>CANTIDAD</v>
          </cell>
          <cell r="E11278" t="str">
            <v>JORNAL TOTAL</v>
          </cell>
          <cell r="F11278" t="str">
            <v>RENDIMIENTO</v>
          </cell>
          <cell r="G11278" t="str">
            <v>VR. UNITARIO</v>
          </cell>
        </row>
        <row r="11279">
          <cell r="A11279" t="str">
            <v/>
          </cell>
          <cell r="E11279" t="str">
            <v/>
          </cell>
          <cell r="G11279" t="str">
            <v/>
          </cell>
        </row>
        <row r="11280">
          <cell r="A11280" t="str">
            <v/>
          </cell>
          <cell r="E11280" t="str">
            <v/>
          </cell>
          <cell r="F11280" t="str">
            <v/>
          </cell>
          <cell r="G11280" t="str">
            <v/>
          </cell>
        </row>
        <row r="11281">
          <cell r="A11281" t="str">
            <v/>
          </cell>
          <cell r="E11281" t="str">
            <v/>
          </cell>
          <cell r="F11281" t="str">
            <v/>
          </cell>
          <cell r="G11281" t="str">
            <v/>
          </cell>
        </row>
        <row r="11282">
          <cell r="A11282" t="str">
            <v/>
          </cell>
          <cell r="E11282" t="str">
            <v/>
          </cell>
          <cell r="F11282" t="str">
            <v/>
          </cell>
          <cell r="G11282" t="str">
            <v/>
          </cell>
        </row>
        <row r="11283">
          <cell r="F11283" t="str">
            <v>SUBTOTAL</v>
          </cell>
          <cell r="G11283" t="str">
            <v/>
          </cell>
        </row>
        <row r="11285">
          <cell r="A11285" t="str">
            <v>V. SERVICIOS</v>
          </cell>
        </row>
        <row r="11286">
          <cell r="A11286" t="str">
            <v>CÓDIGO</v>
          </cell>
          <cell r="B11286" t="str">
            <v>DESCRIPCIÓN</v>
          </cell>
          <cell r="D11286" t="str">
            <v>UNIDAD</v>
          </cell>
          <cell r="E11286" t="str">
            <v>CANTIDAD</v>
          </cell>
          <cell r="F11286" t="str">
            <v>PRECIO UNIT.</v>
          </cell>
          <cell r="G11286" t="str">
            <v>VR. UNITARIO</v>
          </cell>
        </row>
        <row r="11287">
          <cell r="A11287" t="str">
            <v/>
          </cell>
          <cell r="D11287" t="str">
            <v/>
          </cell>
          <cell r="F11287" t="str">
            <v/>
          </cell>
          <cell r="G11287" t="str">
            <v/>
          </cell>
        </row>
        <row r="11288">
          <cell r="A11288" t="str">
            <v/>
          </cell>
          <cell r="D11288" t="str">
            <v/>
          </cell>
          <cell r="F11288" t="str">
            <v/>
          </cell>
          <cell r="G11288" t="str">
            <v/>
          </cell>
        </row>
        <row r="11289">
          <cell r="A11289" t="str">
            <v/>
          </cell>
          <cell r="D11289" t="str">
            <v/>
          </cell>
          <cell r="F11289" t="str">
            <v/>
          </cell>
          <cell r="G11289" t="str">
            <v/>
          </cell>
        </row>
        <row r="11290">
          <cell r="F11290" t="str">
            <v>SUBTOTAL</v>
          </cell>
          <cell r="G11290" t="str">
            <v/>
          </cell>
        </row>
        <row r="11292">
          <cell r="A11292" t="str">
            <v>TOTAL COSTO DIRECTO</v>
          </cell>
          <cell r="G11292" t="str">
            <v/>
          </cell>
        </row>
        <row r="11294">
          <cell r="A11294" t="str">
            <v>2. COSTOS INDIRECTOS</v>
          </cell>
        </row>
        <row r="11296">
          <cell r="A11296" t="str">
            <v>DESCRIPCIÓN</v>
          </cell>
          <cell r="F11296" t="str">
            <v>PORCENTAJE</v>
          </cell>
          <cell r="G11296" t="str">
            <v>VALOR TOTAL</v>
          </cell>
        </row>
        <row r="11297">
          <cell r="A11297" t="str">
            <v>ADMINISTRACION</v>
          </cell>
          <cell r="F11297">
            <v>0.2432</v>
          </cell>
          <cell r="G11297" t="str">
            <v/>
          </cell>
        </row>
        <row r="11298">
          <cell r="A11298" t="str">
            <v>IMPREVISTOS</v>
          </cell>
          <cell r="F11298" t="str">
            <v/>
          </cell>
          <cell r="G11298" t="str">
            <v/>
          </cell>
        </row>
        <row r="11299">
          <cell r="A11299" t="str">
            <v>UTILIDADES</v>
          </cell>
          <cell r="F11299">
            <v>0.05</v>
          </cell>
          <cell r="G11299" t="str">
            <v/>
          </cell>
        </row>
        <row r="11300">
          <cell r="A11300" t="str">
            <v>TOTAL COSTO INDIRECTO</v>
          </cell>
          <cell r="F11300">
            <v>0.29320000000000002</v>
          </cell>
          <cell r="G11300" t="str">
            <v/>
          </cell>
        </row>
        <row r="11302">
          <cell r="A11302" t="str">
            <v>PRECIO UNITARIO TOTAL APROXIMADO AL PESO</v>
          </cell>
          <cell r="G11302" t="str">
            <v/>
          </cell>
        </row>
        <row r="11304">
          <cell r="B11304" t="str">
            <v>RESPONSABLE: SANTIAGO RODRÍGUEZ RIVAS</v>
          </cell>
        </row>
        <row r="11305">
          <cell r="B11305" t="str">
            <v>INGENIERO CIVIL PRESUPUESTADOR</v>
          </cell>
        </row>
        <row r="11306">
          <cell r="B11306" t="str">
            <v xml:space="preserve">COSTOS Y PRESUPUESTOS </v>
          </cell>
        </row>
        <row r="11307">
          <cell r="B11307" t="str">
            <v>M.P. 161037-0500005 TLM</v>
          </cell>
          <cell r="D11307" t="str">
            <v>FIRMA RESPONSABLE</v>
          </cell>
        </row>
        <row r="11308">
          <cell r="A11308" t="str">
            <v>DEPARTAMENTO DE ANTIOQUIA</v>
          </cell>
          <cell r="F11308" t="str">
            <v/>
          </cell>
        </row>
        <row r="11309">
          <cell r="A11309" t="str">
            <v>MUNICIPIO DE BRICEÑO</v>
          </cell>
        </row>
        <row r="11310">
          <cell r="A11310" t="str">
            <v>PROYECTO: PLANTA DE BENEFICIO ANIMAL DEL MUNICIPIO DE BRICEÑO - ANTIOQUIA</v>
          </cell>
        </row>
        <row r="11312">
          <cell r="A11312" t="str">
            <v>ANÁLISIS DE PRECIOS UNITARIOS</v>
          </cell>
        </row>
        <row r="11314">
          <cell r="A11314" t="str">
            <v>ITEM DE PAGO</v>
          </cell>
          <cell r="B11314" t="str">
            <v>DESCRIPCIÓN</v>
          </cell>
          <cell r="E11314" t="str">
            <v>UNIDAD</v>
          </cell>
          <cell r="F11314" t="str">
            <v>CANTIDAD</v>
          </cell>
          <cell r="G11314" t="str">
            <v>COSTO DIRECTO</v>
          </cell>
        </row>
        <row r="11315">
          <cell r="B11315" t="str">
            <v/>
          </cell>
          <cell r="E11315" t="str">
            <v/>
          </cell>
          <cell r="F11315" t="str">
            <v/>
          </cell>
          <cell r="G11315" t="str">
            <v/>
          </cell>
        </row>
        <row r="11317">
          <cell r="A11317" t="str">
            <v>1. COSTOS DIRECTOS</v>
          </cell>
        </row>
        <row r="11319">
          <cell r="A11319" t="str">
            <v>I. EQUIPO</v>
          </cell>
        </row>
        <row r="11320">
          <cell r="A11320" t="str">
            <v>CÓDIGO</v>
          </cell>
          <cell r="B11320" t="str">
            <v>DESCRIPCIÓN</v>
          </cell>
          <cell r="D11320" t="str">
            <v>UNIDAD</v>
          </cell>
          <cell r="E11320" t="str">
            <v>TARIFA</v>
          </cell>
          <cell r="F11320" t="str">
            <v>RENDIMIENTO</v>
          </cell>
          <cell r="G11320" t="str">
            <v>VR. UNITARIO</v>
          </cell>
        </row>
        <row r="11321">
          <cell r="A11321" t="str">
            <v/>
          </cell>
          <cell r="D11321" t="str">
            <v/>
          </cell>
          <cell r="E11321" t="str">
            <v/>
          </cell>
          <cell r="G11321" t="str">
            <v/>
          </cell>
        </row>
        <row r="11322">
          <cell r="A11322" t="str">
            <v/>
          </cell>
          <cell r="D11322" t="str">
            <v/>
          </cell>
          <cell r="E11322" t="str">
            <v/>
          </cell>
          <cell r="G11322" t="str">
            <v/>
          </cell>
        </row>
        <row r="11323">
          <cell r="A11323" t="str">
            <v/>
          </cell>
          <cell r="D11323" t="str">
            <v/>
          </cell>
          <cell r="E11323" t="str">
            <v/>
          </cell>
          <cell r="G11323" t="str">
            <v/>
          </cell>
        </row>
        <row r="11324">
          <cell r="A11324" t="str">
            <v/>
          </cell>
          <cell r="D11324" t="str">
            <v/>
          </cell>
          <cell r="E11324" t="str">
            <v/>
          </cell>
          <cell r="G11324" t="str">
            <v/>
          </cell>
        </row>
        <row r="11325">
          <cell r="A11325" t="str">
            <v/>
          </cell>
          <cell r="D11325" t="str">
            <v/>
          </cell>
          <cell r="E11325" t="str">
            <v/>
          </cell>
          <cell r="G11325" t="str">
            <v/>
          </cell>
        </row>
        <row r="11326">
          <cell r="A11326" t="str">
            <v/>
          </cell>
          <cell r="D11326" t="str">
            <v/>
          </cell>
          <cell r="E11326" t="str">
            <v/>
          </cell>
          <cell r="G11326" t="str">
            <v/>
          </cell>
        </row>
        <row r="11327">
          <cell r="A11327" t="str">
            <v/>
          </cell>
          <cell r="B11327" t="str">
            <v/>
          </cell>
          <cell r="D11327" t="str">
            <v/>
          </cell>
          <cell r="E11327" t="str">
            <v/>
          </cell>
          <cell r="F11327" t="str">
            <v/>
          </cell>
          <cell r="G11327" t="str">
            <v/>
          </cell>
        </row>
        <row r="11328">
          <cell r="F11328" t="str">
            <v>SUBTOTAL</v>
          </cell>
          <cell r="G11328" t="str">
            <v/>
          </cell>
        </row>
        <row r="11330">
          <cell r="A11330" t="str">
            <v>II. MATERIALES</v>
          </cell>
        </row>
        <row r="11331">
          <cell r="A11331" t="str">
            <v>CÓDIGO</v>
          </cell>
          <cell r="B11331" t="str">
            <v>DESCRIPCIÓN</v>
          </cell>
          <cell r="C11331" t="str">
            <v>UNIDAD</v>
          </cell>
          <cell r="D11331" t="str">
            <v>CANTIDAD</v>
          </cell>
          <cell r="E11331" t="str">
            <v>DESP.</v>
          </cell>
          <cell r="F11331" t="str">
            <v>PRECIO UNIT.</v>
          </cell>
          <cell r="G11331" t="str">
            <v>VR. UNITARIO</v>
          </cell>
        </row>
        <row r="11332">
          <cell r="A11332" t="str">
            <v/>
          </cell>
          <cell r="C11332" t="str">
            <v/>
          </cell>
          <cell r="F11332" t="str">
            <v/>
          </cell>
          <cell r="G11332" t="str">
            <v/>
          </cell>
        </row>
        <row r="11333">
          <cell r="A11333" t="str">
            <v/>
          </cell>
          <cell r="C11333" t="str">
            <v/>
          </cell>
          <cell r="F11333" t="str">
            <v/>
          </cell>
          <cell r="G11333" t="str">
            <v/>
          </cell>
        </row>
        <row r="11334">
          <cell r="A11334" t="str">
            <v/>
          </cell>
          <cell r="C11334" t="str">
            <v/>
          </cell>
          <cell r="F11334" t="str">
            <v/>
          </cell>
          <cell r="G11334" t="str">
            <v/>
          </cell>
        </row>
        <row r="11335">
          <cell r="A11335" t="str">
            <v/>
          </cell>
          <cell r="C11335" t="str">
            <v/>
          </cell>
          <cell r="F11335" t="str">
            <v/>
          </cell>
          <cell r="G11335" t="str">
            <v/>
          </cell>
        </row>
        <row r="11336">
          <cell r="A11336" t="str">
            <v/>
          </cell>
          <cell r="C11336" t="str">
            <v/>
          </cell>
          <cell r="F11336" t="str">
            <v/>
          </cell>
          <cell r="G11336" t="str">
            <v/>
          </cell>
        </row>
        <row r="11337">
          <cell r="A11337" t="str">
            <v/>
          </cell>
          <cell r="C11337" t="str">
            <v/>
          </cell>
          <cell r="F11337" t="str">
            <v/>
          </cell>
          <cell r="G11337" t="str">
            <v/>
          </cell>
        </row>
        <row r="11338">
          <cell r="A11338" t="str">
            <v/>
          </cell>
          <cell r="C11338" t="str">
            <v/>
          </cell>
          <cell r="F11338" t="str">
            <v/>
          </cell>
          <cell r="G11338" t="str">
            <v/>
          </cell>
        </row>
        <row r="11339">
          <cell r="A11339" t="str">
            <v/>
          </cell>
          <cell r="C11339" t="str">
            <v/>
          </cell>
          <cell r="F11339" t="str">
            <v/>
          </cell>
          <cell r="G11339" t="str">
            <v/>
          </cell>
        </row>
        <row r="11340">
          <cell r="A11340" t="str">
            <v/>
          </cell>
          <cell r="C11340" t="str">
            <v/>
          </cell>
          <cell r="F11340" t="str">
            <v/>
          </cell>
          <cell r="G11340" t="str">
            <v/>
          </cell>
        </row>
        <row r="11341">
          <cell r="A11341" t="str">
            <v/>
          </cell>
          <cell r="C11341" t="str">
            <v/>
          </cell>
          <cell r="F11341" t="str">
            <v/>
          </cell>
          <cell r="G11341" t="str">
            <v/>
          </cell>
        </row>
        <row r="11342">
          <cell r="A11342" t="str">
            <v/>
          </cell>
          <cell r="C11342" t="str">
            <v/>
          </cell>
          <cell r="F11342" t="str">
            <v/>
          </cell>
          <cell r="G11342" t="str">
            <v/>
          </cell>
        </row>
        <row r="11343">
          <cell r="A11343" t="str">
            <v/>
          </cell>
          <cell r="C11343" t="str">
            <v/>
          </cell>
          <cell r="F11343" t="str">
            <v/>
          </cell>
          <cell r="G11343" t="str">
            <v/>
          </cell>
        </row>
        <row r="11344">
          <cell r="A11344" t="str">
            <v/>
          </cell>
          <cell r="C11344" t="str">
            <v/>
          </cell>
          <cell r="F11344" t="str">
            <v/>
          </cell>
          <cell r="G11344" t="str">
            <v/>
          </cell>
        </row>
        <row r="11345">
          <cell r="A11345" t="str">
            <v/>
          </cell>
          <cell r="C11345" t="str">
            <v/>
          </cell>
          <cell r="F11345" t="str">
            <v/>
          </cell>
          <cell r="G11345" t="str">
            <v/>
          </cell>
        </row>
        <row r="11346">
          <cell r="F11346" t="str">
            <v>SUBTOTAL</v>
          </cell>
          <cell r="G11346" t="str">
            <v/>
          </cell>
        </row>
        <row r="11348">
          <cell r="A11348" t="str">
            <v>III. TRANSPORTES</v>
          </cell>
        </row>
        <row r="11349">
          <cell r="A11349" t="str">
            <v>CÓDIGO</v>
          </cell>
          <cell r="B11349" t="str">
            <v>DESCRIPCIÓN</v>
          </cell>
          <cell r="C11349" t="str">
            <v>TIPO</v>
          </cell>
          <cell r="D11349" t="str">
            <v>VOLUMEN/PESO</v>
          </cell>
          <cell r="E11349" t="str">
            <v>DISTANCIA</v>
          </cell>
          <cell r="F11349" t="str">
            <v>TARIFA</v>
          </cell>
          <cell r="G11349" t="str">
            <v>VR. UNITARIO</v>
          </cell>
        </row>
        <row r="11350">
          <cell r="A11350" t="str">
            <v/>
          </cell>
          <cell r="E11350" t="str">
            <v/>
          </cell>
          <cell r="F11350" t="str">
            <v/>
          </cell>
          <cell r="G11350" t="str">
            <v/>
          </cell>
        </row>
        <row r="11351">
          <cell r="A11351" t="str">
            <v/>
          </cell>
          <cell r="E11351" t="str">
            <v/>
          </cell>
          <cell r="F11351" t="str">
            <v/>
          </cell>
          <cell r="G11351" t="str">
            <v/>
          </cell>
        </row>
        <row r="11352">
          <cell r="A11352" t="str">
            <v/>
          </cell>
          <cell r="E11352" t="str">
            <v/>
          </cell>
          <cell r="F11352" t="str">
            <v/>
          </cell>
          <cell r="G11352" t="str">
            <v/>
          </cell>
        </row>
        <row r="11353">
          <cell r="F11353" t="str">
            <v>SUBTOTAL</v>
          </cell>
          <cell r="G11353" t="str">
            <v/>
          </cell>
        </row>
        <row r="11355">
          <cell r="A11355" t="str">
            <v>IV. MANO DE OBRA</v>
          </cell>
        </row>
        <row r="11356">
          <cell r="A11356" t="str">
            <v>CÓDIGO</v>
          </cell>
          <cell r="B11356" t="str">
            <v>CARGOS PERSONAL</v>
          </cell>
          <cell r="D11356" t="str">
            <v>CANTIDAD</v>
          </cell>
          <cell r="E11356" t="str">
            <v>JORNAL TOTAL</v>
          </cell>
          <cell r="F11356" t="str">
            <v>RENDIMIENTO</v>
          </cell>
          <cell r="G11356" t="str">
            <v>VR. UNITARIO</v>
          </cell>
        </row>
        <row r="11357">
          <cell r="A11357" t="str">
            <v/>
          </cell>
          <cell r="E11357" t="str">
            <v/>
          </cell>
          <cell r="G11357" t="str">
            <v/>
          </cell>
        </row>
        <row r="11358">
          <cell r="A11358" t="str">
            <v/>
          </cell>
          <cell r="E11358" t="str">
            <v/>
          </cell>
          <cell r="F11358" t="str">
            <v/>
          </cell>
          <cell r="G11358" t="str">
            <v/>
          </cell>
        </row>
        <row r="11359">
          <cell r="A11359" t="str">
            <v/>
          </cell>
          <cell r="E11359" t="str">
            <v/>
          </cell>
          <cell r="F11359" t="str">
            <v/>
          </cell>
          <cell r="G11359" t="str">
            <v/>
          </cell>
        </row>
        <row r="11360">
          <cell r="A11360" t="str">
            <v/>
          </cell>
          <cell r="E11360" t="str">
            <v/>
          </cell>
          <cell r="F11360" t="str">
            <v/>
          </cell>
          <cell r="G11360" t="str">
            <v/>
          </cell>
        </row>
        <row r="11361">
          <cell r="F11361" t="str">
            <v>SUBTOTAL</v>
          </cell>
          <cell r="G11361" t="str">
            <v/>
          </cell>
        </row>
        <row r="11363">
          <cell r="A11363" t="str">
            <v>V. SERVICIOS</v>
          </cell>
        </row>
        <row r="11364">
          <cell r="A11364" t="str">
            <v>CÓDIGO</v>
          </cell>
          <cell r="B11364" t="str">
            <v>DESCRIPCIÓN</v>
          </cell>
          <cell r="D11364" t="str">
            <v>UNIDAD</v>
          </cell>
          <cell r="E11364" t="str">
            <v>CANTIDAD</v>
          </cell>
          <cell r="F11364" t="str">
            <v>PRECIO UNIT.</v>
          </cell>
          <cell r="G11364" t="str">
            <v>VR. UNITARIO</v>
          </cell>
        </row>
        <row r="11365">
          <cell r="A11365" t="str">
            <v/>
          </cell>
          <cell r="D11365" t="str">
            <v/>
          </cell>
          <cell r="F11365" t="str">
            <v/>
          </cell>
          <cell r="G11365" t="str">
            <v/>
          </cell>
        </row>
        <row r="11366">
          <cell r="A11366" t="str">
            <v/>
          </cell>
          <cell r="D11366" t="str">
            <v/>
          </cell>
          <cell r="F11366" t="str">
            <v/>
          </cell>
          <cell r="G11366" t="str">
            <v/>
          </cell>
        </row>
        <row r="11367">
          <cell r="A11367" t="str">
            <v/>
          </cell>
          <cell r="D11367" t="str">
            <v/>
          </cell>
          <cell r="F11367" t="str">
            <v/>
          </cell>
          <cell r="G11367" t="str">
            <v/>
          </cell>
        </row>
        <row r="11368">
          <cell r="F11368" t="str">
            <v>SUBTOTAL</v>
          </cell>
          <cell r="G11368" t="str">
            <v/>
          </cell>
        </row>
        <row r="11370">
          <cell r="A11370" t="str">
            <v>TOTAL COSTO DIRECTO</v>
          </cell>
          <cell r="G11370" t="str">
            <v/>
          </cell>
        </row>
        <row r="11372">
          <cell r="A11372" t="str">
            <v>2. COSTOS INDIRECTOS</v>
          </cell>
        </row>
        <row r="11374">
          <cell r="A11374" t="str">
            <v>DESCRIPCIÓN</v>
          </cell>
          <cell r="F11374" t="str">
            <v>PORCENTAJE</v>
          </cell>
          <cell r="G11374" t="str">
            <v>VALOR TOTAL</v>
          </cell>
        </row>
        <row r="11375">
          <cell r="A11375" t="str">
            <v>ADMINISTRACION</v>
          </cell>
          <cell r="F11375">
            <v>0.2432</v>
          </cell>
          <cell r="G11375" t="str">
            <v/>
          </cell>
        </row>
        <row r="11376">
          <cell r="A11376" t="str">
            <v>IMPREVISTOS</v>
          </cell>
          <cell r="F11376" t="str">
            <v/>
          </cell>
          <cell r="G11376" t="str">
            <v/>
          </cell>
        </row>
        <row r="11377">
          <cell r="A11377" t="str">
            <v>UTILIDADES</v>
          </cell>
          <cell r="F11377">
            <v>0.05</v>
          </cell>
          <cell r="G11377" t="str">
            <v/>
          </cell>
        </row>
        <row r="11378">
          <cell r="A11378" t="str">
            <v>TOTAL COSTO INDIRECTO</v>
          </cell>
          <cell r="F11378">
            <v>0.29320000000000002</v>
          </cell>
          <cell r="G11378" t="str">
            <v/>
          </cell>
        </row>
        <row r="11380">
          <cell r="A11380" t="str">
            <v>PRECIO UNITARIO TOTAL APROXIMADO AL PESO</v>
          </cell>
          <cell r="G11380" t="str">
            <v/>
          </cell>
        </row>
        <row r="11382">
          <cell r="B11382" t="str">
            <v>RESPONSABLE: SANTIAGO RODRÍGUEZ RIVAS</v>
          </cell>
        </row>
        <row r="11383">
          <cell r="B11383" t="str">
            <v>INGENIERO CIVIL PRESUPUESTADOR</v>
          </cell>
        </row>
        <row r="11384">
          <cell r="B11384" t="str">
            <v xml:space="preserve">COSTOS Y PRESUPUESTOS </v>
          </cell>
        </row>
        <row r="11385">
          <cell r="B11385" t="str">
            <v>M.P. 161037-0500005 TLM</v>
          </cell>
          <cell r="D11385" t="str">
            <v>FIRMA RESPONSABLE</v>
          </cell>
        </row>
        <row r="11386">
          <cell r="A11386" t="str">
            <v>DEPARTAMENTO DE ANTIOQUIA</v>
          </cell>
          <cell r="F11386" t="str">
            <v/>
          </cell>
        </row>
        <row r="11387">
          <cell r="A11387" t="str">
            <v>MUNICIPIO DE BRICEÑO</v>
          </cell>
        </row>
        <row r="11388">
          <cell r="A11388" t="str">
            <v>PROYECTO: PLANTA DE BENEFICIO ANIMAL DEL MUNICIPIO DE BRICEÑO - ANTIOQUIA</v>
          </cell>
        </row>
        <row r="11390">
          <cell r="A11390" t="str">
            <v>ANÁLISIS DE PRECIOS UNITARIOS</v>
          </cell>
        </row>
        <row r="11392">
          <cell r="A11392" t="str">
            <v>ITEM DE PAGO</v>
          </cell>
          <cell r="B11392" t="str">
            <v>DESCRIPCIÓN</v>
          </cell>
          <cell r="E11392" t="str">
            <v>UNIDAD</v>
          </cell>
          <cell r="F11392" t="str">
            <v>CANTIDAD</v>
          </cell>
          <cell r="G11392" t="str">
            <v>COSTO DIRECTO</v>
          </cell>
        </row>
        <row r="11393">
          <cell r="B11393" t="str">
            <v/>
          </cell>
          <cell r="E11393" t="str">
            <v/>
          </cell>
          <cell r="F11393" t="str">
            <v/>
          </cell>
          <cell r="G11393" t="str">
            <v/>
          </cell>
        </row>
        <row r="11395">
          <cell r="A11395" t="str">
            <v>1. COSTOS DIRECTOS</v>
          </cell>
        </row>
        <row r="11397">
          <cell r="A11397" t="str">
            <v>I. EQUIPO</v>
          </cell>
        </row>
        <row r="11398">
          <cell r="A11398" t="str">
            <v>CÓDIGO</v>
          </cell>
          <cell r="B11398" t="str">
            <v>DESCRIPCIÓN</v>
          </cell>
          <cell r="D11398" t="str">
            <v>UNIDAD</v>
          </cell>
          <cell r="E11398" t="str">
            <v>TARIFA</v>
          </cell>
          <cell r="F11398" t="str">
            <v>RENDIMIENTO</v>
          </cell>
          <cell r="G11398" t="str">
            <v>VR. UNITARIO</v>
          </cell>
        </row>
        <row r="11399">
          <cell r="A11399" t="str">
            <v/>
          </cell>
          <cell r="D11399" t="str">
            <v/>
          </cell>
          <cell r="E11399" t="str">
            <v/>
          </cell>
          <cell r="G11399" t="str">
            <v/>
          </cell>
        </row>
        <row r="11400">
          <cell r="A11400" t="str">
            <v/>
          </cell>
          <cell r="D11400" t="str">
            <v/>
          </cell>
          <cell r="E11400" t="str">
            <v/>
          </cell>
          <cell r="G11400" t="str">
            <v/>
          </cell>
        </row>
        <row r="11401">
          <cell r="A11401" t="str">
            <v/>
          </cell>
          <cell r="D11401" t="str">
            <v/>
          </cell>
          <cell r="E11401" t="str">
            <v/>
          </cell>
          <cell r="G11401" t="str">
            <v/>
          </cell>
        </row>
        <row r="11402">
          <cell r="A11402" t="str">
            <v/>
          </cell>
          <cell r="D11402" t="str">
            <v/>
          </cell>
          <cell r="E11402" t="str">
            <v/>
          </cell>
          <cell r="G11402" t="str">
            <v/>
          </cell>
        </row>
        <row r="11403">
          <cell r="A11403" t="str">
            <v/>
          </cell>
          <cell r="D11403" t="str">
            <v/>
          </cell>
          <cell r="E11403" t="str">
            <v/>
          </cell>
          <cell r="G11403" t="str">
            <v/>
          </cell>
        </row>
        <row r="11404">
          <cell r="A11404" t="str">
            <v/>
          </cell>
          <cell r="D11404" t="str">
            <v/>
          </cell>
          <cell r="E11404" t="str">
            <v/>
          </cell>
          <cell r="G11404" t="str">
            <v/>
          </cell>
        </row>
        <row r="11405">
          <cell r="A11405" t="str">
            <v/>
          </cell>
          <cell r="B11405" t="str">
            <v/>
          </cell>
          <cell r="D11405" t="str">
            <v/>
          </cell>
          <cell r="E11405" t="str">
            <v/>
          </cell>
          <cell r="F11405" t="str">
            <v/>
          </cell>
          <cell r="G11405" t="str">
            <v/>
          </cell>
        </row>
        <row r="11406">
          <cell r="F11406" t="str">
            <v>SUBTOTAL</v>
          </cell>
          <cell r="G11406" t="str">
            <v/>
          </cell>
        </row>
        <row r="11408">
          <cell r="A11408" t="str">
            <v>II. MATERIALES</v>
          </cell>
        </row>
        <row r="11409">
          <cell r="A11409" t="str">
            <v>CÓDIGO</v>
          </cell>
          <cell r="B11409" t="str">
            <v>DESCRIPCIÓN</v>
          </cell>
          <cell r="C11409" t="str">
            <v>UNIDAD</v>
          </cell>
          <cell r="D11409" t="str">
            <v>CANTIDAD</v>
          </cell>
          <cell r="E11409" t="str">
            <v>DESP.</v>
          </cell>
          <cell r="F11409" t="str">
            <v>PRECIO UNIT.</v>
          </cell>
          <cell r="G11409" t="str">
            <v>VR. UNITARIO</v>
          </cell>
        </row>
        <row r="11410">
          <cell r="A11410" t="str">
            <v/>
          </cell>
          <cell r="C11410" t="str">
            <v/>
          </cell>
          <cell r="F11410" t="str">
            <v/>
          </cell>
          <cell r="G11410" t="str">
            <v/>
          </cell>
        </row>
        <row r="11411">
          <cell r="A11411" t="str">
            <v/>
          </cell>
          <cell r="C11411" t="str">
            <v/>
          </cell>
          <cell r="F11411" t="str">
            <v/>
          </cell>
          <cell r="G11411" t="str">
            <v/>
          </cell>
        </row>
        <row r="11412">
          <cell r="A11412" t="str">
            <v/>
          </cell>
          <cell r="C11412" t="str">
            <v/>
          </cell>
          <cell r="F11412" t="str">
            <v/>
          </cell>
          <cell r="G11412" t="str">
            <v/>
          </cell>
        </row>
        <row r="11413">
          <cell r="A11413" t="str">
            <v/>
          </cell>
          <cell r="C11413" t="str">
            <v/>
          </cell>
          <cell r="F11413" t="str">
            <v/>
          </cell>
          <cell r="G11413" t="str">
            <v/>
          </cell>
        </row>
        <row r="11414">
          <cell r="A11414" t="str">
            <v/>
          </cell>
          <cell r="C11414" t="str">
            <v/>
          </cell>
          <cell r="F11414" t="str">
            <v/>
          </cell>
          <cell r="G11414" t="str">
            <v/>
          </cell>
        </row>
        <row r="11415">
          <cell r="A11415" t="str">
            <v/>
          </cell>
          <cell r="C11415" t="str">
            <v/>
          </cell>
          <cell r="F11415" t="str">
            <v/>
          </cell>
          <cell r="G11415" t="str">
            <v/>
          </cell>
        </row>
        <row r="11416">
          <cell r="A11416" t="str">
            <v/>
          </cell>
          <cell r="C11416" t="str">
            <v/>
          </cell>
          <cell r="F11416" t="str">
            <v/>
          </cell>
          <cell r="G11416" t="str">
            <v/>
          </cell>
        </row>
        <row r="11417">
          <cell r="A11417" t="str">
            <v/>
          </cell>
          <cell r="C11417" t="str">
            <v/>
          </cell>
          <cell r="F11417" t="str">
            <v/>
          </cell>
          <cell r="G11417" t="str">
            <v/>
          </cell>
        </row>
        <row r="11418">
          <cell r="A11418" t="str">
            <v/>
          </cell>
          <cell r="C11418" t="str">
            <v/>
          </cell>
          <cell r="F11418" t="str">
            <v/>
          </cell>
          <cell r="G11418" t="str">
            <v/>
          </cell>
        </row>
        <row r="11419">
          <cell r="A11419" t="str">
            <v/>
          </cell>
          <cell r="C11419" t="str">
            <v/>
          </cell>
          <cell r="F11419" t="str">
            <v/>
          </cell>
          <cell r="G11419" t="str">
            <v/>
          </cell>
        </row>
        <row r="11420">
          <cell r="A11420" t="str">
            <v/>
          </cell>
          <cell r="C11420" t="str">
            <v/>
          </cell>
          <cell r="F11420" t="str">
            <v/>
          </cell>
          <cell r="G11420" t="str">
            <v/>
          </cell>
        </row>
        <row r="11421">
          <cell r="A11421" t="str">
            <v/>
          </cell>
          <cell r="C11421" t="str">
            <v/>
          </cell>
          <cell r="F11421" t="str">
            <v/>
          </cell>
          <cell r="G11421" t="str">
            <v/>
          </cell>
        </row>
        <row r="11422">
          <cell r="A11422" t="str">
            <v/>
          </cell>
          <cell r="C11422" t="str">
            <v/>
          </cell>
          <cell r="F11422" t="str">
            <v/>
          </cell>
          <cell r="G11422" t="str">
            <v/>
          </cell>
        </row>
        <row r="11423">
          <cell r="A11423" t="str">
            <v/>
          </cell>
          <cell r="C11423" t="str">
            <v/>
          </cell>
          <cell r="F11423" t="str">
            <v/>
          </cell>
          <cell r="G11423" t="str">
            <v/>
          </cell>
        </row>
        <row r="11424">
          <cell r="F11424" t="str">
            <v>SUBTOTAL</v>
          </cell>
          <cell r="G11424" t="str">
            <v/>
          </cell>
        </row>
        <row r="11426">
          <cell r="A11426" t="str">
            <v>III. TRANSPORTES</v>
          </cell>
        </row>
        <row r="11427">
          <cell r="A11427" t="str">
            <v>CÓDIGO</v>
          </cell>
          <cell r="B11427" t="str">
            <v>DESCRIPCIÓN</v>
          </cell>
          <cell r="C11427" t="str">
            <v>TIPO</v>
          </cell>
          <cell r="D11427" t="str">
            <v>VOLUMEN/PESO</v>
          </cell>
          <cell r="E11427" t="str">
            <v>DISTANCIA</v>
          </cell>
          <cell r="F11427" t="str">
            <v>TARIFA</v>
          </cell>
          <cell r="G11427" t="str">
            <v>VR. UNITARIO</v>
          </cell>
        </row>
        <row r="11428">
          <cell r="A11428" t="str">
            <v/>
          </cell>
          <cell r="E11428" t="str">
            <v/>
          </cell>
          <cell r="F11428" t="str">
            <v/>
          </cell>
          <cell r="G11428" t="str">
            <v/>
          </cell>
        </row>
        <row r="11429">
          <cell r="A11429" t="str">
            <v/>
          </cell>
          <cell r="E11429" t="str">
            <v/>
          </cell>
          <cell r="F11429" t="str">
            <v/>
          </cell>
          <cell r="G11429" t="str">
            <v/>
          </cell>
        </row>
        <row r="11430">
          <cell r="A11430" t="str">
            <v/>
          </cell>
          <cell r="E11430" t="str">
            <v/>
          </cell>
          <cell r="F11430" t="str">
            <v/>
          </cell>
          <cell r="G11430" t="str">
            <v/>
          </cell>
        </row>
        <row r="11431">
          <cell r="F11431" t="str">
            <v>SUBTOTAL</v>
          </cell>
          <cell r="G11431" t="str">
            <v/>
          </cell>
        </row>
        <row r="11433">
          <cell r="A11433" t="str">
            <v>IV. MANO DE OBRA</v>
          </cell>
        </row>
        <row r="11434">
          <cell r="A11434" t="str">
            <v>CÓDIGO</v>
          </cell>
          <cell r="B11434" t="str">
            <v>CARGOS PERSONAL</v>
          </cell>
          <cell r="D11434" t="str">
            <v>CANTIDAD</v>
          </cell>
          <cell r="E11434" t="str">
            <v>JORNAL TOTAL</v>
          </cell>
          <cell r="F11434" t="str">
            <v>RENDIMIENTO</v>
          </cell>
          <cell r="G11434" t="str">
            <v>VR. UNITARIO</v>
          </cell>
        </row>
        <row r="11435">
          <cell r="A11435" t="str">
            <v/>
          </cell>
          <cell r="E11435" t="str">
            <v/>
          </cell>
          <cell r="G11435" t="str">
            <v/>
          </cell>
        </row>
        <row r="11436">
          <cell r="A11436" t="str">
            <v/>
          </cell>
          <cell r="E11436" t="str">
            <v/>
          </cell>
          <cell r="F11436" t="str">
            <v/>
          </cell>
          <cell r="G11436" t="str">
            <v/>
          </cell>
        </row>
        <row r="11437">
          <cell r="A11437" t="str">
            <v/>
          </cell>
          <cell r="E11437" t="str">
            <v/>
          </cell>
          <cell r="F11437" t="str">
            <v/>
          </cell>
          <cell r="G11437" t="str">
            <v/>
          </cell>
        </row>
        <row r="11438">
          <cell r="A11438" t="str">
            <v/>
          </cell>
          <cell r="E11438" t="str">
            <v/>
          </cell>
          <cell r="F11438" t="str">
            <v/>
          </cell>
          <cell r="G11438" t="str">
            <v/>
          </cell>
        </row>
        <row r="11439">
          <cell r="F11439" t="str">
            <v>SUBTOTAL</v>
          </cell>
          <cell r="G11439" t="str">
            <v/>
          </cell>
        </row>
        <row r="11441">
          <cell r="A11441" t="str">
            <v>V. SERVICIOS</v>
          </cell>
        </row>
        <row r="11442">
          <cell r="A11442" t="str">
            <v>CÓDIGO</v>
          </cell>
          <cell r="B11442" t="str">
            <v>DESCRIPCIÓN</v>
          </cell>
          <cell r="D11442" t="str">
            <v>UNIDAD</v>
          </cell>
          <cell r="E11442" t="str">
            <v>CANTIDAD</v>
          </cell>
          <cell r="F11442" t="str">
            <v>PRECIO UNIT.</v>
          </cell>
          <cell r="G11442" t="str">
            <v>VR. UNITARIO</v>
          </cell>
        </row>
        <row r="11443">
          <cell r="A11443" t="str">
            <v/>
          </cell>
          <cell r="D11443" t="str">
            <v/>
          </cell>
          <cell r="F11443" t="str">
            <v/>
          </cell>
          <cell r="G11443" t="str">
            <v/>
          </cell>
        </row>
        <row r="11444">
          <cell r="A11444" t="str">
            <v/>
          </cell>
          <cell r="D11444" t="str">
            <v/>
          </cell>
          <cell r="F11444" t="str">
            <v/>
          </cell>
          <cell r="G11444" t="str">
            <v/>
          </cell>
        </row>
        <row r="11445">
          <cell r="A11445" t="str">
            <v/>
          </cell>
          <cell r="D11445" t="str">
            <v/>
          </cell>
          <cell r="F11445" t="str">
            <v/>
          </cell>
          <cell r="G11445" t="str">
            <v/>
          </cell>
        </row>
        <row r="11446">
          <cell r="F11446" t="str">
            <v>SUBTOTAL</v>
          </cell>
          <cell r="G11446" t="str">
            <v/>
          </cell>
        </row>
        <row r="11448">
          <cell r="A11448" t="str">
            <v>TOTAL COSTO DIRECTO</v>
          </cell>
          <cell r="G11448" t="str">
            <v/>
          </cell>
        </row>
        <row r="11450">
          <cell r="A11450" t="str">
            <v>2. COSTOS INDIRECTOS</v>
          </cell>
        </row>
        <row r="11452">
          <cell r="A11452" t="str">
            <v>DESCRIPCIÓN</v>
          </cell>
          <cell r="F11452" t="str">
            <v>PORCENTAJE</v>
          </cell>
          <cell r="G11452" t="str">
            <v>VALOR TOTAL</v>
          </cell>
        </row>
        <row r="11453">
          <cell r="A11453" t="str">
            <v>ADMINISTRACION</v>
          </cell>
          <cell r="F11453">
            <v>0.2432</v>
          </cell>
          <cell r="G11453" t="str">
            <v/>
          </cell>
        </row>
        <row r="11454">
          <cell r="A11454" t="str">
            <v>IMPREVISTOS</v>
          </cell>
          <cell r="F11454" t="str">
            <v/>
          </cell>
          <cell r="G11454" t="str">
            <v/>
          </cell>
        </row>
        <row r="11455">
          <cell r="A11455" t="str">
            <v>UTILIDADES</v>
          </cell>
          <cell r="F11455">
            <v>0.05</v>
          </cell>
          <cell r="G11455" t="str">
            <v/>
          </cell>
        </row>
        <row r="11456">
          <cell r="A11456" t="str">
            <v>TOTAL COSTO INDIRECTO</v>
          </cell>
          <cell r="F11456">
            <v>0.29320000000000002</v>
          </cell>
          <cell r="G11456" t="str">
            <v/>
          </cell>
        </row>
        <row r="11458">
          <cell r="A11458" t="str">
            <v>PRECIO UNITARIO TOTAL APROXIMADO AL PESO</v>
          </cell>
          <cell r="G11458" t="str">
            <v/>
          </cell>
        </row>
        <row r="11460">
          <cell r="B11460" t="str">
            <v>RESPONSABLE: SANTIAGO RODRÍGUEZ RIVAS</v>
          </cell>
        </row>
        <row r="11461">
          <cell r="B11461" t="str">
            <v>INGENIERO CIVIL PRESUPUESTADOR</v>
          </cell>
        </row>
        <row r="11462">
          <cell r="B11462" t="str">
            <v xml:space="preserve">COSTOS Y PRESUPUESTOS </v>
          </cell>
        </row>
        <row r="11463">
          <cell r="B11463" t="str">
            <v>M.P. 161037-0500005 TLM</v>
          </cell>
          <cell r="D11463" t="str">
            <v>FIRMA RESPONSABLE</v>
          </cell>
        </row>
        <row r="11464">
          <cell r="A11464" t="str">
            <v>DEPARTAMENTO DE ANTIOQUIA</v>
          </cell>
          <cell r="F11464" t="str">
            <v/>
          </cell>
        </row>
        <row r="11465">
          <cell r="A11465" t="str">
            <v>MUNICIPIO DE BRICEÑO</v>
          </cell>
        </row>
        <row r="11466">
          <cell r="A11466" t="str">
            <v>PROYECTO: PLANTA DE BENEFICIO ANIMAL DEL MUNICIPIO DE BRICEÑO - ANTIOQUIA</v>
          </cell>
        </row>
        <row r="11468">
          <cell r="A11468" t="str">
            <v>ANÁLISIS DE PRECIOS UNITARIOS</v>
          </cell>
        </row>
        <row r="11470">
          <cell r="A11470" t="str">
            <v>ITEM DE PAGO</v>
          </cell>
          <cell r="B11470" t="str">
            <v>DESCRIPCIÓN</v>
          </cell>
          <cell r="E11470" t="str">
            <v>UNIDAD</v>
          </cell>
          <cell r="F11470" t="str">
            <v>CANTIDAD</v>
          </cell>
          <cell r="G11470" t="str">
            <v>COSTO DIRECTO</v>
          </cell>
        </row>
        <row r="11471">
          <cell r="B11471" t="str">
            <v/>
          </cell>
          <cell r="E11471" t="str">
            <v/>
          </cell>
          <cell r="F11471" t="str">
            <v/>
          </cell>
          <cell r="G11471" t="str">
            <v/>
          </cell>
        </row>
        <row r="11473">
          <cell r="A11473" t="str">
            <v>1. COSTOS DIRECTOS</v>
          </cell>
        </row>
        <row r="11475">
          <cell r="A11475" t="str">
            <v>I. EQUIPO</v>
          </cell>
        </row>
        <row r="11476">
          <cell r="A11476" t="str">
            <v>CÓDIGO</v>
          </cell>
          <cell r="B11476" t="str">
            <v>DESCRIPCIÓN</v>
          </cell>
          <cell r="D11476" t="str">
            <v>UNIDAD</v>
          </cell>
          <cell r="E11476" t="str">
            <v>TARIFA</v>
          </cell>
          <cell r="F11476" t="str">
            <v>RENDIMIENTO</v>
          </cell>
          <cell r="G11476" t="str">
            <v>VR. UNITARIO</v>
          </cell>
        </row>
        <row r="11477">
          <cell r="A11477" t="str">
            <v/>
          </cell>
          <cell r="D11477" t="str">
            <v/>
          </cell>
          <cell r="E11477" t="str">
            <v/>
          </cell>
          <cell r="G11477" t="str">
            <v/>
          </cell>
        </row>
        <row r="11478">
          <cell r="A11478" t="str">
            <v/>
          </cell>
          <cell r="D11478" t="str">
            <v/>
          </cell>
          <cell r="E11478" t="str">
            <v/>
          </cell>
          <cell r="G11478" t="str">
            <v/>
          </cell>
        </row>
        <row r="11479">
          <cell r="A11479" t="str">
            <v/>
          </cell>
          <cell r="D11479" t="str">
            <v/>
          </cell>
          <cell r="E11479" t="str">
            <v/>
          </cell>
          <cell r="G11479" t="str">
            <v/>
          </cell>
        </row>
        <row r="11480">
          <cell r="A11480" t="str">
            <v/>
          </cell>
          <cell r="D11480" t="str">
            <v/>
          </cell>
          <cell r="E11480" t="str">
            <v/>
          </cell>
          <cell r="G11480" t="str">
            <v/>
          </cell>
        </row>
        <row r="11481">
          <cell r="A11481" t="str">
            <v/>
          </cell>
          <cell r="D11481" t="str">
            <v/>
          </cell>
          <cell r="E11481" t="str">
            <v/>
          </cell>
          <cell r="G11481" t="str">
            <v/>
          </cell>
        </row>
        <row r="11482">
          <cell r="A11482" t="str">
            <v/>
          </cell>
          <cell r="D11482" t="str">
            <v/>
          </cell>
          <cell r="E11482" t="str">
            <v/>
          </cell>
          <cell r="G11482" t="str">
            <v/>
          </cell>
        </row>
        <row r="11483">
          <cell r="A11483" t="str">
            <v/>
          </cell>
          <cell r="B11483" t="str">
            <v/>
          </cell>
          <cell r="D11483" t="str">
            <v/>
          </cell>
          <cell r="E11483" t="str">
            <v/>
          </cell>
          <cell r="F11483" t="str">
            <v/>
          </cell>
          <cell r="G11483" t="str">
            <v/>
          </cell>
        </row>
        <row r="11484">
          <cell r="F11484" t="str">
            <v>SUBTOTAL</v>
          </cell>
          <cell r="G11484" t="str">
            <v/>
          </cell>
        </row>
        <row r="11486">
          <cell r="A11486" t="str">
            <v>II. MATERIALES</v>
          </cell>
        </row>
        <row r="11487">
          <cell r="A11487" t="str">
            <v>CÓDIGO</v>
          </cell>
          <cell r="B11487" t="str">
            <v>DESCRIPCIÓN</v>
          </cell>
          <cell r="C11487" t="str">
            <v>UNIDAD</v>
          </cell>
          <cell r="D11487" t="str">
            <v>CANTIDAD</v>
          </cell>
          <cell r="E11487" t="str">
            <v>DESP.</v>
          </cell>
          <cell r="F11487" t="str">
            <v>PRECIO UNIT.</v>
          </cell>
          <cell r="G11487" t="str">
            <v>VR. UNITARIO</v>
          </cell>
        </row>
        <row r="11488">
          <cell r="A11488" t="str">
            <v/>
          </cell>
          <cell r="C11488" t="str">
            <v/>
          </cell>
          <cell r="F11488" t="str">
            <v/>
          </cell>
          <cell r="G11488" t="str">
            <v/>
          </cell>
        </row>
        <row r="11489">
          <cell r="A11489" t="str">
            <v/>
          </cell>
          <cell r="C11489" t="str">
            <v/>
          </cell>
          <cell r="F11489" t="str">
            <v/>
          </cell>
          <cell r="G11489" t="str">
            <v/>
          </cell>
        </row>
        <row r="11490">
          <cell r="A11490" t="str">
            <v/>
          </cell>
          <cell r="C11490" t="str">
            <v/>
          </cell>
          <cell r="F11490" t="str">
            <v/>
          </cell>
          <cell r="G11490" t="str">
            <v/>
          </cell>
        </row>
        <row r="11491">
          <cell r="A11491" t="str">
            <v/>
          </cell>
          <cell r="C11491" t="str">
            <v/>
          </cell>
          <cell r="F11491" t="str">
            <v/>
          </cell>
          <cell r="G11491" t="str">
            <v/>
          </cell>
        </row>
        <row r="11492">
          <cell r="A11492" t="str">
            <v/>
          </cell>
          <cell r="C11492" t="str">
            <v/>
          </cell>
          <cell r="F11492" t="str">
            <v/>
          </cell>
          <cell r="G11492" t="str">
            <v/>
          </cell>
        </row>
        <row r="11493">
          <cell r="A11493" t="str">
            <v/>
          </cell>
          <cell r="C11493" t="str">
            <v/>
          </cell>
          <cell r="F11493" t="str">
            <v/>
          </cell>
          <cell r="G11493" t="str">
            <v/>
          </cell>
        </row>
        <row r="11494">
          <cell r="A11494" t="str">
            <v/>
          </cell>
          <cell r="C11494" t="str">
            <v/>
          </cell>
          <cell r="F11494" t="str">
            <v/>
          </cell>
          <cell r="G11494" t="str">
            <v/>
          </cell>
        </row>
        <row r="11495">
          <cell r="A11495" t="str">
            <v/>
          </cell>
          <cell r="C11495" t="str">
            <v/>
          </cell>
          <cell r="F11495" t="str">
            <v/>
          </cell>
          <cell r="G11495" t="str">
            <v/>
          </cell>
        </row>
        <row r="11496">
          <cell r="A11496" t="str">
            <v/>
          </cell>
          <cell r="C11496" t="str">
            <v/>
          </cell>
          <cell r="F11496" t="str">
            <v/>
          </cell>
          <cell r="G11496" t="str">
            <v/>
          </cell>
        </row>
        <row r="11497">
          <cell r="A11497" t="str">
            <v/>
          </cell>
          <cell r="C11497" t="str">
            <v/>
          </cell>
          <cell r="F11497" t="str">
            <v/>
          </cell>
          <cell r="G11497" t="str">
            <v/>
          </cell>
        </row>
        <row r="11498">
          <cell r="A11498" t="str">
            <v/>
          </cell>
          <cell r="C11498" t="str">
            <v/>
          </cell>
          <cell r="F11498" t="str">
            <v/>
          </cell>
          <cell r="G11498" t="str">
            <v/>
          </cell>
        </row>
        <row r="11499">
          <cell r="A11499" t="str">
            <v/>
          </cell>
          <cell r="C11499" t="str">
            <v/>
          </cell>
          <cell r="F11499" t="str">
            <v/>
          </cell>
          <cell r="G11499" t="str">
            <v/>
          </cell>
        </row>
        <row r="11500">
          <cell r="A11500" t="str">
            <v/>
          </cell>
          <cell r="C11500" t="str">
            <v/>
          </cell>
          <cell r="F11500" t="str">
            <v/>
          </cell>
          <cell r="G11500" t="str">
            <v/>
          </cell>
        </row>
        <row r="11501">
          <cell r="A11501" t="str">
            <v/>
          </cell>
          <cell r="C11501" t="str">
            <v/>
          </cell>
          <cell r="F11501" t="str">
            <v/>
          </cell>
          <cell r="G11501" t="str">
            <v/>
          </cell>
        </row>
        <row r="11502">
          <cell r="F11502" t="str">
            <v>SUBTOTAL</v>
          </cell>
          <cell r="G11502" t="str">
            <v/>
          </cell>
        </row>
        <row r="11504">
          <cell r="A11504" t="str">
            <v>III. TRANSPORTES</v>
          </cell>
        </row>
        <row r="11505">
          <cell r="A11505" t="str">
            <v>CÓDIGO</v>
          </cell>
          <cell r="B11505" t="str">
            <v>DESCRIPCIÓN</v>
          </cell>
          <cell r="C11505" t="str">
            <v>TIPO</v>
          </cell>
          <cell r="D11505" t="str">
            <v>VOLUMEN/PESO</v>
          </cell>
          <cell r="E11505" t="str">
            <v>DISTANCIA</v>
          </cell>
          <cell r="F11505" t="str">
            <v>TARIFA</v>
          </cell>
          <cell r="G11505" t="str">
            <v>VR. UNITARIO</v>
          </cell>
        </row>
        <row r="11506">
          <cell r="A11506" t="str">
            <v/>
          </cell>
          <cell r="E11506" t="str">
            <v/>
          </cell>
          <cell r="F11506" t="str">
            <v/>
          </cell>
          <cell r="G11506" t="str">
            <v/>
          </cell>
        </row>
        <row r="11507">
          <cell r="A11507" t="str">
            <v/>
          </cell>
          <cell r="E11507" t="str">
            <v/>
          </cell>
          <cell r="F11507" t="str">
            <v/>
          </cell>
          <cell r="G11507" t="str">
            <v/>
          </cell>
        </row>
        <row r="11508">
          <cell r="A11508" t="str">
            <v/>
          </cell>
          <cell r="E11508" t="str">
            <v/>
          </cell>
          <cell r="F11508" t="str">
            <v/>
          </cell>
          <cell r="G11508" t="str">
            <v/>
          </cell>
        </row>
        <row r="11509">
          <cell r="F11509" t="str">
            <v>SUBTOTAL</v>
          </cell>
          <cell r="G11509" t="str">
            <v/>
          </cell>
        </row>
        <row r="11511">
          <cell r="A11511" t="str">
            <v>IV. MANO DE OBRA</v>
          </cell>
        </row>
        <row r="11512">
          <cell r="A11512" t="str">
            <v>CÓDIGO</v>
          </cell>
          <cell r="B11512" t="str">
            <v>CARGOS PERSONAL</v>
          </cell>
          <cell r="D11512" t="str">
            <v>CANTIDAD</v>
          </cell>
          <cell r="E11512" t="str">
            <v>JORNAL TOTAL</v>
          </cell>
          <cell r="F11512" t="str">
            <v>RENDIMIENTO</v>
          </cell>
          <cell r="G11512" t="str">
            <v>VR. UNITARIO</v>
          </cell>
        </row>
        <row r="11513">
          <cell r="A11513" t="str">
            <v/>
          </cell>
          <cell r="E11513" t="str">
            <v/>
          </cell>
          <cell r="G11513" t="str">
            <v/>
          </cell>
        </row>
        <row r="11514">
          <cell r="A11514" t="str">
            <v/>
          </cell>
          <cell r="E11514" t="str">
            <v/>
          </cell>
          <cell r="F11514" t="str">
            <v/>
          </cell>
          <cell r="G11514" t="str">
            <v/>
          </cell>
        </row>
        <row r="11515">
          <cell r="A11515" t="str">
            <v/>
          </cell>
          <cell r="E11515" t="str">
            <v/>
          </cell>
          <cell r="F11515" t="str">
            <v/>
          </cell>
          <cell r="G11515" t="str">
            <v/>
          </cell>
        </row>
        <row r="11516">
          <cell r="A11516" t="str">
            <v/>
          </cell>
          <cell r="E11516" t="str">
            <v/>
          </cell>
          <cell r="F11516" t="str">
            <v/>
          </cell>
          <cell r="G11516" t="str">
            <v/>
          </cell>
        </row>
        <row r="11517">
          <cell r="F11517" t="str">
            <v>SUBTOTAL</v>
          </cell>
          <cell r="G11517" t="str">
            <v/>
          </cell>
        </row>
        <row r="11519">
          <cell r="A11519" t="str">
            <v>V. SERVICIOS</v>
          </cell>
        </row>
        <row r="11520">
          <cell r="A11520" t="str">
            <v>CÓDIGO</v>
          </cell>
          <cell r="B11520" t="str">
            <v>DESCRIPCIÓN</v>
          </cell>
          <cell r="D11520" t="str">
            <v>UNIDAD</v>
          </cell>
          <cell r="E11520" t="str">
            <v>CANTIDAD</v>
          </cell>
          <cell r="F11520" t="str">
            <v>PRECIO UNIT.</v>
          </cell>
          <cell r="G11520" t="str">
            <v>VR. UNITARIO</v>
          </cell>
        </row>
        <row r="11521">
          <cell r="A11521" t="str">
            <v/>
          </cell>
          <cell r="D11521" t="str">
            <v/>
          </cell>
          <cell r="F11521" t="str">
            <v/>
          </cell>
          <cell r="G11521" t="str">
            <v/>
          </cell>
        </row>
        <row r="11522">
          <cell r="A11522" t="str">
            <v/>
          </cell>
          <cell r="D11522" t="str">
            <v/>
          </cell>
          <cell r="F11522" t="str">
            <v/>
          </cell>
          <cell r="G11522" t="str">
            <v/>
          </cell>
        </row>
        <row r="11523">
          <cell r="A11523" t="str">
            <v/>
          </cell>
          <cell r="D11523" t="str">
            <v/>
          </cell>
          <cell r="F11523" t="str">
            <v/>
          </cell>
          <cell r="G11523" t="str">
            <v/>
          </cell>
        </row>
        <row r="11524">
          <cell r="F11524" t="str">
            <v>SUBTOTAL</v>
          </cell>
          <cell r="G11524" t="str">
            <v/>
          </cell>
        </row>
        <row r="11526">
          <cell r="A11526" t="str">
            <v>TOTAL COSTO DIRECTO</v>
          </cell>
          <cell r="G11526" t="str">
            <v/>
          </cell>
        </row>
        <row r="11528">
          <cell r="A11528" t="str">
            <v>2. COSTOS INDIRECTOS</v>
          </cell>
        </row>
        <row r="11530">
          <cell r="A11530" t="str">
            <v>DESCRIPCIÓN</v>
          </cell>
          <cell r="F11530" t="str">
            <v>PORCENTAJE</v>
          </cell>
          <cell r="G11530" t="str">
            <v>VALOR TOTAL</v>
          </cell>
        </row>
        <row r="11531">
          <cell r="A11531" t="str">
            <v>ADMINISTRACION</v>
          </cell>
          <cell r="F11531">
            <v>0.2432</v>
          </cell>
          <cell r="G11531" t="str">
            <v/>
          </cell>
        </row>
        <row r="11532">
          <cell r="A11532" t="str">
            <v>IMPREVISTOS</v>
          </cell>
          <cell r="F11532" t="str">
            <v/>
          </cell>
          <cell r="G11532" t="str">
            <v/>
          </cell>
        </row>
        <row r="11533">
          <cell r="A11533" t="str">
            <v>UTILIDADES</v>
          </cell>
          <cell r="F11533">
            <v>0.05</v>
          </cell>
          <cell r="G11533" t="str">
            <v/>
          </cell>
        </row>
        <row r="11534">
          <cell r="A11534" t="str">
            <v>TOTAL COSTO INDIRECTO</v>
          </cell>
          <cell r="F11534">
            <v>0.29320000000000002</v>
          </cell>
          <cell r="G11534" t="str">
            <v/>
          </cell>
        </row>
        <row r="11536">
          <cell r="A11536" t="str">
            <v>PRECIO UNITARIO TOTAL APROXIMADO AL PESO</v>
          </cell>
          <cell r="G11536" t="str">
            <v/>
          </cell>
        </row>
        <row r="11538">
          <cell r="B11538" t="str">
            <v>RESPONSABLE: SANTIAGO RODRÍGUEZ RIVAS</v>
          </cell>
        </row>
        <row r="11539">
          <cell r="B11539" t="str">
            <v>INGENIERO CIVIL PRESUPUESTADOR</v>
          </cell>
        </row>
        <row r="11540">
          <cell r="B11540" t="str">
            <v xml:space="preserve">COSTOS Y PRESUPUESTOS </v>
          </cell>
        </row>
        <row r="11541">
          <cell r="B11541" t="str">
            <v>M.P. 161037-0500005 TLM</v>
          </cell>
          <cell r="D11541" t="str">
            <v>FIRMA RESPONSABLE</v>
          </cell>
        </row>
        <row r="11542">
          <cell r="A11542" t="str">
            <v>DEPARTAMENTO DE ANTIOQUIA</v>
          </cell>
          <cell r="F11542" t="str">
            <v/>
          </cell>
        </row>
        <row r="11543">
          <cell r="A11543" t="str">
            <v>MUNICIPIO DE BRICEÑO</v>
          </cell>
        </row>
        <row r="11544">
          <cell r="A11544" t="str">
            <v>PROYECTO: PLANTA DE BENEFICIO ANIMAL DEL MUNICIPIO DE BRICEÑO - ANTIOQUIA</v>
          </cell>
        </row>
        <row r="11546">
          <cell r="A11546" t="str">
            <v>ANÁLISIS DE PRECIOS UNITARIOS</v>
          </cell>
        </row>
        <row r="11548">
          <cell r="A11548" t="str">
            <v>ITEM DE PAGO</v>
          </cell>
          <cell r="B11548" t="str">
            <v>DESCRIPCIÓN</v>
          </cell>
          <cell r="E11548" t="str">
            <v>UNIDAD</v>
          </cell>
          <cell r="F11548" t="str">
            <v>CANTIDAD</v>
          </cell>
          <cell r="G11548" t="str">
            <v>COSTO DIRECTO</v>
          </cell>
        </row>
        <row r="11549">
          <cell r="B11549" t="str">
            <v/>
          </cell>
          <cell r="E11549" t="str">
            <v/>
          </cell>
          <cell r="F11549" t="str">
            <v/>
          </cell>
          <cell r="G11549" t="str">
            <v/>
          </cell>
        </row>
        <row r="11551">
          <cell r="A11551" t="str">
            <v>1. COSTOS DIRECTOS</v>
          </cell>
        </row>
        <row r="11553">
          <cell r="A11553" t="str">
            <v>I. EQUIPO</v>
          </cell>
        </row>
        <row r="11554">
          <cell r="A11554" t="str">
            <v>CÓDIGO</v>
          </cell>
          <cell r="B11554" t="str">
            <v>DESCRIPCIÓN</v>
          </cell>
          <cell r="D11554" t="str">
            <v>UNIDAD</v>
          </cell>
          <cell r="E11554" t="str">
            <v>TARIFA</v>
          </cell>
          <cell r="F11554" t="str">
            <v>RENDIMIENTO</v>
          </cell>
          <cell r="G11554" t="str">
            <v>VR. UNITARIO</v>
          </cell>
        </row>
        <row r="11555">
          <cell r="A11555" t="str">
            <v/>
          </cell>
          <cell r="D11555" t="str">
            <v/>
          </cell>
          <cell r="E11555" t="str">
            <v/>
          </cell>
          <cell r="G11555" t="str">
            <v/>
          </cell>
        </row>
        <row r="11556">
          <cell r="A11556" t="str">
            <v/>
          </cell>
          <cell r="D11556" t="str">
            <v/>
          </cell>
          <cell r="E11556" t="str">
            <v/>
          </cell>
          <cell r="G11556" t="str">
            <v/>
          </cell>
        </row>
        <row r="11557">
          <cell r="A11557" t="str">
            <v/>
          </cell>
          <cell r="D11557" t="str">
            <v/>
          </cell>
          <cell r="E11557" t="str">
            <v/>
          </cell>
          <cell r="G11557" t="str">
            <v/>
          </cell>
        </row>
        <row r="11558">
          <cell r="A11558" t="str">
            <v/>
          </cell>
          <cell r="D11558" t="str">
            <v/>
          </cell>
          <cell r="E11558" t="str">
            <v/>
          </cell>
          <cell r="G11558" t="str">
            <v/>
          </cell>
        </row>
        <row r="11559">
          <cell r="A11559" t="str">
            <v/>
          </cell>
          <cell r="D11559" t="str">
            <v/>
          </cell>
          <cell r="E11559" t="str">
            <v/>
          </cell>
          <cell r="G11559" t="str">
            <v/>
          </cell>
        </row>
        <row r="11560">
          <cell r="A11560" t="str">
            <v/>
          </cell>
          <cell r="D11560" t="str">
            <v/>
          </cell>
          <cell r="E11560" t="str">
            <v/>
          </cell>
          <cell r="G11560" t="str">
            <v/>
          </cell>
        </row>
        <row r="11561">
          <cell r="A11561" t="str">
            <v/>
          </cell>
          <cell r="B11561" t="str">
            <v/>
          </cell>
          <cell r="D11561" t="str">
            <v/>
          </cell>
          <cell r="E11561" t="str">
            <v/>
          </cell>
          <cell r="F11561" t="str">
            <v/>
          </cell>
          <cell r="G11561" t="str">
            <v/>
          </cell>
        </row>
        <row r="11562">
          <cell r="F11562" t="str">
            <v>SUBTOTAL</v>
          </cell>
          <cell r="G11562" t="str">
            <v/>
          </cell>
        </row>
        <row r="11564">
          <cell r="A11564" t="str">
            <v>II. MATERIALES</v>
          </cell>
        </row>
        <row r="11565">
          <cell r="A11565" t="str">
            <v>CÓDIGO</v>
          </cell>
          <cell r="B11565" t="str">
            <v>DESCRIPCIÓN</v>
          </cell>
          <cell r="C11565" t="str">
            <v>UNIDAD</v>
          </cell>
          <cell r="D11565" t="str">
            <v>CANTIDAD</v>
          </cell>
          <cell r="E11565" t="str">
            <v>DESP.</v>
          </cell>
          <cell r="F11565" t="str">
            <v>PRECIO UNIT.</v>
          </cell>
          <cell r="G11565" t="str">
            <v>VR. UNITARIO</v>
          </cell>
        </row>
        <row r="11566">
          <cell r="A11566" t="str">
            <v/>
          </cell>
          <cell r="C11566" t="str">
            <v/>
          </cell>
          <cell r="F11566" t="str">
            <v/>
          </cell>
          <cell r="G11566" t="str">
            <v/>
          </cell>
        </row>
        <row r="11567">
          <cell r="A11567" t="str">
            <v/>
          </cell>
          <cell r="C11567" t="str">
            <v/>
          </cell>
          <cell r="F11567" t="str">
            <v/>
          </cell>
          <cell r="G11567" t="str">
            <v/>
          </cell>
        </row>
        <row r="11568">
          <cell r="A11568" t="str">
            <v/>
          </cell>
          <cell r="C11568" t="str">
            <v/>
          </cell>
          <cell r="F11568" t="str">
            <v/>
          </cell>
          <cell r="G11568" t="str">
            <v/>
          </cell>
        </row>
        <row r="11569">
          <cell r="A11569" t="str">
            <v/>
          </cell>
          <cell r="C11569" t="str">
            <v/>
          </cell>
          <cell r="F11569" t="str">
            <v/>
          </cell>
          <cell r="G11569" t="str">
            <v/>
          </cell>
        </row>
        <row r="11570">
          <cell r="A11570" t="str">
            <v/>
          </cell>
          <cell r="C11570" t="str">
            <v/>
          </cell>
          <cell r="F11570" t="str">
            <v/>
          </cell>
          <cell r="G11570" t="str">
            <v/>
          </cell>
        </row>
        <row r="11571">
          <cell r="A11571" t="str">
            <v/>
          </cell>
          <cell r="C11571" t="str">
            <v/>
          </cell>
          <cell r="F11571" t="str">
            <v/>
          </cell>
          <cell r="G11571" t="str">
            <v/>
          </cell>
        </row>
        <row r="11572">
          <cell r="A11572" t="str">
            <v/>
          </cell>
          <cell r="C11572" t="str">
            <v/>
          </cell>
          <cell r="F11572" t="str">
            <v/>
          </cell>
          <cell r="G11572" t="str">
            <v/>
          </cell>
        </row>
        <row r="11573">
          <cell r="A11573" t="str">
            <v/>
          </cell>
          <cell r="C11573" t="str">
            <v/>
          </cell>
          <cell r="F11573" t="str">
            <v/>
          </cell>
          <cell r="G11573" t="str">
            <v/>
          </cell>
        </row>
        <row r="11574">
          <cell r="A11574" t="str">
            <v/>
          </cell>
          <cell r="C11574" t="str">
            <v/>
          </cell>
          <cell r="F11574" t="str">
            <v/>
          </cell>
          <cell r="G11574" t="str">
            <v/>
          </cell>
        </row>
        <row r="11575">
          <cell r="A11575" t="str">
            <v/>
          </cell>
          <cell r="C11575" t="str">
            <v/>
          </cell>
          <cell r="F11575" t="str">
            <v/>
          </cell>
          <cell r="G11575" t="str">
            <v/>
          </cell>
        </row>
        <row r="11576">
          <cell r="A11576" t="str">
            <v/>
          </cell>
          <cell r="C11576" t="str">
            <v/>
          </cell>
          <cell r="F11576" t="str">
            <v/>
          </cell>
          <cell r="G11576" t="str">
            <v/>
          </cell>
        </row>
        <row r="11577">
          <cell r="A11577" t="str">
            <v/>
          </cell>
          <cell r="C11577" t="str">
            <v/>
          </cell>
          <cell r="F11577" t="str">
            <v/>
          </cell>
          <cell r="G11577" t="str">
            <v/>
          </cell>
        </row>
        <row r="11578">
          <cell r="A11578" t="str">
            <v/>
          </cell>
          <cell r="C11578" t="str">
            <v/>
          </cell>
          <cell r="F11578" t="str">
            <v/>
          </cell>
          <cell r="G11578" t="str">
            <v/>
          </cell>
        </row>
        <row r="11579">
          <cell r="A11579" t="str">
            <v/>
          </cell>
          <cell r="C11579" t="str">
            <v/>
          </cell>
          <cell r="F11579" t="str">
            <v/>
          </cell>
          <cell r="G11579" t="str">
            <v/>
          </cell>
        </row>
        <row r="11580">
          <cell r="F11580" t="str">
            <v>SUBTOTAL</v>
          </cell>
          <cell r="G11580" t="str">
            <v/>
          </cell>
        </row>
        <row r="11582">
          <cell r="A11582" t="str">
            <v>III. TRANSPORTES</v>
          </cell>
        </row>
        <row r="11583">
          <cell r="A11583" t="str">
            <v>CÓDIGO</v>
          </cell>
          <cell r="B11583" t="str">
            <v>DESCRIPCIÓN</v>
          </cell>
          <cell r="C11583" t="str">
            <v>TIPO</v>
          </cell>
          <cell r="D11583" t="str">
            <v>VOLUMEN/PESO</v>
          </cell>
          <cell r="E11583" t="str">
            <v>DISTANCIA</v>
          </cell>
          <cell r="F11583" t="str">
            <v>TARIFA</v>
          </cell>
          <cell r="G11583" t="str">
            <v>VR. UNITARIO</v>
          </cell>
        </row>
        <row r="11584">
          <cell r="A11584" t="str">
            <v/>
          </cell>
          <cell r="E11584" t="str">
            <v/>
          </cell>
          <cell r="F11584" t="str">
            <v/>
          </cell>
          <cell r="G11584" t="str">
            <v/>
          </cell>
        </row>
        <row r="11585">
          <cell r="A11585" t="str">
            <v/>
          </cell>
          <cell r="E11585" t="str">
            <v/>
          </cell>
          <cell r="F11585" t="str">
            <v/>
          </cell>
          <cell r="G11585" t="str">
            <v/>
          </cell>
        </row>
        <row r="11586">
          <cell r="A11586" t="str">
            <v/>
          </cell>
          <cell r="E11586" t="str">
            <v/>
          </cell>
          <cell r="F11586" t="str">
            <v/>
          </cell>
          <cell r="G11586" t="str">
            <v/>
          </cell>
        </row>
        <row r="11587">
          <cell r="F11587" t="str">
            <v>SUBTOTAL</v>
          </cell>
          <cell r="G11587" t="str">
            <v/>
          </cell>
        </row>
        <row r="11589">
          <cell r="A11589" t="str">
            <v>IV. MANO DE OBRA</v>
          </cell>
        </row>
        <row r="11590">
          <cell r="A11590" t="str">
            <v>CÓDIGO</v>
          </cell>
          <cell r="B11590" t="str">
            <v>CARGOS PERSONAL</v>
          </cell>
          <cell r="D11590" t="str">
            <v>CANTIDAD</v>
          </cell>
          <cell r="E11590" t="str">
            <v>JORNAL TOTAL</v>
          </cell>
          <cell r="F11590" t="str">
            <v>RENDIMIENTO</v>
          </cell>
          <cell r="G11590" t="str">
            <v>VR. UNITARIO</v>
          </cell>
        </row>
        <row r="11591">
          <cell r="A11591" t="str">
            <v/>
          </cell>
          <cell r="E11591" t="str">
            <v/>
          </cell>
          <cell r="G11591" t="str">
            <v/>
          </cell>
        </row>
        <row r="11592">
          <cell r="A11592" t="str">
            <v/>
          </cell>
          <cell r="E11592" t="str">
            <v/>
          </cell>
          <cell r="F11592" t="str">
            <v/>
          </cell>
          <cell r="G11592" t="str">
            <v/>
          </cell>
        </row>
        <row r="11593">
          <cell r="A11593" t="str">
            <v/>
          </cell>
          <cell r="E11593" t="str">
            <v/>
          </cell>
          <cell r="F11593" t="str">
            <v/>
          </cell>
          <cell r="G11593" t="str">
            <v/>
          </cell>
        </row>
        <row r="11594">
          <cell r="A11594" t="str">
            <v/>
          </cell>
          <cell r="E11594" t="str">
            <v/>
          </cell>
          <cell r="F11594" t="str">
            <v/>
          </cell>
          <cell r="G11594" t="str">
            <v/>
          </cell>
        </row>
        <row r="11595">
          <cell r="F11595" t="str">
            <v>SUBTOTAL</v>
          </cell>
          <cell r="G11595" t="str">
            <v/>
          </cell>
        </row>
        <row r="11597">
          <cell r="A11597" t="str">
            <v>V. SERVICIOS</v>
          </cell>
        </row>
        <row r="11598">
          <cell r="A11598" t="str">
            <v>CÓDIGO</v>
          </cell>
          <cell r="B11598" t="str">
            <v>DESCRIPCIÓN</v>
          </cell>
          <cell r="D11598" t="str">
            <v>UNIDAD</v>
          </cell>
          <cell r="E11598" t="str">
            <v>CANTIDAD</v>
          </cell>
          <cell r="F11598" t="str">
            <v>PRECIO UNIT.</v>
          </cell>
          <cell r="G11598" t="str">
            <v>VR. UNITARIO</v>
          </cell>
        </row>
        <row r="11599">
          <cell r="A11599" t="str">
            <v/>
          </cell>
          <cell r="D11599" t="str">
            <v/>
          </cell>
          <cell r="F11599" t="str">
            <v/>
          </cell>
          <cell r="G11599" t="str">
            <v/>
          </cell>
        </row>
        <row r="11600">
          <cell r="A11600" t="str">
            <v/>
          </cell>
          <cell r="D11600" t="str">
            <v/>
          </cell>
          <cell r="F11600" t="str">
            <v/>
          </cell>
          <cell r="G11600" t="str">
            <v/>
          </cell>
        </row>
        <row r="11601">
          <cell r="A11601" t="str">
            <v/>
          </cell>
          <cell r="D11601" t="str">
            <v/>
          </cell>
          <cell r="F11601" t="str">
            <v/>
          </cell>
          <cell r="G11601" t="str">
            <v/>
          </cell>
        </row>
        <row r="11602">
          <cell r="F11602" t="str">
            <v>SUBTOTAL</v>
          </cell>
          <cell r="G11602" t="str">
            <v/>
          </cell>
        </row>
        <row r="11604">
          <cell r="A11604" t="str">
            <v>TOTAL COSTO DIRECTO</v>
          </cell>
          <cell r="G11604" t="str">
            <v/>
          </cell>
        </row>
        <row r="11606">
          <cell r="A11606" t="str">
            <v>2. COSTOS INDIRECTOS</v>
          </cell>
        </row>
        <row r="11608">
          <cell r="A11608" t="str">
            <v>DESCRIPCIÓN</v>
          </cell>
          <cell r="F11608" t="str">
            <v>PORCENTAJE</v>
          </cell>
          <cell r="G11608" t="str">
            <v>VALOR TOTAL</v>
          </cell>
        </row>
        <row r="11609">
          <cell r="A11609" t="str">
            <v>ADMINISTRACION</v>
          </cell>
          <cell r="F11609">
            <v>0.2432</v>
          </cell>
          <cell r="G11609" t="str">
            <v/>
          </cell>
        </row>
        <row r="11610">
          <cell r="A11610" t="str">
            <v>IMPREVISTOS</v>
          </cell>
          <cell r="F11610" t="str">
            <v/>
          </cell>
          <cell r="G11610" t="str">
            <v/>
          </cell>
        </row>
        <row r="11611">
          <cell r="A11611" t="str">
            <v>UTILIDADES</v>
          </cell>
          <cell r="F11611">
            <v>0.05</v>
          </cell>
          <cell r="G11611" t="str">
            <v/>
          </cell>
        </row>
        <row r="11612">
          <cell r="A11612" t="str">
            <v>TOTAL COSTO INDIRECTO</v>
          </cell>
          <cell r="F11612">
            <v>0.29320000000000002</v>
          </cell>
          <cell r="G11612" t="str">
            <v/>
          </cell>
        </row>
        <row r="11614">
          <cell r="A11614" t="str">
            <v>PRECIO UNITARIO TOTAL APROXIMADO AL PESO</v>
          </cell>
          <cell r="G11614" t="str">
            <v/>
          </cell>
        </row>
        <row r="11616">
          <cell r="B11616" t="str">
            <v>RESPONSABLE: SANTIAGO RODRÍGUEZ RIVAS</v>
          </cell>
        </row>
        <row r="11617">
          <cell r="B11617" t="str">
            <v>INGENIERO CIVIL PRESUPUESTADOR</v>
          </cell>
        </row>
        <row r="11618">
          <cell r="B11618" t="str">
            <v xml:space="preserve">COSTOS Y PRESUPUESTOS </v>
          </cell>
        </row>
        <row r="11619">
          <cell r="B11619" t="str">
            <v>M.P. 161037-0500005 TLM</v>
          </cell>
          <cell r="D11619" t="str">
            <v>FIRMA RESPONSABLE</v>
          </cell>
        </row>
        <row r="11620">
          <cell r="A11620" t="str">
            <v>DEPARTAMENTO DE ANTIOQUIA</v>
          </cell>
          <cell r="F11620" t="str">
            <v/>
          </cell>
        </row>
        <row r="11621">
          <cell r="A11621" t="str">
            <v>MUNICIPIO DE BRICEÑO</v>
          </cell>
        </row>
        <row r="11622">
          <cell r="A11622" t="str">
            <v>PROYECTO: PLANTA DE BENEFICIO ANIMAL DEL MUNICIPIO DE BRICEÑO - ANTIOQUIA</v>
          </cell>
        </row>
        <row r="11624">
          <cell r="A11624" t="str">
            <v>ANÁLISIS DE PRECIOS UNITARIOS</v>
          </cell>
        </row>
        <row r="11626">
          <cell r="A11626" t="str">
            <v>ITEM DE PAGO</v>
          </cell>
          <cell r="B11626" t="str">
            <v>DESCRIPCIÓN</v>
          </cell>
          <cell r="E11626" t="str">
            <v>UNIDAD</v>
          </cell>
          <cell r="F11626" t="str">
            <v>CANTIDAD</v>
          </cell>
          <cell r="G11626" t="str">
            <v>COSTO DIRECTO</v>
          </cell>
        </row>
        <row r="11627">
          <cell r="B11627" t="str">
            <v/>
          </cell>
          <cell r="E11627" t="str">
            <v/>
          </cell>
          <cell r="F11627" t="str">
            <v/>
          </cell>
          <cell r="G11627" t="str">
            <v/>
          </cell>
        </row>
        <row r="11629">
          <cell r="A11629" t="str">
            <v>1. COSTOS DIRECTOS</v>
          </cell>
        </row>
        <row r="11631">
          <cell r="A11631" t="str">
            <v>I. EQUIPO</v>
          </cell>
        </row>
        <row r="11632">
          <cell r="A11632" t="str">
            <v>CÓDIGO</v>
          </cell>
          <cell r="B11632" t="str">
            <v>DESCRIPCIÓN</v>
          </cell>
          <cell r="D11632" t="str">
            <v>UNIDAD</v>
          </cell>
          <cell r="E11632" t="str">
            <v>TARIFA</v>
          </cell>
          <cell r="F11632" t="str">
            <v>RENDIMIENTO</v>
          </cell>
          <cell r="G11632" t="str">
            <v>VR. UNITARIO</v>
          </cell>
        </row>
        <row r="11633">
          <cell r="A11633" t="str">
            <v/>
          </cell>
          <cell r="D11633" t="str">
            <v/>
          </cell>
          <cell r="E11633" t="str">
            <v/>
          </cell>
          <cell r="G11633" t="str">
            <v/>
          </cell>
        </row>
        <row r="11634">
          <cell r="A11634" t="str">
            <v/>
          </cell>
          <cell r="D11634" t="str">
            <v/>
          </cell>
          <cell r="E11634" t="str">
            <v/>
          </cell>
          <cell r="G11634" t="str">
            <v/>
          </cell>
        </row>
        <row r="11635">
          <cell r="A11635" t="str">
            <v/>
          </cell>
          <cell r="D11635" t="str">
            <v/>
          </cell>
          <cell r="E11635" t="str">
            <v/>
          </cell>
          <cell r="G11635" t="str">
            <v/>
          </cell>
        </row>
        <row r="11636">
          <cell r="A11636" t="str">
            <v/>
          </cell>
          <cell r="D11636" t="str">
            <v/>
          </cell>
          <cell r="E11636" t="str">
            <v/>
          </cell>
          <cell r="G11636" t="str">
            <v/>
          </cell>
        </row>
        <row r="11637">
          <cell r="A11637" t="str">
            <v/>
          </cell>
          <cell r="D11637" t="str">
            <v/>
          </cell>
          <cell r="E11637" t="str">
            <v/>
          </cell>
          <cell r="G11637" t="str">
            <v/>
          </cell>
        </row>
        <row r="11638">
          <cell r="A11638" t="str">
            <v/>
          </cell>
          <cell r="D11638" t="str">
            <v/>
          </cell>
          <cell r="E11638" t="str">
            <v/>
          </cell>
          <cell r="G11638" t="str">
            <v/>
          </cell>
        </row>
        <row r="11639">
          <cell r="A11639" t="str">
            <v/>
          </cell>
          <cell r="B11639" t="str">
            <v/>
          </cell>
          <cell r="D11639" t="str">
            <v/>
          </cell>
          <cell r="E11639" t="str">
            <v/>
          </cell>
          <cell r="F11639" t="str">
            <v/>
          </cell>
          <cell r="G11639" t="str">
            <v/>
          </cell>
        </row>
        <row r="11640">
          <cell r="F11640" t="str">
            <v>SUBTOTAL</v>
          </cell>
          <cell r="G11640" t="str">
            <v/>
          </cell>
        </row>
        <row r="11642">
          <cell r="A11642" t="str">
            <v>II. MATERIALES</v>
          </cell>
        </row>
        <row r="11643">
          <cell r="A11643" t="str">
            <v>CÓDIGO</v>
          </cell>
          <cell r="B11643" t="str">
            <v>DESCRIPCIÓN</v>
          </cell>
          <cell r="C11643" t="str">
            <v>UNIDAD</v>
          </cell>
          <cell r="D11643" t="str">
            <v>CANTIDAD</v>
          </cell>
          <cell r="E11643" t="str">
            <v>DESP.</v>
          </cell>
          <cell r="F11643" t="str">
            <v>PRECIO UNIT.</v>
          </cell>
          <cell r="G11643" t="str">
            <v>VR. UNITARIO</v>
          </cell>
        </row>
        <row r="11644">
          <cell r="A11644" t="str">
            <v/>
          </cell>
          <cell r="C11644" t="str">
            <v/>
          </cell>
          <cell r="F11644" t="str">
            <v/>
          </cell>
          <cell r="G11644" t="str">
            <v/>
          </cell>
        </row>
        <row r="11645">
          <cell r="A11645" t="str">
            <v/>
          </cell>
          <cell r="C11645" t="str">
            <v/>
          </cell>
          <cell r="F11645" t="str">
            <v/>
          </cell>
          <cell r="G11645" t="str">
            <v/>
          </cell>
        </row>
        <row r="11646">
          <cell r="A11646" t="str">
            <v/>
          </cell>
          <cell r="C11646" t="str">
            <v/>
          </cell>
          <cell r="F11646" t="str">
            <v/>
          </cell>
          <cell r="G11646" t="str">
            <v/>
          </cell>
        </row>
        <row r="11647">
          <cell r="A11647" t="str">
            <v/>
          </cell>
          <cell r="C11647" t="str">
            <v/>
          </cell>
          <cell r="F11647" t="str">
            <v/>
          </cell>
          <cell r="G11647" t="str">
            <v/>
          </cell>
        </row>
        <row r="11648">
          <cell r="A11648" t="str">
            <v/>
          </cell>
          <cell r="C11648" t="str">
            <v/>
          </cell>
          <cell r="F11648" t="str">
            <v/>
          </cell>
          <cell r="G11648" t="str">
            <v/>
          </cell>
        </row>
        <row r="11649">
          <cell r="A11649" t="str">
            <v/>
          </cell>
          <cell r="C11649" t="str">
            <v/>
          </cell>
          <cell r="F11649" t="str">
            <v/>
          </cell>
          <cell r="G11649" t="str">
            <v/>
          </cell>
        </row>
        <row r="11650">
          <cell r="A11650" t="str">
            <v/>
          </cell>
          <cell r="C11650" t="str">
            <v/>
          </cell>
          <cell r="F11650" t="str">
            <v/>
          </cell>
          <cell r="G11650" t="str">
            <v/>
          </cell>
        </row>
        <row r="11651">
          <cell r="A11651" t="str">
            <v/>
          </cell>
          <cell r="C11651" t="str">
            <v/>
          </cell>
          <cell r="F11651" t="str">
            <v/>
          </cell>
          <cell r="G11651" t="str">
            <v/>
          </cell>
        </row>
        <row r="11652">
          <cell r="A11652" t="str">
            <v/>
          </cell>
          <cell r="C11652" t="str">
            <v/>
          </cell>
          <cell r="F11652" t="str">
            <v/>
          </cell>
          <cell r="G11652" t="str">
            <v/>
          </cell>
        </row>
        <row r="11653">
          <cell r="A11653" t="str">
            <v/>
          </cell>
          <cell r="C11653" t="str">
            <v/>
          </cell>
          <cell r="F11653" t="str">
            <v/>
          </cell>
          <cell r="G11653" t="str">
            <v/>
          </cell>
        </row>
        <row r="11654">
          <cell r="A11654" t="str">
            <v/>
          </cell>
          <cell r="C11654" t="str">
            <v/>
          </cell>
          <cell r="F11654" t="str">
            <v/>
          </cell>
          <cell r="G11654" t="str">
            <v/>
          </cell>
        </row>
        <row r="11655">
          <cell r="A11655" t="str">
            <v/>
          </cell>
          <cell r="C11655" t="str">
            <v/>
          </cell>
          <cell r="F11655" t="str">
            <v/>
          </cell>
          <cell r="G11655" t="str">
            <v/>
          </cell>
        </row>
        <row r="11656">
          <cell r="A11656" t="str">
            <v/>
          </cell>
          <cell r="C11656" t="str">
            <v/>
          </cell>
          <cell r="F11656" t="str">
            <v/>
          </cell>
          <cell r="G11656" t="str">
            <v/>
          </cell>
        </row>
        <row r="11657">
          <cell r="A11657" t="str">
            <v/>
          </cell>
          <cell r="C11657" t="str">
            <v/>
          </cell>
          <cell r="F11657" t="str">
            <v/>
          </cell>
          <cell r="G11657" t="str">
            <v/>
          </cell>
        </row>
        <row r="11658">
          <cell r="F11658" t="str">
            <v>SUBTOTAL</v>
          </cell>
          <cell r="G11658" t="str">
            <v/>
          </cell>
        </row>
        <row r="11660">
          <cell r="A11660" t="str">
            <v>III. TRANSPORTES</v>
          </cell>
        </row>
        <row r="11661">
          <cell r="A11661" t="str">
            <v>CÓDIGO</v>
          </cell>
          <cell r="B11661" t="str">
            <v>DESCRIPCIÓN</v>
          </cell>
          <cell r="C11661" t="str">
            <v>TIPO</v>
          </cell>
          <cell r="D11661" t="str">
            <v>VOLUMEN/PESO</v>
          </cell>
          <cell r="E11661" t="str">
            <v>DISTANCIA</v>
          </cell>
          <cell r="F11661" t="str">
            <v>TARIFA</v>
          </cell>
          <cell r="G11661" t="str">
            <v>VR. UNITARIO</v>
          </cell>
        </row>
        <row r="11662">
          <cell r="A11662" t="str">
            <v/>
          </cell>
          <cell r="E11662" t="str">
            <v/>
          </cell>
          <cell r="F11662" t="str">
            <v/>
          </cell>
          <cell r="G11662" t="str">
            <v/>
          </cell>
        </row>
        <row r="11663">
          <cell r="A11663" t="str">
            <v/>
          </cell>
          <cell r="E11663" t="str">
            <v/>
          </cell>
          <cell r="F11663" t="str">
            <v/>
          </cell>
          <cell r="G11663" t="str">
            <v/>
          </cell>
        </row>
        <row r="11664">
          <cell r="A11664" t="str">
            <v/>
          </cell>
          <cell r="E11664" t="str">
            <v/>
          </cell>
          <cell r="F11664" t="str">
            <v/>
          </cell>
          <cell r="G11664" t="str">
            <v/>
          </cell>
        </row>
        <row r="11665">
          <cell r="F11665" t="str">
            <v>SUBTOTAL</v>
          </cell>
          <cell r="G11665" t="str">
            <v/>
          </cell>
        </row>
        <row r="11667">
          <cell r="A11667" t="str">
            <v>IV. MANO DE OBRA</v>
          </cell>
        </row>
        <row r="11668">
          <cell r="A11668" t="str">
            <v>CÓDIGO</v>
          </cell>
          <cell r="B11668" t="str">
            <v>CARGOS PERSONAL</v>
          </cell>
          <cell r="D11668" t="str">
            <v>CANTIDAD</v>
          </cell>
          <cell r="E11668" t="str">
            <v>JORNAL TOTAL</v>
          </cell>
          <cell r="F11668" t="str">
            <v>RENDIMIENTO</v>
          </cell>
          <cell r="G11668" t="str">
            <v>VR. UNITARIO</v>
          </cell>
        </row>
        <row r="11669">
          <cell r="A11669" t="str">
            <v/>
          </cell>
          <cell r="E11669" t="str">
            <v/>
          </cell>
          <cell r="G11669" t="str">
            <v/>
          </cell>
        </row>
        <row r="11670">
          <cell r="A11670" t="str">
            <v/>
          </cell>
          <cell r="E11670" t="str">
            <v/>
          </cell>
          <cell r="F11670" t="str">
            <v/>
          </cell>
          <cell r="G11670" t="str">
            <v/>
          </cell>
        </row>
        <row r="11671">
          <cell r="A11671" t="str">
            <v/>
          </cell>
          <cell r="E11671" t="str">
            <v/>
          </cell>
          <cell r="F11671" t="str">
            <v/>
          </cell>
          <cell r="G11671" t="str">
            <v/>
          </cell>
        </row>
        <row r="11672">
          <cell r="A11672" t="str">
            <v/>
          </cell>
          <cell r="E11672" t="str">
            <v/>
          </cell>
          <cell r="F11672" t="str">
            <v/>
          </cell>
          <cell r="G11672" t="str">
            <v/>
          </cell>
        </row>
        <row r="11673">
          <cell r="F11673" t="str">
            <v>SUBTOTAL</v>
          </cell>
          <cell r="G11673" t="str">
            <v/>
          </cell>
        </row>
        <row r="11675">
          <cell r="A11675" t="str">
            <v>V. SERVICIOS</v>
          </cell>
        </row>
        <row r="11676">
          <cell r="A11676" t="str">
            <v>CÓDIGO</v>
          </cell>
          <cell r="B11676" t="str">
            <v>DESCRIPCIÓN</v>
          </cell>
          <cell r="D11676" t="str">
            <v>UNIDAD</v>
          </cell>
          <cell r="E11676" t="str">
            <v>CANTIDAD</v>
          </cell>
          <cell r="F11676" t="str">
            <v>PRECIO UNIT.</v>
          </cell>
          <cell r="G11676" t="str">
            <v>VR. UNITARIO</v>
          </cell>
        </row>
        <row r="11677">
          <cell r="A11677" t="str">
            <v/>
          </cell>
          <cell r="D11677" t="str">
            <v/>
          </cell>
          <cell r="F11677" t="str">
            <v/>
          </cell>
          <cell r="G11677" t="str">
            <v/>
          </cell>
        </row>
        <row r="11678">
          <cell r="A11678" t="str">
            <v/>
          </cell>
          <cell r="D11678" t="str">
            <v/>
          </cell>
          <cell r="F11678" t="str">
            <v/>
          </cell>
          <cell r="G11678" t="str">
            <v/>
          </cell>
        </row>
        <row r="11679">
          <cell r="A11679" t="str">
            <v/>
          </cell>
          <cell r="D11679" t="str">
            <v/>
          </cell>
          <cell r="F11679" t="str">
            <v/>
          </cell>
          <cell r="G11679" t="str">
            <v/>
          </cell>
        </row>
        <row r="11680">
          <cell r="F11680" t="str">
            <v>SUBTOTAL</v>
          </cell>
          <cell r="G11680" t="str">
            <v/>
          </cell>
        </row>
        <row r="11682">
          <cell r="A11682" t="str">
            <v>TOTAL COSTO DIRECTO</v>
          </cell>
          <cell r="G11682" t="str">
            <v/>
          </cell>
        </row>
        <row r="11684">
          <cell r="A11684" t="str">
            <v>2. COSTOS INDIRECTOS</v>
          </cell>
        </row>
        <row r="11686">
          <cell r="A11686" t="str">
            <v>DESCRIPCIÓN</v>
          </cell>
          <cell r="F11686" t="str">
            <v>PORCENTAJE</v>
          </cell>
          <cell r="G11686" t="str">
            <v>VALOR TOTAL</v>
          </cell>
        </row>
        <row r="11687">
          <cell r="A11687" t="str">
            <v>ADMINISTRACION</v>
          </cell>
          <cell r="F11687">
            <v>0.2432</v>
          </cell>
          <cell r="G11687" t="str">
            <v/>
          </cell>
        </row>
        <row r="11688">
          <cell r="A11688" t="str">
            <v>IMPREVISTOS</v>
          </cell>
          <cell r="F11688" t="str">
            <v/>
          </cell>
          <cell r="G11688" t="str">
            <v/>
          </cell>
        </row>
        <row r="11689">
          <cell r="A11689" t="str">
            <v>UTILIDADES</v>
          </cell>
          <cell r="F11689">
            <v>0.05</v>
          </cell>
          <cell r="G11689" t="str">
            <v/>
          </cell>
        </row>
        <row r="11690">
          <cell r="A11690" t="str">
            <v>TOTAL COSTO INDIRECTO</v>
          </cell>
          <cell r="F11690">
            <v>0.29320000000000002</v>
          </cell>
          <cell r="G11690" t="str">
            <v/>
          </cell>
        </row>
        <row r="11692">
          <cell r="A11692" t="str">
            <v>PRECIO UNITARIO TOTAL APROXIMADO AL PESO</v>
          </cell>
          <cell r="G11692" t="str">
            <v/>
          </cell>
        </row>
        <row r="11694">
          <cell r="B11694" t="str">
            <v>RESPONSABLE: SANTIAGO RODRÍGUEZ RIVAS</v>
          </cell>
        </row>
        <row r="11695">
          <cell r="B11695" t="str">
            <v>INGENIERO CIVIL PRESUPUESTADOR</v>
          </cell>
        </row>
        <row r="11696">
          <cell r="B11696" t="str">
            <v xml:space="preserve">COSTOS Y PRESUPUESTOS </v>
          </cell>
        </row>
        <row r="11697">
          <cell r="B11697" t="str">
            <v>M.P. 161037-0500005 TLM</v>
          </cell>
          <cell r="D11697" t="str">
            <v>FIRMA RESPONSABLE</v>
          </cell>
        </row>
        <row r="11698">
          <cell r="A11698" t="str">
            <v>DEPARTAMENTO DE ANTIOQUIA</v>
          </cell>
          <cell r="F11698" t="str">
            <v/>
          </cell>
        </row>
        <row r="11699">
          <cell r="A11699" t="str">
            <v>MUNICIPIO DE BRICEÑO</v>
          </cell>
        </row>
        <row r="11700">
          <cell r="A11700" t="str">
            <v>PROYECTO: PLANTA DE BENEFICIO ANIMAL DEL MUNICIPIO DE BRICEÑO - ANTIOQUIA</v>
          </cell>
        </row>
        <row r="11702">
          <cell r="A11702" t="str">
            <v>ANÁLISIS DE PRECIOS UNITARIOS</v>
          </cell>
        </row>
        <row r="11704">
          <cell r="A11704" t="str">
            <v>ITEM DE PAGO</v>
          </cell>
          <cell r="B11704" t="str">
            <v>DESCRIPCIÓN</v>
          </cell>
          <cell r="E11704" t="str">
            <v>UNIDAD</v>
          </cell>
          <cell r="F11704" t="str">
            <v>CANTIDAD</v>
          </cell>
          <cell r="G11704" t="str">
            <v>COSTO DIRECTO</v>
          </cell>
        </row>
        <row r="11705">
          <cell r="B11705" t="str">
            <v/>
          </cell>
          <cell r="E11705" t="str">
            <v/>
          </cell>
          <cell r="F11705" t="str">
            <v/>
          </cell>
          <cell r="G11705" t="str">
            <v/>
          </cell>
        </row>
        <row r="11707">
          <cell r="A11707" t="str">
            <v>1. COSTOS DIRECTOS</v>
          </cell>
        </row>
        <row r="11709">
          <cell r="A11709" t="str">
            <v>I. EQUIPO</v>
          </cell>
        </row>
        <row r="11710">
          <cell r="A11710" t="str">
            <v>CÓDIGO</v>
          </cell>
          <cell r="B11710" t="str">
            <v>DESCRIPCIÓN</v>
          </cell>
          <cell r="D11710" t="str">
            <v>UNIDAD</v>
          </cell>
          <cell r="E11710" t="str">
            <v>TARIFA</v>
          </cell>
          <cell r="F11710" t="str">
            <v>RENDIMIENTO</v>
          </cell>
          <cell r="G11710" t="str">
            <v>VR. UNITARIO</v>
          </cell>
        </row>
        <row r="11711">
          <cell r="A11711" t="str">
            <v/>
          </cell>
          <cell r="D11711" t="str">
            <v/>
          </cell>
          <cell r="E11711" t="str">
            <v/>
          </cell>
          <cell r="G11711" t="str">
            <v/>
          </cell>
        </row>
        <row r="11712">
          <cell r="A11712" t="str">
            <v/>
          </cell>
          <cell r="D11712" t="str">
            <v/>
          </cell>
          <cell r="E11712" t="str">
            <v/>
          </cell>
          <cell r="G11712" t="str">
            <v/>
          </cell>
        </row>
        <row r="11713">
          <cell r="A11713" t="str">
            <v/>
          </cell>
          <cell r="D11713" t="str">
            <v/>
          </cell>
          <cell r="E11713" t="str">
            <v/>
          </cell>
          <cell r="G11713" t="str">
            <v/>
          </cell>
        </row>
        <row r="11714">
          <cell r="A11714" t="str">
            <v/>
          </cell>
          <cell r="D11714" t="str">
            <v/>
          </cell>
          <cell r="E11714" t="str">
            <v/>
          </cell>
          <cell r="G11714" t="str">
            <v/>
          </cell>
        </row>
        <row r="11715">
          <cell r="A11715" t="str">
            <v/>
          </cell>
          <cell r="D11715" t="str">
            <v/>
          </cell>
          <cell r="E11715" t="str">
            <v/>
          </cell>
          <cell r="G11715" t="str">
            <v/>
          </cell>
        </row>
        <row r="11716">
          <cell r="A11716" t="str">
            <v/>
          </cell>
          <cell r="D11716" t="str">
            <v/>
          </cell>
          <cell r="E11716" t="str">
            <v/>
          </cell>
          <cell r="G11716" t="str">
            <v/>
          </cell>
        </row>
        <row r="11717">
          <cell r="A11717" t="str">
            <v/>
          </cell>
          <cell r="B11717" t="str">
            <v/>
          </cell>
          <cell r="D11717" t="str">
            <v/>
          </cell>
          <cell r="E11717" t="str">
            <v/>
          </cell>
          <cell r="F11717" t="str">
            <v/>
          </cell>
          <cell r="G11717" t="str">
            <v/>
          </cell>
        </row>
        <row r="11718">
          <cell r="F11718" t="str">
            <v>SUBTOTAL</v>
          </cell>
          <cell r="G11718" t="str">
            <v/>
          </cell>
        </row>
        <row r="11720">
          <cell r="A11720" t="str">
            <v>II. MATERIALES</v>
          </cell>
        </row>
        <row r="11721">
          <cell r="A11721" t="str">
            <v>CÓDIGO</v>
          </cell>
          <cell r="B11721" t="str">
            <v>DESCRIPCIÓN</v>
          </cell>
          <cell r="C11721" t="str">
            <v>UNIDAD</v>
          </cell>
          <cell r="D11721" t="str">
            <v>CANTIDAD</v>
          </cell>
          <cell r="E11721" t="str">
            <v>DESP.</v>
          </cell>
          <cell r="F11721" t="str">
            <v>PRECIO UNIT.</v>
          </cell>
          <cell r="G11721" t="str">
            <v>VR. UNITARIO</v>
          </cell>
        </row>
        <row r="11722">
          <cell r="A11722" t="str">
            <v/>
          </cell>
          <cell r="C11722" t="str">
            <v/>
          </cell>
          <cell r="F11722" t="str">
            <v/>
          </cell>
          <cell r="G11722" t="str">
            <v/>
          </cell>
        </row>
        <row r="11723">
          <cell r="A11723" t="str">
            <v/>
          </cell>
          <cell r="C11723" t="str">
            <v/>
          </cell>
          <cell r="F11723" t="str">
            <v/>
          </cell>
          <cell r="G11723" t="str">
            <v/>
          </cell>
        </row>
        <row r="11724">
          <cell r="A11724" t="str">
            <v/>
          </cell>
          <cell r="C11724" t="str">
            <v/>
          </cell>
          <cell r="F11724" t="str">
            <v/>
          </cell>
          <cell r="G11724" t="str">
            <v/>
          </cell>
        </row>
        <row r="11725">
          <cell r="A11725" t="str">
            <v/>
          </cell>
          <cell r="C11725" t="str">
            <v/>
          </cell>
          <cell r="F11725" t="str">
            <v/>
          </cell>
          <cell r="G11725" t="str">
            <v/>
          </cell>
        </row>
        <row r="11726">
          <cell r="A11726" t="str">
            <v/>
          </cell>
          <cell r="C11726" t="str">
            <v/>
          </cell>
          <cell r="F11726" t="str">
            <v/>
          </cell>
          <cell r="G11726" t="str">
            <v/>
          </cell>
        </row>
        <row r="11727">
          <cell r="A11727" t="str">
            <v/>
          </cell>
          <cell r="C11727" t="str">
            <v/>
          </cell>
          <cell r="F11727" t="str">
            <v/>
          </cell>
          <cell r="G11727" t="str">
            <v/>
          </cell>
        </row>
        <row r="11728">
          <cell r="A11728" t="str">
            <v/>
          </cell>
          <cell r="C11728" t="str">
            <v/>
          </cell>
          <cell r="F11728" t="str">
            <v/>
          </cell>
          <cell r="G11728" t="str">
            <v/>
          </cell>
        </row>
        <row r="11729">
          <cell r="A11729" t="str">
            <v/>
          </cell>
          <cell r="C11729" t="str">
            <v/>
          </cell>
          <cell r="F11729" t="str">
            <v/>
          </cell>
          <cell r="G11729" t="str">
            <v/>
          </cell>
        </row>
        <row r="11730">
          <cell r="A11730" t="str">
            <v/>
          </cell>
          <cell r="C11730" t="str">
            <v/>
          </cell>
          <cell r="F11730" t="str">
            <v/>
          </cell>
          <cell r="G11730" t="str">
            <v/>
          </cell>
        </row>
        <row r="11731">
          <cell r="A11731" t="str">
            <v/>
          </cell>
          <cell r="C11731" t="str">
            <v/>
          </cell>
          <cell r="F11731" t="str">
            <v/>
          </cell>
          <cell r="G11731" t="str">
            <v/>
          </cell>
        </row>
        <row r="11732">
          <cell r="A11732" t="str">
            <v/>
          </cell>
          <cell r="C11732" t="str">
            <v/>
          </cell>
          <cell r="F11732" t="str">
            <v/>
          </cell>
          <cell r="G11732" t="str">
            <v/>
          </cell>
        </row>
        <row r="11733">
          <cell r="A11733" t="str">
            <v/>
          </cell>
          <cell r="C11733" t="str">
            <v/>
          </cell>
          <cell r="F11733" t="str">
            <v/>
          </cell>
          <cell r="G11733" t="str">
            <v/>
          </cell>
        </row>
        <row r="11734">
          <cell r="A11734" t="str">
            <v/>
          </cell>
          <cell r="C11734" t="str">
            <v/>
          </cell>
          <cell r="F11734" t="str">
            <v/>
          </cell>
          <cell r="G11734" t="str">
            <v/>
          </cell>
        </row>
        <row r="11735">
          <cell r="A11735" t="str">
            <v/>
          </cell>
          <cell r="C11735" t="str">
            <v/>
          </cell>
          <cell r="F11735" t="str">
            <v/>
          </cell>
          <cell r="G11735" t="str">
            <v/>
          </cell>
        </row>
        <row r="11736">
          <cell r="F11736" t="str">
            <v>SUBTOTAL</v>
          </cell>
          <cell r="G11736" t="str">
            <v/>
          </cell>
        </row>
        <row r="11738">
          <cell r="A11738" t="str">
            <v>III. TRANSPORTES</v>
          </cell>
        </row>
        <row r="11739">
          <cell r="A11739" t="str">
            <v>CÓDIGO</v>
          </cell>
          <cell r="B11739" t="str">
            <v>DESCRIPCIÓN</v>
          </cell>
          <cell r="C11739" t="str">
            <v>TIPO</v>
          </cell>
          <cell r="D11739" t="str">
            <v>VOLUMEN/PESO</v>
          </cell>
          <cell r="E11739" t="str">
            <v>DISTANCIA</v>
          </cell>
          <cell r="F11739" t="str">
            <v>TARIFA</v>
          </cell>
          <cell r="G11739" t="str">
            <v>VR. UNITARIO</v>
          </cell>
        </row>
        <row r="11740">
          <cell r="A11740" t="str">
            <v/>
          </cell>
          <cell r="E11740" t="str">
            <v/>
          </cell>
          <cell r="F11740" t="str">
            <v/>
          </cell>
          <cell r="G11740" t="str">
            <v/>
          </cell>
        </row>
        <row r="11741">
          <cell r="A11741" t="str">
            <v/>
          </cell>
          <cell r="E11741" t="str">
            <v/>
          </cell>
          <cell r="F11741" t="str">
            <v/>
          </cell>
          <cell r="G11741" t="str">
            <v/>
          </cell>
        </row>
        <row r="11742">
          <cell r="A11742" t="str">
            <v/>
          </cell>
          <cell r="E11742" t="str">
            <v/>
          </cell>
          <cell r="F11742" t="str">
            <v/>
          </cell>
          <cell r="G11742" t="str">
            <v/>
          </cell>
        </row>
        <row r="11743">
          <cell r="F11743" t="str">
            <v>SUBTOTAL</v>
          </cell>
          <cell r="G11743" t="str">
            <v/>
          </cell>
        </row>
        <row r="11745">
          <cell r="A11745" t="str">
            <v>IV. MANO DE OBRA</v>
          </cell>
        </row>
        <row r="11746">
          <cell r="A11746" t="str">
            <v>CÓDIGO</v>
          </cell>
          <cell r="B11746" t="str">
            <v>CARGOS PERSONAL</v>
          </cell>
          <cell r="D11746" t="str">
            <v>CANTIDAD</v>
          </cell>
          <cell r="E11746" t="str">
            <v>JORNAL TOTAL</v>
          </cell>
          <cell r="F11746" t="str">
            <v>RENDIMIENTO</v>
          </cell>
          <cell r="G11746" t="str">
            <v>VR. UNITARIO</v>
          </cell>
        </row>
        <row r="11747">
          <cell r="A11747" t="str">
            <v/>
          </cell>
          <cell r="E11747" t="str">
            <v/>
          </cell>
          <cell r="G11747" t="str">
            <v/>
          </cell>
        </row>
        <row r="11748">
          <cell r="A11748" t="str">
            <v/>
          </cell>
          <cell r="E11748" t="str">
            <v/>
          </cell>
          <cell r="F11748" t="str">
            <v/>
          </cell>
          <cell r="G11748" t="str">
            <v/>
          </cell>
        </row>
        <row r="11749">
          <cell r="A11749" t="str">
            <v/>
          </cell>
          <cell r="E11749" t="str">
            <v/>
          </cell>
          <cell r="F11749" t="str">
            <v/>
          </cell>
          <cell r="G11749" t="str">
            <v/>
          </cell>
        </row>
        <row r="11750">
          <cell r="A11750" t="str">
            <v/>
          </cell>
          <cell r="E11750" t="str">
            <v/>
          </cell>
          <cell r="F11750" t="str">
            <v/>
          </cell>
          <cell r="G11750" t="str">
            <v/>
          </cell>
        </row>
        <row r="11751">
          <cell r="F11751" t="str">
            <v>SUBTOTAL</v>
          </cell>
          <cell r="G11751" t="str">
            <v/>
          </cell>
        </row>
        <row r="11753">
          <cell r="A11753" t="str">
            <v>V. SERVICIOS</v>
          </cell>
        </row>
        <row r="11754">
          <cell r="A11754" t="str">
            <v>CÓDIGO</v>
          </cell>
          <cell r="B11754" t="str">
            <v>DESCRIPCIÓN</v>
          </cell>
          <cell r="D11754" t="str">
            <v>UNIDAD</v>
          </cell>
          <cell r="E11754" t="str">
            <v>CANTIDAD</v>
          </cell>
          <cell r="F11754" t="str">
            <v>PRECIO UNIT.</v>
          </cell>
          <cell r="G11754" t="str">
            <v>VR. UNITARIO</v>
          </cell>
        </row>
        <row r="11755">
          <cell r="A11755" t="str">
            <v/>
          </cell>
          <cell r="D11755" t="str">
            <v/>
          </cell>
          <cell r="F11755" t="str">
            <v/>
          </cell>
          <cell r="G11755" t="str">
            <v/>
          </cell>
        </row>
        <row r="11756">
          <cell r="A11756" t="str">
            <v/>
          </cell>
          <cell r="D11756" t="str">
            <v/>
          </cell>
          <cell r="F11756" t="str">
            <v/>
          </cell>
          <cell r="G11756" t="str">
            <v/>
          </cell>
        </row>
        <row r="11757">
          <cell r="A11757" t="str">
            <v/>
          </cell>
          <cell r="D11757" t="str">
            <v/>
          </cell>
          <cell r="F11757" t="str">
            <v/>
          </cell>
          <cell r="G11757" t="str">
            <v/>
          </cell>
        </row>
        <row r="11758">
          <cell r="F11758" t="str">
            <v>SUBTOTAL</v>
          </cell>
          <cell r="G11758" t="str">
            <v/>
          </cell>
        </row>
        <row r="11760">
          <cell r="A11760" t="str">
            <v>TOTAL COSTO DIRECTO</v>
          </cell>
          <cell r="G11760" t="str">
            <v/>
          </cell>
        </row>
        <row r="11762">
          <cell r="A11762" t="str">
            <v>2. COSTOS INDIRECTOS</v>
          </cell>
        </row>
        <row r="11764">
          <cell r="A11764" t="str">
            <v>DESCRIPCIÓN</v>
          </cell>
          <cell r="F11764" t="str">
            <v>PORCENTAJE</v>
          </cell>
          <cell r="G11764" t="str">
            <v>VALOR TOTAL</v>
          </cell>
        </row>
        <row r="11765">
          <cell r="A11765" t="str">
            <v>ADMINISTRACION</v>
          </cell>
          <cell r="F11765">
            <v>0.2432</v>
          </cell>
          <cell r="G11765" t="str">
            <v/>
          </cell>
        </row>
        <row r="11766">
          <cell r="A11766" t="str">
            <v>IMPREVISTOS</v>
          </cell>
          <cell r="F11766" t="str">
            <v/>
          </cell>
          <cell r="G11766" t="str">
            <v/>
          </cell>
        </row>
        <row r="11767">
          <cell r="A11767" t="str">
            <v>UTILIDADES</v>
          </cell>
          <cell r="F11767">
            <v>0.05</v>
          </cell>
          <cell r="G11767" t="str">
            <v/>
          </cell>
        </row>
        <row r="11768">
          <cell r="A11768" t="str">
            <v>TOTAL COSTO INDIRECTO</v>
          </cell>
          <cell r="F11768">
            <v>0.29320000000000002</v>
          </cell>
          <cell r="G11768" t="str">
            <v/>
          </cell>
        </row>
        <row r="11770">
          <cell r="A11770" t="str">
            <v>PRECIO UNITARIO TOTAL APROXIMADO AL PESO</v>
          </cell>
          <cell r="G11770" t="str">
            <v/>
          </cell>
        </row>
        <row r="11772">
          <cell r="B11772" t="str">
            <v>RESPONSABLE: SANTIAGO RODRÍGUEZ RIVAS</v>
          </cell>
        </row>
        <row r="11773">
          <cell r="B11773" t="str">
            <v>INGENIERO CIVIL PRESUPUESTADOR</v>
          </cell>
        </row>
        <row r="11774">
          <cell r="B11774" t="str">
            <v xml:space="preserve">COSTOS Y PRESUPUESTOS </v>
          </cell>
        </row>
        <row r="11775">
          <cell r="B11775" t="str">
            <v>M.P. 161037-0500005 TLM</v>
          </cell>
          <cell r="D11775" t="str">
            <v>FIRMA RESPONSABLE</v>
          </cell>
        </row>
        <row r="11776">
          <cell r="A11776" t="str">
            <v>DEPARTAMENTO DE ANTIOQUIA</v>
          </cell>
          <cell r="F11776" t="str">
            <v/>
          </cell>
        </row>
        <row r="11777">
          <cell r="A11777" t="str">
            <v>MUNICIPIO DE BRICEÑO</v>
          </cell>
        </row>
        <row r="11778">
          <cell r="A11778" t="str">
            <v>PROYECTO: PLANTA DE BENEFICIO ANIMAL DEL MUNICIPIO DE BRICEÑO - ANTIOQUIA</v>
          </cell>
        </row>
        <row r="11780">
          <cell r="A11780" t="str">
            <v>ANÁLISIS DE PRECIOS UNITARIOS</v>
          </cell>
        </row>
        <row r="11782">
          <cell r="A11782" t="str">
            <v>ITEM DE PAGO</v>
          </cell>
          <cell r="B11782" t="str">
            <v>DESCRIPCIÓN</v>
          </cell>
          <cell r="E11782" t="str">
            <v>UNIDAD</v>
          </cell>
          <cell r="F11782" t="str">
            <v>CANTIDAD</v>
          </cell>
          <cell r="G11782" t="str">
            <v>COSTO DIRECTO</v>
          </cell>
        </row>
        <row r="11783">
          <cell r="B11783" t="str">
            <v/>
          </cell>
          <cell r="E11783" t="str">
            <v/>
          </cell>
          <cell r="F11783" t="str">
            <v/>
          </cell>
          <cell r="G11783" t="str">
            <v/>
          </cell>
        </row>
        <row r="11785">
          <cell r="A11785" t="str">
            <v>1. COSTOS DIRECTOS</v>
          </cell>
        </row>
        <row r="11787">
          <cell r="A11787" t="str">
            <v>I. EQUIPO</v>
          </cell>
        </row>
        <row r="11788">
          <cell r="A11788" t="str">
            <v>CÓDIGO</v>
          </cell>
          <cell r="B11788" t="str">
            <v>DESCRIPCIÓN</v>
          </cell>
          <cell r="D11788" t="str">
            <v>UNIDAD</v>
          </cell>
          <cell r="E11788" t="str">
            <v>TARIFA</v>
          </cell>
          <cell r="F11788" t="str">
            <v>RENDIMIENTO</v>
          </cell>
          <cell r="G11788" t="str">
            <v>VR. UNITARIO</v>
          </cell>
        </row>
        <row r="11789">
          <cell r="A11789" t="str">
            <v/>
          </cell>
          <cell r="D11789" t="str">
            <v/>
          </cell>
          <cell r="E11789" t="str">
            <v/>
          </cell>
          <cell r="G11789" t="str">
            <v/>
          </cell>
        </row>
        <row r="11790">
          <cell r="A11790" t="str">
            <v/>
          </cell>
          <cell r="D11790" t="str">
            <v/>
          </cell>
          <cell r="E11790" t="str">
            <v/>
          </cell>
          <cell r="G11790" t="str">
            <v/>
          </cell>
        </row>
        <row r="11791">
          <cell r="A11791" t="str">
            <v/>
          </cell>
          <cell r="D11791" t="str">
            <v/>
          </cell>
          <cell r="E11791" t="str">
            <v/>
          </cell>
          <cell r="G11791" t="str">
            <v/>
          </cell>
        </row>
        <row r="11792">
          <cell r="A11792" t="str">
            <v/>
          </cell>
          <cell r="D11792" t="str">
            <v/>
          </cell>
          <cell r="E11792" t="str">
            <v/>
          </cell>
          <cell r="G11792" t="str">
            <v/>
          </cell>
        </row>
        <row r="11793">
          <cell r="A11793" t="str">
            <v/>
          </cell>
          <cell r="D11793" t="str">
            <v/>
          </cell>
          <cell r="E11793" t="str">
            <v/>
          </cell>
          <cell r="G11793" t="str">
            <v/>
          </cell>
        </row>
        <row r="11794">
          <cell r="A11794" t="str">
            <v/>
          </cell>
          <cell r="D11794" t="str">
            <v/>
          </cell>
          <cell r="E11794" t="str">
            <v/>
          </cell>
          <cell r="G11794" t="str">
            <v/>
          </cell>
        </row>
        <row r="11795">
          <cell r="A11795" t="str">
            <v/>
          </cell>
          <cell r="B11795" t="str">
            <v/>
          </cell>
          <cell r="D11795" t="str">
            <v/>
          </cell>
          <cell r="E11795" t="str">
            <v/>
          </cell>
          <cell r="F11795" t="str">
            <v/>
          </cell>
          <cell r="G11795" t="str">
            <v/>
          </cell>
        </row>
        <row r="11796">
          <cell r="F11796" t="str">
            <v>SUBTOTAL</v>
          </cell>
          <cell r="G11796" t="str">
            <v/>
          </cell>
        </row>
        <row r="11798">
          <cell r="A11798" t="str">
            <v>II. MATERIALES</v>
          </cell>
        </row>
        <row r="11799">
          <cell r="A11799" t="str">
            <v>CÓDIGO</v>
          </cell>
          <cell r="B11799" t="str">
            <v>DESCRIPCIÓN</v>
          </cell>
          <cell r="C11799" t="str">
            <v>UNIDAD</v>
          </cell>
          <cell r="D11799" t="str">
            <v>CANTIDAD</v>
          </cell>
          <cell r="E11799" t="str">
            <v>DESP.</v>
          </cell>
          <cell r="F11799" t="str">
            <v>PRECIO UNIT.</v>
          </cell>
          <cell r="G11799" t="str">
            <v>VR. UNITARIO</v>
          </cell>
        </row>
        <row r="11800">
          <cell r="A11800" t="str">
            <v/>
          </cell>
          <cell r="C11800" t="str">
            <v/>
          </cell>
          <cell r="F11800" t="str">
            <v/>
          </cell>
          <cell r="G11800" t="str">
            <v/>
          </cell>
        </row>
        <row r="11801">
          <cell r="A11801" t="str">
            <v/>
          </cell>
          <cell r="C11801" t="str">
            <v/>
          </cell>
          <cell r="F11801" t="str">
            <v/>
          </cell>
          <cell r="G11801" t="str">
            <v/>
          </cell>
        </row>
        <row r="11802">
          <cell r="A11802" t="str">
            <v/>
          </cell>
          <cell r="C11802" t="str">
            <v/>
          </cell>
          <cell r="F11802" t="str">
            <v/>
          </cell>
          <cell r="G11802" t="str">
            <v/>
          </cell>
        </row>
        <row r="11803">
          <cell r="A11803" t="str">
            <v/>
          </cell>
          <cell r="C11803" t="str">
            <v/>
          </cell>
          <cell r="F11803" t="str">
            <v/>
          </cell>
          <cell r="G11803" t="str">
            <v/>
          </cell>
        </row>
        <row r="11804">
          <cell r="A11804" t="str">
            <v/>
          </cell>
          <cell r="C11804" t="str">
            <v/>
          </cell>
          <cell r="F11804" t="str">
            <v/>
          </cell>
          <cell r="G11804" t="str">
            <v/>
          </cell>
        </row>
        <row r="11805">
          <cell r="A11805" t="str">
            <v/>
          </cell>
          <cell r="C11805" t="str">
            <v/>
          </cell>
          <cell r="F11805" t="str">
            <v/>
          </cell>
          <cell r="G11805" t="str">
            <v/>
          </cell>
        </row>
        <row r="11806">
          <cell r="A11806" t="str">
            <v/>
          </cell>
          <cell r="C11806" t="str">
            <v/>
          </cell>
          <cell r="F11806" t="str">
            <v/>
          </cell>
          <cell r="G11806" t="str">
            <v/>
          </cell>
        </row>
        <row r="11807">
          <cell r="A11807" t="str">
            <v/>
          </cell>
          <cell r="C11807" t="str">
            <v/>
          </cell>
          <cell r="F11807" t="str">
            <v/>
          </cell>
          <cell r="G11807" t="str">
            <v/>
          </cell>
        </row>
        <row r="11808">
          <cell r="A11808" t="str">
            <v/>
          </cell>
          <cell r="C11808" t="str">
            <v/>
          </cell>
          <cell r="F11808" t="str">
            <v/>
          </cell>
          <cell r="G11808" t="str">
            <v/>
          </cell>
        </row>
        <row r="11809">
          <cell r="A11809" t="str">
            <v/>
          </cell>
          <cell r="C11809" t="str">
            <v/>
          </cell>
          <cell r="F11809" t="str">
            <v/>
          </cell>
          <cell r="G11809" t="str">
            <v/>
          </cell>
        </row>
        <row r="11810">
          <cell r="A11810" t="str">
            <v/>
          </cell>
          <cell r="C11810" t="str">
            <v/>
          </cell>
          <cell r="F11810" t="str">
            <v/>
          </cell>
          <cell r="G11810" t="str">
            <v/>
          </cell>
        </row>
        <row r="11811">
          <cell r="A11811" t="str">
            <v/>
          </cell>
          <cell r="C11811" t="str">
            <v/>
          </cell>
          <cell r="F11811" t="str">
            <v/>
          </cell>
          <cell r="G11811" t="str">
            <v/>
          </cell>
        </row>
        <row r="11812">
          <cell r="A11812" t="str">
            <v/>
          </cell>
          <cell r="C11812" t="str">
            <v/>
          </cell>
          <cell r="F11812" t="str">
            <v/>
          </cell>
          <cell r="G11812" t="str">
            <v/>
          </cell>
        </row>
        <row r="11813">
          <cell r="A11813" t="str">
            <v/>
          </cell>
          <cell r="C11813" t="str">
            <v/>
          </cell>
          <cell r="F11813" t="str">
            <v/>
          </cell>
          <cell r="G11813" t="str">
            <v/>
          </cell>
        </row>
        <row r="11814">
          <cell r="F11814" t="str">
            <v>SUBTOTAL</v>
          </cell>
          <cell r="G11814" t="str">
            <v/>
          </cell>
        </row>
        <row r="11816">
          <cell r="A11816" t="str">
            <v>III. TRANSPORTES</v>
          </cell>
        </row>
        <row r="11817">
          <cell r="A11817" t="str">
            <v>CÓDIGO</v>
          </cell>
          <cell r="B11817" t="str">
            <v>DESCRIPCIÓN</v>
          </cell>
          <cell r="C11817" t="str">
            <v>TIPO</v>
          </cell>
          <cell r="D11817" t="str">
            <v>VOLUMEN/PESO</v>
          </cell>
          <cell r="E11817" t="str">
            <v>DISTANCIA</v>
          </cell>
          <cell r="F11817" t="str">
            <v>TARIFA</v>
          </cell>
          <cell r="G11817" t="str">
            <v>VR. UNITARIO</v>
          </cell>
        </row>
        <row r="11818">
          <cell r="A11818" t="str">
            <v/>
          </cell>
          <cell r="E11818" t="str">
            <v/>
          </cell>
          <cell r="F11818" t="str">
            <v/>
          </cell>
          <cell r="G11818" t="str">
            <v/>
          </cell>
        </row>
        <row r="11819">
          <cell r="A11819" t="str">
            <v/>
          </cell>
          <cell r="E11819" t="str">
            <v/>
          </cell>
          <cell r="F11819" t="str">
            <v/>
          </cell>
          <cell r="G11819" t="str">
            <v/>
          </cell>
        </row>
        <row r="11820">
          <cell r="A11820" t="str">
            <v/>
          </cell>
          <cell r="E11820" t="str">
            <v/>
          </cell>
          <cell r="F11820" t="str">
            <v/>
          </cell>
          <cell r="G11820" t="str">
            <v/>
          </cell>
        </row>
        <row r="11821">
          <cell r="F11821" t="str">
            <v>SUBTOTAL</v>
          </cell>
          <cell r="G11821" t="str">
            <v/>
          </cell>
        </row>
        <row r="11823">
          <cell r="A11823" t="str">
            <v>IV. MANO DE OBRA</v>
          </cell>
        </row>
        <row r="11824">
          <cell r="A11824" t="str">
            <v>CÓDIGO</v>
          </cell>
          <cell r="B11824" t="str">
            <v>CARGOS PERSONAL</v>
          </cell>
          <cell r="D11824" t="str">
            <v>CANTIDAD</v>
          </cell>
          <cell r="E11824" t="str">
            <v>JORNAL TOTAL</v>
          </cell>
          <cell r="F11824" t="str">
            <v>RENDIMIENTO</v>
          </cell>
          <cell r="G11824" t="str">
            <v>VR. UNITARIO</v>
          </cell>
        </row>
        <row r="11825">
          <cell r="A11825" t="str">
            <v/>
          </cell>
          <cell r="E11825" t="str">
            <v/>
          </cell>
          <cell r="G11825" t="str">
            <v/>
          </cell>
        </row>
        <row r="11826">
          <cell r="A11826" t="str">
            <v/>
          </cell>
          <cell r="E11826" t="str">
            <v/>
          </cell>
          <cell r="F11826" t="str">
            <v/>
          </cell>
          <cell r="G11826" t="str">
            <v/>
          </cell>
        </row>
        <row r="11827">
          <cell r="A11827" t="str">
            <v/>
          </cell>
          <cell r="E11827" t="str">
            <v/>
          </cell>
          <cell r="F11827" t="str">
            <v/>
          </cell>
          <cell r="G11827" t="str">
            <v/>
          </cell>
        </row>
        <row r="11828">
          <cell r="A11828" t="str">
            <v/>
          </cell>
          <cell r="E11828" t="str">
            <v/>
          </cell>
          <cell r="F11828" t="str">
            <v/>
          </cell>
          <cell r="G11828" t="str">
            <v/>
          </cell>
        </row>
        <row r="11829">
          <cell r="F11829" t="str">
            <v>SUBTOTAL</v>
          </cell>
          <cell r="G11829" t="str">
            <v/>
          </cell>
        </row>
        <row r="11831">
          <cell r="A11831" t="str">
            <v>V. SERVICIOS</v>
          </cell>
        </row>
        <row r="11832">
          <cell r="A11832" t="str">
            <v>CÓDIGO</v>
          </cell>
          <cell r="B11832" t="str">
            <v>DESCRIPCIÓN</v>
          </cell>
          <cell r="D11832" t="str">
            <v>UNIDAD</v>
          </cell>
          <cell r="E11832" t="str">
            <v>CANTIDAD</v>
          </cell>
          <cell r="F11832" t="str">
            <v>PRECIO UNIT.</v>
          </cell>
          <cell r="G11832" t="str">
            <v>VR. UNITARIO</v>
          </cell>
        </row>
        <row r="11833">
          <cell r="A11833" t="str">
            <v/>
          </cell>
          <cell r="D11833" t="str">
            <v/>
          </cell>
          <cell r="F11833" t="str">
            <v/>
          </cell>
          <cell r="G11833" t="str">
            <v/>
          </cell>
        </row>
        <row r="11834">
          <cell r="A11834" t="str">
            <v/>
          </cell>
          <cell r="D11834" t="str">
            <v/>
          </cell>
          <cell r="F11834" t="str">
            <v/>
          </cell>
          <cell r="G11834" t="str">
            <v/>
          </cell>
        </row>
        <row r="11835">
          <cell r="A11835" t="str">
            <v/>
          </cell>
          <cell r="D11835" t="str">
            <v/>
          </cell>
          <cell r="F11835" t="str">
            <v/>
          </cell>
          <cell r="G11835" t="str">
            <v/>
          </cell>
        </row>
        <row r="11836">
          <cell r="F11836" t="str">
            <v>SUBTOTAL</v>
          </cell>
          <cell r="G11836" t="str">
            <v/>
          </cell>
        </row>
        <row r="11838">
          <cell r="A11838" t="str">
            <v>TOTAL COSTO DIRECTO</v>
          </cell>
          <cell r="G11838" t="str">
            <v/>
          </cell>
        </row>
        <row r="11840">
          <cell r="A11840" t="str">
            <v>2. COSTOS INDIRECTOS</v>
          </cell>
        </row>
        <row r="11842">
          <cell r="A11842" t="str">
            <v>DESCRIPCIÓN</v>
          </cell>
          <cell r="F11842" t="str">
            <v>PORCENTAJE</v>
          </cell>
          <cell r="G11842" t="str">
            <v>VALOR TOTAL</v>
          </cell>
        </row>
        <row r="11843">
          <cell r="A11843" t="str">
            <v>ADMINISTRACION</v>
          </cell>
          <cell r="F11843">
            <v>0.2432</v>
          </cell>
          <cell r="G11843" t="str">
            <v/>
          </cell>
        </row>
        <row r="11844">
          <cell r="A11844" t="str">
            <v>IMPREVISTOS</v>
          </cell>
          <cell r="F11844" t="str">
            <v/>
          </cell>
          <cell r="G11844" t="str">
            <v/>
          </cell>
        </row>
        <row r="11845">
          <cell r="A11845" t="str">
            <v>UTILIDADES</v>
          </cell>
          <cell r="F11845">
            <v>0.05</v>
          </cell>
          <cell r="G11845" t="str">
            <v/>
          </cell>
        </row>
        <row r="11846">
          <cell r="A11846" t="str">
            <v>TOTAL COSTO INDIRECTO</v>
          </cell>
          <cell r="F11846">
            <v>0.29320000000000002</v>
          </cell>
          <cell r="G11846" t="str">
            <v/>
          </cell>
        </row>
        <row r="11848">
          <cell r="A11848" t="str">
            <v>PRECIO UNITARIO TOTAL APROXIMADO AL PESO</v>
          </cell>
          <cell r="G11848" t="str">
            <v/>
          </cell>
        </row>
        <row r="11850">
          <cell r="B11850" t="str">
            <v>RESPONSABLE: SANTIAGO RODRÍGUEZ RIVAS</v>
          </cell>
        </row>
        <row r="11851">
          <cell r="B11851" t="str">
            <v>INGENIERO CIVIL PRESUPUESTADOR</v>
          </cell>
        </row>
        <row r="11852">
          <cell r="B11852" t="str">
            <v xml:space="preserve">COSTOS Y PRESUPUESTOS </v>
          </cell>
        </row>
        <row r="11853">
          <cell r="B11853" t="str">
            <v>M.P. 161037-0500005 TLM</v>
          </cell>
          <cell r="D11853" t="str">
            <v>FIRMA RESPONSABLE</v>
          </cell>
        </row>
        <row r="11854">
          <cell r="A11854" t="str">
            <v>DEPARTAMENTO DE ANTIOQUIA</v>
          </cell>
          <cell r="F11854" t="str">
            <v/>
          </cell>
        </row>
        <row r="11855">
          <cell r="A11855" t="str">
            <v>MUNICIPIO DE BRICEÑO</v>
          </cell>
        </row>
        <row r="11856">
          <cell r="A11856" t="str">
            <v>PROYECTO: PLANTA DE BENEFICIO ANIMAL DEL MUNICIPIO DE BRICEÑO - ANTIOQUIA</v>
          </cell>
        </row>
        <row r="11858">
          <cell r="A11858" t="str">
            <v>ANÁLISIS DE PRECIOS UNITARIOS</v>
          </cell>
        </row>
        <row r="11860">
          <cell r="A11860" t="str">
            <v>ITEM DE PAGO</v>
          </cell>
          <cell r="B11860" t="str">
            <v>DESCRIPCIÓN</v>
          </cell>
          <cell r="E11860" t="str">
            <v>UNIDAD</v>
          </cell>
          <cell r="F11860" t="str">
            <v>CANTIDAD</v>
          </cell>
          <cell r="G11860" t="str">
            <v>COSTO DIRECTO</v>
          </cell>
        </row>
        <row r="11861">
          <cell r="B11861" t="str">
            <v/>
          </cell>
          <cell r="E11861" t="str">
            <v/>
          </cell>
          <cell r="F11861" t="str">
            <v/>
          </cell>
          <cell r="G11861" t="str">
            <v/>
          </cell>
        </row>
        <row r="11863">
          <cell r="A11863" t="str">
            <v>1. COSTOS DIRECTOS</v>
          </cell>
        </row>
        <row r="11865">
          <cell r="A11865" t="str">
            <v>I. EQUIPO</v>
          </cell>
        </row>
        <row r="11866">
          <cell r="A11866" t="str">
            <v>CÓDIGO</v>
          </cell>
          <cell r="B11866" t="str">
            <v>DESCRIPCIÓN</v>
          </cell>
          <cell r="D11866" t="str">
            <v>UNIDAD</v>
          </cell>
          <cell r="E11866" t="str">
            <v>TARIFA</v>
          </cell>
          <cell r="F11866" t="str">
            <v>RENDIMIENTO</v>
          </cell>
          <cell r="G11866" t="str">
            <v>VR. UNITARIO</v>
          </cell>
        </row>
        <row r="11867">
          <cell r="A11867" t="str">
            <v/>
          </cell>
          <cell r="D11867" t="str">
            <v/>
          </cell>
          <cell r="E11867" t="str">
            <v/>
          </cell>
          <cell r="G11867" t="str">
            <v/>
          </cell>
        </row>
        <row r="11868">
          <cell r="A11868" t="str">
            <v/>
          </cell>
          <cell r="D11868" t="str">
            <v/>
          </cell>
          <cell r="E11868" t="str">
            <v/>
          </cell>
          <cell r="G11868" t="str">
            <v/>
          </cell>
        </row>
        <row r="11869">
          <cell r="A11869" t="str">
            <v/>
          </cell>
          <cell r="D11869" t="str">
            <v/>
          </cell>
          <cell r="E11869" t="str">
            <v/>
          </cell>
          <cell r="G11869" t="str">
            <v/>
          </cell>
        </row>
        <row r="11870">
          <cell r="A11870" t="str">
            <v/>
          </cell>
          <cell r="D11870" t="str">
            <v/>
          </cell>
          <cell r="E11870" t="str">
            <v/>
          </cell>
          <cell r="G11870" t="str">
            <v/>
          </cell>
        </row>
        <row r="11871">
          <cell r="A11871" t="str">
            <v/>
          </cell>
          <cell r="D11871" t="str">
            <v/>
          </cell>
          <cell r="E11871" t="str">
            <v/>
          </cell>
          <cell r="G11871" t="str">
            <v/>
          </cell>
        </row>
        <row r="11872">
          <cell r="A11872" t="str">
            <v/>
          </cell>
          <cell r="D11872" t="str">
            <v/>
          </cell>
          <cell r="E11872" t="str">
            <v/>
          </cell>
          <cell r="G11872" t="str">
            <v/>
          </cell>
        </row>
        <row r="11873">
          <cell r="A11873" t="str">
            <v/>
          </cell>
          <cell r="B11873" t="str">
            <v/>
          </cell>
          <cell r="D11873" t="str">
            <v/>
          </cell>
          <cell r="E11873" t="str">
            <v/>
          </cell>
          <cell r="F11873" t="str">
            <v/>
          </cell>
          <cell r="G11873" t="str">
            <v/>
          </cell>
        </row>
        <row r="11874">
          <cell r="F11874" t="str">
            <v>SUBTOTAL</v>
          </cell>
          <cell r="G11874" t="str">
            <v/>
          </cell>
        </row>
        <row r="11876">
          <cell r="A11876" t="str">
            <v>II. MATERIALES</v>
          </cell>
        </row>
        <row r="11877">
          <cell r="A11877" t="str">
            <v>CÓDIGO</v>
          </cell>
          <cell r="B11877" t="str">
            <v>DESCRIPCIÓN</v>
          </cell>
          <cell r="C11877" t="str">
            <v>UNIDAD</v>
          </cell>
          <cell r="D11877" t="str">
            <v>CANTIDAD</v>
          </cell>
          <cell r="E11877" t="str">
            <v>DESP.</v>
          </cell>
          <cell r="F11877" t="str">
            <v>PRECIO UNIT.</v>
          </cell>
          <cell r="G11877" t="str">
            <v>VR. UNITARIO</v>
          </cell>
        </row>
        <row r="11878">
          <cell r="A11878" t="str">
            <v/>
          </cell>
          <cell r="C11878" t="str">
            <v/>
          </cell>
          <cell r="F11878" t="str">
            <v/>
          </cell>
          <cell r="G11878" t="str">
            <v/>
          </cell>
        </row>
        <row r="11879">
          <cell r="A11879" t="str">
            <v/>
          </cell>
          <cell r="C11879" t="str">
            <v/>
          </cell>
          <cell r="F11879" t="str">
            <v/>
          </cell>
          <cell r="G11879" t="str">
            <v/>
          </cell>
        </row>
        <row r="11880">
          <cell r="A11880" t="str">
            <v/>
          </cell>
          <cell r="C11880" t="str">
            <v/>
          </cell>
          <cell r="F11880" t="str">
            <v/>
          </cell>
          <cell r="G11880" t="str">
            <v/>
          </cell>
        </row>
        <row r="11881">
          <cell r="A11881" t="str">
            <v/>
          </cell>
          <cell r="C11881" t="str">
            <v/>
          </cell>
          <cell r="F11881" t="str">
            <v/>
          </cell>
          <cell r="G11881" t="str">
            <v/>
          </cell>
        </row>
        <row r="11882">
          <cell r="A11882" t="str">
            <v/>
          </cell>
          <cell r="C11882" t="str">
            <v/>
          </cell>
          <cell r="F11882" t="str">
            <v/>
          </cell>
          <cell r="G11882" t="str">
            <v/>
          </cell>
        </row>
        <row r="11883">
          <cell r="A11883" t="str">
            <v/>
          </cell>
          <cell r="C11883" t="str">
            <v/>
          </cell>
          <cell r="F11883" t="str">
            <v/>
          </cell>
          <cell r="G11883" t="str">
            <v/>
          </cell>
        </row>
        <row r="11884">
          <cell r="A11884" t="str">
            <v/>
          </cell>
          <cell r="C11884" t="str">
            <v/>
          </cell>
          <cell r="F11884" t="str">
            <v/>
          </cell>
          <cell r="G11884" t="str">
            <v/>
          </cell>
        </row>
        <row r="11885">
          <cell r="A11885" t="str">
            <v/>
          </cell>
          <cell r="C11885" t="str">
            <v/>
          </cell>
          <cell r="F11885" t="str">
            <v/>
          </cell>
          <cell r="G11885" t="str">
            <v/>
          </cell>
        </row>
        <row r="11886">
          <cell r="A11886" t="str">
            <v/>
          </cell>
          <cell r="C11886" t="str">
            <v/>
          </cell>
          <cell r="F11886" t="str">
            <v/>
          </cell>
          <cell r="G11886" t="str">
            <v/>
          </cell>
        </row>
        <row r="11887">
          <cell r="A11887" t="str">
            <v/>
          </cell>
          <cell r="C11887" t="str">
            <v/>
          </cell>
          <cell r="F11887" t="str">
            <v/>
          </cell>
          <cell r="G11887" t="str">
            <v/>
          </cell>
        </row>
        <row r="11888">
          <cell r="A11888" t="str">
            <v/>
          </cell>
          <cell r="C11888" t="str">
            <v/>
          </cell>
          <cell r="F11888" t="str">
            <v/>
          </cell>
          <cell r="G11888" t="str">
            <v/>
          </cell>
        </row>
        <row r="11889">
          <cell r="A11889" t="str">
            <v/>
          </cell>
          <cell r="C11889" t="str">
            <v/>
          </cell>
          <cell r="F11889" t="str">
            <v/>
          </cell>
          <cell r="G11889" t="str">
            <v/>
          </cell>
        </row>
        <row r="11890">
          <cell r="A11890" t="str">
            <v/>
          </cell>
          <cell r="C11890" t="str">
            <v/>
          </cell>
          <cell r="F11890" t="str">
            <v/>
          </cell>
          <cell r="G11890" t="str">
            <v/>
          </cell>
        </row>
        <row r="11891">
          <cell r="A11891" t="str">
            <v/>
          </cell>
          <cell r="C11891" t="str">
            <v/>
          </cell>
          <cell r="F11891" t="str">
            <v/>
          </cell>
          <cell r="G11891" t="str">
            <v/>
          </cell>
        </row>
        <row r="11892">
          <cell r="F11892" t="str">
            <v>SUBTOTAL</v>
          </cell>
          <cell r="G11892" t="str">
            <v/>
          </cell>
        </row>
        <row r="11894">
          <cell r="A11894" t="str">
            <v>III. TRANSPORTES</v>
          </cell>
        </row>
        <row r="11895">
          <cell r="A11895" t="str">
            <v>CÓDIGO</v>
          </cell>
          <cell r="B11895" t="str">
            <v>DESCRIPCIÓN</v>
          </cell>
          <cell r="C11895" t="str">
            <v>TIPO</v>
          </cell>
          <cell r="D11895" t="str">
            <v>VOLUMEN/PESO</v>
          </cell>
          <cell r="E11895" t="str">
            <v>DISTANCIA</v>
          </cell>
          <cell r="F11895" t="str">
            <v>TARIFA</v>
          </cell>
          <cell r="G11895" t="str">
            <v>VR. UNITARIO</v>
          </cell>
        </row>
        <row r="11896">
          <cell r="A11896" t="str">
            <v/>
          </cell>
          <cell r="E11896" t="str">
            <v/>
          </cell>
          <cell r="F11896" t="str">
            <v/>
          </cell>
          <cell r="G11896" t="str">
            <v/>
          </cell>
        </row>
        <row r="11897">
          <cell r="A11897" t="str">
            <v/>
          </cell>
          <cell r="E11897" t="str">
            <v/>
          </cell>
          <cell r="F11897" t="str">
            <v/>
          </cell>
          <cell r="G11897" t="str">
            <v/>
          </cell>
        </row>
        <row r="11898">
          <cell r="A11898" t="str">
            <v/>
          </cell>
          <cell r="E11898" t="str">
            <v/>
          </cell>
          <cell r="F11898" t="str">
            <v/>
          </cell>
          <cell r="G11898" t="str">
            <v/>
          </cell>
        </row>
        <row r="11899">
          <cell r="F11899" t="str">
            <v>SUBTOTAL</v>
          </cell>
          <cell r="G11899" t="str">
            <v/>
          </cell>
        </row>
        <row r="11901">
          <cell r="A11901" t="str">
            <v>IV. MANO DE OBRA</v>
          </cell>
        </row>
        <row r="11902">
          <cell r="A11902" t="str">
            <v>CÓDIGO</v>
          </cell>
          <cell r="B11902" t="str">
            <v>CARGOS PERSONAL</v>
          </cell>
          <cell r="D11902" t="str">
            <v>CANTIDAD</v>
          </cell>
          <cell r="E11902" t="str">
            <v>JORNAL TOTAL</v>
          </cell>
          <cell r="F11902" t="str">
            <v>RENDIMIENTO</v>
          </cell>
          <cell r="G11902" t="str">
            <v>VR. UNITARIO</v>
          </cell>
        </row>
        <row r="11903">
          <cell r="A11903" t="str">
            <v/>
          </cell>
          <cell r="E11903" t="str">
            <v/>
          </cell>
          <cell r="G11903" t="str">
            <v/>
          </cell>
        </row>
        <row r="11904">
          <cell r="A11904" t="str">
            <v/>
          </cell>
          <cell r="E11904" t="str">
            <v/>
          </cell>
          <cell r="F11904" t="str">
            <v/>
          </cell>
          <cell r="G11904" t="str">
            <v/>
          </cell>
        </row>
        <row r="11905">
          <cell r="A11905" t="str">
            <v/>
          </cell>
          <cell r="E11905" t="str">
            <v/>
          </cell>
          <cell r="F11905" t="str">
            <v/>
          </cell>
          <cell r="G11905" t="str">
            <v/>
          </cell>
        </row>
        <row r="11906">
          <cell r="A11906" t="str">
            <v/>
          </cell>
          <cell r="E11906" t="str">
            <v/>
          </cell>
          <cell r="F11906" t="str">
            <v/>
          </cell>
          <cell r="G11906" t="str">
            <v/>
          </cell>
        </row>
        <row r="11907">
          <cell r="F11907" t="str">
            <v>SUBTOTAL</v>
          </cell>
          <cell r="G11907" t="str">
            <v/>
          </cell>
        </row>
        <row r="11909">
          <cell r="A11909" t="str">
            <v>V. SERVICIOS</v>
          </cell>
        </row>
        <row r="11910">
          <cell r="A11910" t="str">
            <v>CÓDIGO</v>
          </cell>
          <cell r="B11910" t="str">
            <v>DESCRIPCIÓN</v>
          </cell>
          <cell r="D11910" t="str">
            <v>UNIDAD</v>
          </cell>
          <cell r="E11910" t="str">
            <v>CANTIDAD</v>
          </cell>
          <cell r="F11910" t="str">
            <v>PRECIO UNIT.</v>
          </cell>
          <cell r="G11910" t="str">
            <v>VR. UNITARIO</v>
          </cell>
        </row>
        <row r="11911">
          <cell r="A11911" t="str">
            <v/>
          </cell>
          <cell r="D11911" t="str">
            <v/>
          </cell>
          <cell r="F11911" t="str">
            <v/>
          </cell>
          <cell r="G11911" t="str">
            <v/>
          </cell>
        </row>
        <row r="11912">
          <cell r="A11912" t="str">
            <v/>
          </cell>
          <cell r="D11912" t="str">
            <v/>
          </cell>
          <cell r="F11912" t="str">
            <v/>
          </cell>
          <cell r="G11912" t="str">
            <v/>
          </cell>
        </row>
        <row r="11913">
          <cell r="A11913" t="str">
            <v/>
          </cell>
          <cell r="D11913" t="str">
            <v/>
          </cell>
          <cell r="F11913" t="str">
            <v/>
          </cell>
          <cell r="G11913" t="str">
            <v/>
          </cell>
        </row>
        <row r="11914">
          <cell r="F11914" t="str">
            <v>SUBTOTAL</v>
          </cell>
          <cell r="G11914" t="str">
            <v/>
          </cell>
        </row>
        <row r="11916">
          <cell r="A11916" t="str">
            <v>TOTAL COSTO DIRECTO</v>
          </cell>
          <cell r="G11916" t="str">
            <v/>
          </cell>
        </row>
        <row r="11918">
          <cell r="A11918" t="str">
            <v>2. COSTOS INDIRECTOS</v>
          </cell>
        </row>
        <row r="11920">
          <cell r="A11920" t="str">
            <v>DESCRIPCIÓN</v>
          </cell>
          <cell r="F11920" t="str">
            <v>PORCENTAJE</v>
          </cell>
          <cell r="G11920" t="str">
            <v>VALOR TOTAL</v>
          </cell>
        </row>
        <row r="11921">
          <cell r="A11921" t="str">
            <v>ADMINISTRACION</v>
          </cell>
          <cell r="F11921">
            <v>0.2432</v>
          </cell>
          <cell r="G11921" t="str">
            <v/>
          </cell>
        </row>
        <row r="11922">
          <cell r="A11922" t="str">
            <v>IMPREVISTOS</v>
          </cell>
          <cell r="F11922" t="str">
            <v/>
          </cell>
          <cell r="G11922" t="str">
            <v/>
          </cell>
        </row>
        <row r="11923">
          <cell r="A11923" t="str">
            <v>UTILIDADES</v>
          </cell>
          <cell r="F11923">
            <v>0.05</v>
          </cell>
          <cell r="G11923" t="str">
            <v/>
          </cell>
        </row>
        <row r="11924">
          <cell r="A11924" t="str">
            <v>TOTAL COSTO INDIRECTO</v>
          </cell>
          <cell r="F11924">
            <v>0.29320000000000002</v>
          </cell>
          <cell r="G11924" t="str">
            <v/>
          </cell>
        </row>
        <row r="11926">
          <cell r="A11926" t="str">
            <v>PRECIO UNITARIO TOTAL APROXIMADO AL PESO</v>
          </cell>
          <cell r="G11926" t="str">
            <v/>
          </cell>
        </row>
        <row r="11928">
          <cell r="B11928" t="str">
            <v>RESPONSABLE: SANTIAGO RODRÍGUEZ RIVAS</v>
          </cell>
        </row>
        <row r="11929">
          <cell r="B11929" t="str">
            <v>INGENIERO CIVIL PRESUPUESTADOR</v>
          </cell>
        </row>
        <row r="11930">
          <cell r="B11930" t="str">
            <v xml:space="preserve">COSTOS Y PRESUPUESTOS </v>
          </cell>
        </row>
        <row r="11931">
          <cell r="B11931" t="str">
            <v>M.P. 161037-0500005 TLM</v>
          </cell>
          <cell r="D11931" t="str">
            <v>FIRMA RESPONSABLE</v>
          </cell>
        </row>
        <row r="11932">
          <cell r="A11932" t="str">
            <v>DEPARTAMENTO DE ANTIOQUIA</v>
          </cell>
          <cell r="F11932" t="str">
            <v/>
          </cell>
        </row>
        <row r="11933">
          <cell r="A11933" t="str">
            <v>MUNICIPIO DE BRICEÑO</v>
          </cell>
        </row>
        <row r="11934">
          <cell r="A11934" t="str">
            <v>PROYECTO: PLANTA DE BENEFICIO ANIMAL DEL MUNICIPIO DE BRICEÑO - ANTIOQUIA</v>
          </cell>
        </row>
        <row r="11936">
          <cell r="A11936" t="str">
            <v>ANÁLISIS DE PRECIOS UNITARIOS</v>
          </cell>
        </row>
        <row r="11938">
          <cell r="A11938" t="str">
            <v>ITEM DE PAGO</v>
          </cell>
          <cell r="B11938" t="str">
            <v>DESCRIPCIÓN</v>
          </cell>
          <cell r="E11938" t="str">
            <v>UNIDAD</v>
          </cell>
          <cell r="F11938" t="str">
            <v>CANTIDAD</v>
          </cell>
          <cell r="G11938" t="str">
            <v>COSTO DIRECTO</v>
          </cell>
        </row>
        <row r="11939">
          <cell r="B11939" t="str">
            <v/>
          </cell>
          <cell r="E11939" t="str">
            <v/>
          </cell>
          <cell r="F11939" t="str">
            <v/>
          </cell>
          <cell r="G11939" t="str">
            <v/>
          </cell>
        </row>
        <row r="11941">
          <cell r="A11941" t="str">
            <v>1. COSTOS DIRECTOS</v>
          </cell>
        </row>
        <row r="11943">
          <cell r="A11943" t="str">
            <v>I. EQUIPO</v>
          </cell>
        </row>
        <row r="11944">
          <cell r="A11944" t="str">
            <v>CÓDIGO</v>
          </cell>
          <cell r="B11944" t="str">
            <v>DESCRIPCIÓN</v>
          </cell>
          <cell r="D11944" t="str">
            <v>UNIDAD</v>
          </cell>
          <cell r="E11944" t="str">
            <v>TARIFA</v>
          </cell>
          <cell r="F11944" t="str">
            <v>RENDIMIENTO</v>
          </cell>
          <cell r="G11944" t="str">
            <v>VR. UNITARIO</v>
          </cell>
        </row>
        <row r="11945">
          <cell r="A11945" t="str">
            <v/>
          </cell>
          <cell r="D11945" t="str">
            <v/>
          </cell>
          <cell r="E11945" t="str">
            <v/>
          </cell>
          <cell r="G11945" t="str">
            <v/>
          </cell>
        </row>
        <row r="11946">
          <cell r="A11946" t="str">
            <v/>
          </cell>
          <cell r="D11946" t="str">
            <v/>
          </cell>
          <cell r="E11946" t="str">
            <v/>
          </cell>
          <cell r="G11946" t="str">
            <v/>
          </cell>
        </row>
        <row r="11947">
          <cell r="A11947" t="str">
            <v/>
          </cell>
          <cell r="D11947" t="str">
            <v/>
          </cell>
          <cell r="E11947" t="str">
            <v/>
          </cell>
          <cell r="G11947" t="str">
            <v/>
          </cell>
        </row>
        <row r="11948">
          <cell r="A11948" t="str">
            <v/>
          </cell>
          <cell r="D11948" t="str">
            <v/>
          </cell>
          <cell r="E11948" t="str">
            <v/>
          </cell>
          <cell r="G11948" t="str">
            <v/>
          </cell>
        </row>
        <row r="11949">
          <cell r="A11949" t="str">
            <v/>
          </cell>
          <cell r="D11949" t="str">
            <v/>
          </cell>
          <cell r="E11949" t="str">
            <v/>
          </cell>
          <cell r="G11949" t="str">
            <v/>
          </cell>
        </row>
        <row r="11950">
          <cell r="A11950" t="str">
            <v/>
          </cell>
          <cell r="D11950" t="str">
            <v/>
          </cell>
          <cell r="E11950" t="str">
            <v/>
          </cell>
          <cell r="G11950" t="str">
            <v/>
          </cell>
        </row>
        <row r="11951">
          <cell r="A11951" t="str">
            <v/>
          </cell>
          <cell r="B11951" t="str">
            <v/>
          </cell>
          <cell r="D11951" t="str">
            <v/>
          </cell>
          <cell r="E11951" t="str">
            <v/>
          </cell>
          <cell r="F11951" t="str">
            <v/>
          </cell>
          <cell r="G11951" t="str">
            <v/>
          </cell>
        </row>
        <row r="11952">
          <cell r="F11952" t="str">
            <v>SUBTOTAL</v>
          </cell>
          <cell r="G11952" t="str">
            <v/>
          </cell>
        </row>
        <row r="11954">
          <cell r="A11954" t="str">
            <v>II. MATERIALES</v>
          </cell>
        </row>
        <row r="11955">
          <cell r="A11955" t="str">
            <v>CÓDIGO</v>
          </cell>
          <cell r="B11955" t="str">
            <v>DESCRIPCIÓN</v>
          </cell>
          <cell r="C11955" t="str">
            <v>UNIDAD</v>
          </cell>
          <cell r="D11955" t="str">
            <v>CANTIDAD</v>
          </cell>
          <cell r="E11955" t="str">
            <v>DESP.</v>
          </cell>
          <cell r="F11955" t="str">
            <v>PRECIO UNIT.</v>
          </cell>
          <cell r="G11955" t="str">
            <v>VR. UNITARIO</v>
          </cell>
        </row>
        <row r="11956">
          <cell r="A11956" t="str">
            <v/>
          </cell>
          <cell r="C11956" t="str">
            <v/>
          </cell>
          <cell r="F11956" t="str">
            <v/>
          </cell>
          <cell r="G11956" t="str">
            <v/>
          </cell>
        </row>
        <row r="11957">
          <cell r="A11957" t="str">
            <v/>
          </cell>
          <cell r="C11957" t="str">
            <v/>
          </cell>
          <cell r="F11957" t="str">
            <v/>
          </cell>
          <cell r="G11957" t="str">
            <v/>
          </cell>
        </row>
        <row r="11958">
          <cell r="A11958" t="str">
            <v/>
          </cell>
          <cell r="C11958" t="str">
            <v/>
          </cell>
          <cell r="F11958" t="str">
            <v/>
          </cell>
          <cell r="G11958" t="str">
            <v/>
          </cell>
        </row>
        <row r="11959">
          <cell r="A11959" t="str">
            <v/>
          </cell>
          <cell r="C11959" t="str">
            <v/>
          </cell>
          <cell r="F11959" t="str">
            <v/>
          </cell>
          <cell r="G11959" t="str">
            <v/>
          </cell>
        </row>
        <row r="11960">
          <cell r="A11960" t="str">
            <v/>
          </cell>
          <cell r="C11960" t="str">
            <v/>
          </cell>
          <cell r="F11960" t="str">
            <v/>
          </cell>
          <cell r="G11960" t="str">
            <v/>
          </cell>
        </row>
        <row r="11961">
          <cell r="A11961" t="str">
            <v/>
          </cell>
          <cell r="C11961" t="str">
            <v/>
          </cell>
          <cell r="F11961" t="str">
            <v/>
          </cell>
          <cell r="G11961" t="str">
            <v/>
          </cell>
        </row>
        <row r="11962">
          <cell r="A11962" t="str">
            <v/>
          </cell>
          <cell r="C11962" t="str">
            <v/>
          </cell>
          <cell r="F11962" t="str">
            <v/>
          </cell>
          <cell r="G11962" t="str">
            <v/>
          </cell>
        </row>
        <row r="11963">
          <cell r="A11963" t="str">
            <v/>
          </cell>
          <cell r="C11963" t="str">
            <v/>
          </cell>
          <cell r="F11963" t="str">
            <v/>
          </cell>
          <cell r="G11963" t="str">
            <v/>
          </cell>
        </row>
        <row r="11964">
          <cell r="A11964" t="str">
            <v/>
          </cell>
          <cell r="C11964" t="str">
            <v/>
          </cell>
          <cell r="F11964" t="str">
            <v/>
          </cell>
          <cell r="G11964" t="str">
            <v/>
          </cell>
        </row>
        <row r="11965">
          <cell r="A11965" t="str">
            <v/>
          </cell>
          <cell r="C11965" t="str">
            <v/>
          </cell>
          <cell r="F11965" t="str">
            <v/>
          </cell>
          <cell r="G11965" t="str">
            <v/>
          </cell>
        </row>
        <row r="11966">
          <cell r="A11966" t="str">
            <v/>
          </cell>
          <cell r="C11966" t="str">
            <v/>
          </cell>
          <cell r="F11966" t="str">
            <v/>
          </cell>
          <cell r="G11966" t="str">
            <v/>
          </cell>
        </row>
        <row r="11967">
          <cell r="A11967" t="str">
            <v/>
          </cell>
          <cell r="C11967" t="str">
            <v/>
          </cell>
          <cell r="F11967" t="str">
            <v/>
          </cell>
          <cell r="G11967" t="str">
            <v/>
          </cell>
        </row>
        <row r="11968">
          <cell r="A11968" t="str">
            <v/>
          </cell>
          <cell r="C11968" t="str">
            <v/>
          </cell>
          <cell r="F11968" t="str">
            <v/>
          </cell>
          <cell r="G11968" t="str">
            <v/>
          </cell>
        </row>
        <row r="11969">
          <cell r="A11969" t="str">
            <v/>
          </cell>
          <cell r="C11969" t="str">
            <v/>
          </cell>
          <cell r="F11969" t="str">
            <v/>
          </cell>
          <cell r="G11969" t="str">
            <v/>
          </cell>
        </row>
        <row r="11970">
          <cell r="F11970" t="str">
            <v>SUBTOTAL</v>
          </cell>
          <cell r="G11970" t="str">
            <v/>
          </cell>
        </row>
        <row r="11972">
          <cell r="A11972" t="str">
            <v>III. TRANSPORTES</v>
          </cell>
        </row>
        <row r="11973">
          <cell r="A11973" t="str">
            <v>CÓDIGO</v>
          </cell>
          <cell r="B11973" t="str">
            <v>DESCRIPCIÓN</v>
          </cell>
          <cell r="C11973" t="str">
            <v>TIPO</v>
          </cell>
          <cell r="D11973" t="str">
            <v>VOLUMEN/PESO</v>
          </cell>
          <cell r="E11973" t="str">
            <v>DISTANCIA</v>
          </cell>
          <cell r="F11973" t="str">
            <v>TARIFA</v>
          </cell>
          <cell r="G11973" t="str">
            <v>VR. UNITARIO</v>
          </cell>
        </row>
        <row r="11974">
          <cell r="A11974" t="str">
            <v/>
          </cell>
          <cell r="E11974" t="str">
            <v/>
          </cell>
          <cell r="F11974" t="str">
            <v/>
          </cell>
          <cell r="G11974" t="str">
            <v/>
          </cell>
        </row>
        <row r="11975">
          <cell r="A11975" t="str">
            <v/>
          </cell>
          <cell r="E11975" t="str">
            <v/>
          </cell>
          <cell r="F11975" t="str">
            <v/>
          </cell>
          <cell r="G11975" t="str">
            <v/>
          </cell>
        </row>
        <row r="11976">
          <cell r="A11976" t="str">
            <v/>
          </cell>
          <cell r="E11976" t="str">
            <v/>
          </cell>
          <cell r="F11976" t="str">
            <v/>
          </cell>
          <cell r="G11976" t="str">
            <v/>
          </cell>
        </row>
        <row r="11977">
          <cell r="F11977" t="str">
            <v>SUBTOTAL</v>
          </cell>
          <cell r="G11977" t="str">
            <v/>
          </cell>
        </row>
        <row r="11979">
          <cell r="A11979" t="str">
            <v>IV. MANO DE OBRA</v>
          </cell>
        </row>
        <row r="11980">
          <cell r="A11980" t="str">
            <v>CÓDIGO</v>
          </cell>
          <cell r="B11980" t="str">
            <v>CARGOS PERSONAL</v>
          </cell>
          <cell r="D11980" t="str">
            <v>CANTIDAD</v>
          </cell>
          <cell r="E11980" t="str">
            <v>JORNAL TOTAL</v>
          </cell>
          <cell r="F11980" t="str">
            <v>RENDIMIENTO</v>
          </cell>
          <cell r="G11980" t="str">
            <v>VR. UNITARIO</v>
          </cell>
        </row>
        <row r="11981">
          <cell r="A11981" t="str">
            <v/>
          </cell>
          <cell r="E11981" t="str">
            <v/>
          </cell>
          <cell r="G11981" t="str">
            <v/>
          </cell>
        </row>
        <row r="11982">
          <cell r="A11982" t="str">
            <v/>
          </cell>
          <cell r="E11982" t="str">
            <v/>
          </cell>
          <cell r="F11982" t="str">
            <v/>
          </cell>
          <cell r="G11982" t="str">
            <v/>
          </cell>
        </row>
        <row r="11983">
          <cell r="A11983" t="str">
            <v/>
          </cell>
          <cell r="E11983" t="str">
            <v/>
          </cell>
          <cell r="F11983" t="str">
            <v/>
          </cell>
          <cell r="G11983" t="str">
            <v/>
          </cell>
        </row>
        <row r="11984">
          <cell r="A11984" t="str">
            <v/>
          </cell>
          <cell r="E11984" t="str">
            <v/>
          </cell>
          <cell r="F11984" t="str">
            <v/>
          </cell>
          <cell r="G11984" t="str">
            <v/>
          </cell>
        </row>
        <row r="11985">
          <cell r="F11985" t="str">
            <v>SUBTOTAL</v>
          </cell>
          <cell r="G11985" t="str">
            <v/>
          </cell>
        </row>
        <row r="11987">
          <cell r="A11987" t="str">
            <v>V. SERVICIOS</v>
          </cell>
        </row>
        <row r="11988">
          <cell r="A11988" t="str">
            <v>CÓDIGO</v>
          </cell>
          <cell r="B11988" t="str">
            <v>DESCRIPCIÓN</v>
          </cell>
          <cell r="D11988" t="str">
            <v>UNIDAD</v>
          </cell>
          <cell r="E11988" t="str">
            <v>CANTIDAD</v>
          </cell>
          <cell r="F11988" t="str">
            <v>PRECIO UNIT.</v>
          </cell>
          <cell r="G11988" t="str">
            <v>VR. UNITARIO</v>
          </cell>
        </row>
        <row r="11989">
          <cell r="A11989" t="str">
            <v/>
          </cell>
          <cell r="D11989" t="str">
            <v/>
          </cell>
          <cell r="F11989" t="str">
            <v/>
          </cell>
          <cell r="G11989" t="str">
            <v/>
          </cell>
        </row>
        <row r="11990">
          <cell r="A11990" t="str">
            <v/>
          </cell>
          <cell r="D11990" t="str">
            <v/>
          </cell>
          <cell r="F11990" t="str">
            <v/>
          </cell>
          <cell r="G11990" t="str">
            <v/>
          </cell>
        </row>
        <row r="11991">
          <cell r="A11991" t="str">
            <v/>
          </cell>
          <cell r="D11991" t="str">
            <v/>
          </cell>
          <cell r="F11991" t="str">
            <v/>
          </cell>
          <cell r="G11991" t="str">
            <v/>
          </cell>
        </row>
        <row r="11992">
          <cell r="F11992" t="str">
            <v>SUBTOTAL</v>
          </cell>
          <cell r="G11992" t="str">
            <v/>
          </cell>
        </row>
        <row r="11994">
          <cell r="A11994" t="str">
            <v>TOTAL COSTO DIRECTO</v>
          </cell>
          <cell r="G11994" t="str">
            <v/>
          </cell>
        </row>
        <row r="11996">
          <cell r="A11996" t="str">
            <v>2. COSTOS INDIRECTOS</v>
          </cell>
        </row>
        <row r="11998">
          <cell r="A11998" t="str">
            <v>DESCRIPCIÓN</v>
          </cell>
          <cell r="F11998" t="str">
            <v>PORCENTAJE</v>
          </cell>
          <cell r="G11998" t="str">
            <v>VALOR TOTAL</v>
          </cell>
        </row>
        <row r="11999">
          <cell r="A11999" t="str">
            <v>ADMINISTRACION</v>
          </cell>
          <cell r="F11999">
            <v>0.2432</v>
          </cell>
          <cell r="G11999" t="str">
            <v/>
          </cell>
        </row>
        <row r="12000">
          <cell r="A12000" t="str">
            <v>IMPREVISTOS</v>
          </cell>
          <cell r="F12000" t="str">
            <v/>
          </cell>
          <cell r="G12000" t="str">
            <v/>
          </cell>
        </row>
        <row r="12001">
          <cell r="A12001" t="str">
            <v>UTILIDADES</v>
          </cell>
          <cell r="F12001">
            <v>0.05</v>
          </cell>
          <cell r="G12001" t="str">
            <v/>
          </cell>
        </row>
        <row r="12002">
          <cell r="A12002" t="str">
            <v>TOTAL COSTO INDIRECTO</v>
          </cell>
          <cell r="F12002">
            <v>0.29320000000000002</v>
          </cell>
          <cell r="G12002" t="str">
            <v/>
          </cell>
        </row>
        <row r="12004">
          <cell r="A12004" t="str">
            <v>PRECIO UNITARIO TOTAL APROXIMADO AL PESO</v>
          </cell>
          <cell r="G12004" t="str">
            <v/>
          </cell>
        </row>
        <row r="12006">
          <cell r="B12006" t="str">
            <v>RESPONSABLE: SANTIAGO RODRÍGUEZ RIVAS</v>
          </cell>
        </row>
        <row r="12007">
          <cell r="B12007" t="str">
            <v>INGENIERO CIVIL PRESUPUESTADOR</v>
          </cell>
        </row>
        <row r="12008">
          <cell r="B12008" t="str">
            <v xml:space="preserve">COSTOS Y PRESUPUESTOS </v>
          </cell>
        </row>
        <row r="12009">
          <cell r="B12009" t="str">
            <v>M.P. 161037-0500005 TLM</v>
          </cell>
          <cell r="D12009" t="str">
            <v>FIRMA RESPONSABLE</v>
          </cell>
        </row>
        <row r="12010">
          <cell r="A12010" t="str">
            <v>DEPARTAMENTO DE ANTIOQUIA</v>
          </cell>
          <cell r="F12010" t="str">
            <v/>
          </cell>
        </row>
        <row r="12011">
          <cell r="A12011" t="str">
            <v>MUNICIPIO DE BRICEÑO</v>
          </cell>
        </row>
        <row r="12012">
          <cell r="A12012" t="str">
            <v>PROYECTO: PLANTA DE BENEFICIO ANIMAL DEL MUNICIPIO DE BRICEÑO - ANTIOQUIA</v>
          </cell>
        </row>
        <row r="12014">
          <cell r="A12014" t="str">
            <v>ANÁLISIS DE PRECIOS UNITARIOS</v>
          </cell>
        </row>
        <row r="12016">
          <cell r="A12016" t="str">
            <v>ITEM DE PAGO</v>
          </cell>
          <cell r="B12016" t="str">
            <v>DESCRIPCIÓN</v>
          </cell>
          <cell r="E12016" t="str">
            <v>UNIDAD</v>
          </cell>
          <cell r="F12016" t="str">
            <v>CANTIDAD</v>
          </cell>
          <cell r="G12016" t="str">
            <v>COSTO DIRECTO</v>
          </cell>
        </row>
        <row r="12017">
          <cell r="B12017" t="str">
            <v/>
          </cell>
          <cell r="E12017" t="str">
            <v/>
          </cell>
          <cell r="F12017" t="str">
            <v/>
          </cell>
          <cell r="G12017" t="str">
            <v/>
          </cell>
        </row>
        <row r="12019">
          <cell r="A12019" t="str">
            <v>1. COSTOS DIRECTOS</v>
          </cell>
        </row>
        <row r="12021">
          <cell r="A12021" t="str">
            <v>I. EQUIPO</v>
          </cell>
        </row>
        <row r="12022">
          <cell r="A12022" t="str">
            <v>CÓDIGO</v>
          </cell>
          <cell r="B12022" t="str">
            <v>DESCRIPCIÓN</v>
          </cell>
          <cell r="D12022" t="str">
            <v>UNIDAD</v>
          </cell>
          <cell r="E12022" t="str">
            <v>TARIFA</v>
          </cell>
          <cell r="F12022" t="str">
            <v>RENDIMIENTO</v>
          </cell>
          <cell r="G12022" t="str">
            <v>VR. UNITARIO</v>
          </cell>
        </row>
        <row r="12023">
          <cell r="A12023" t="str">
            <v/>
          </cell>
          <cell r="D12023" t="str">
            <v/>
          </cell>
          <cell r="E12023" t="str">
            <v/>
          </cell>
          <cell r="G12023" t="str">
            <v/>
          </cell>
        </row>
        <row r="12024">
          <cell r="A12024" t="str">
            <v/>
          </cell>
          <cell r="D12024" t="str">
            <v/>
          </cell>
          <cell r="E12024" t="str">
            <v/>
          </cell>
          <cell r="G12024" t="str">
            <v/>
          </cell>
        </row>
        <row r="12025">
          <cell r="A12025" t="str">
            <v/>
          </cell>
          <cell r="D12025" t="str">
            <v/>
          </cell>
          <cell r="E12025" t="str">
            <v/>
          </cell>
          <cell r="G12025" t="str">
            <v/>
          </cell>
        </row>
        <row r="12026">
          <cell r="A12026" t="str">
            <v/>
          </cell>
          <cell r="D12026" t="str">
            <v/>
          </cell>
          <cell r="E12026" t="str">
            <v/>
          </cell>
          <cell r="G12026" t="str">
            <v/>
          </cell>
        </row>
        <row r="12027">
          <cell r="A12027" t="str">
            <v/>
          </cell>
          <cell r="D12027" t="str">
            <v/>
          </cell>
          <cell r="E12027" t="str">
            <v/>
          </cell>
          <cell r="G12027" t="str">
            <v/>
          </cell>
        </row>
        <row r="12028">
          <cell r="A12028" t="str">
            <v/>
          </cell>
          <cell r="D12028" t="str">
            <v/>
          </cell>
          <cell r="E12028" t="str">
            <v/>
          </cell>
          <cell r="G12028" t="str">
            <v/>
          </cell>
        </row>
        <row r="12029">
          <cell r="A12029" t="str">
            <v/>
          </cell>
          <cell r="B12029" t="str">
            <v/>
          </cell>
          <cell r="D12029" t="str">
            <v/>
          </cell>
          <cell r="E12029" t="str">
            <v/>
          </cell>
          <cell r="F12029" t="str">
            <v/>
          </cell>
          <cell r="G12029" t="str">
            <v/>
          </cell>
        </row>
        <row r="12030">
          <cell r="F12030" t="str">
            <v>SUBTOTAL</v>
          </cell>
          <cell r="G12030" t="str">
            <v/>
          </cell>
        </row>
        <row r="12032">
          <cell r="A12032" t="str">
            <v>II. MATERIALES</v>
          </cell>
        </row>
        <row r="12033">
          <cell r="A12033" t="str">
            <v>CÓDIGO</v>
          </cell>
          <cell r="B12033" t="str">
            <v>DESCRIPCIÓN</v>
          </cell>
          <cell r="C12033" t="str">
            <v>UNIDAD</v>
          </cell>
          <cell r="D12033" t="str">
            <v>CANTIDAD</v>
          </cell>
          <cell r="E12033" t="str">
            <v>DESP.</v>
          </cell>
          <cell r="F12033" t="str">
            <v>PRECIO UNIT.</v>
          </cell>
          <cell r="G12033" t="str">
            <v>VR. UNITARIO</v>
          </cell>
        </row>
        <row r="12034">
          <cell r="A12034" t="str">
            <v/>
          </cell>
          <cell r="C12034" t="str">
            <v/>
          </cell>
          <cell r="F12034" t="str">
            <v/>
          </cell>
          <cell r="G12034" t="str">
            <v/>
          </cell>
        </row>
        <row r="12035">
          <cell r="A12035" t="str">
            <v/>
          </cell>
          <cell r="C12035" t="str">
            <v/>
          </cell>
          <cell r="F12035" t="str">
            <v/>
          </cell>
          <cell r="G12035" t="str">
            <v/>
          </cell>
        </row>
        <row r="12036">
          <cell r="A12036" t="str">
            <v/>
          </cell>
          <cell r="C12036" t="str">
            <v/>
          </cell>
          <cell r="F12036" t="str">
            <v/>
          </cell>
          <cell r="G12036" t="str">
            <v/>
          </cell>
        </row>
        <row r="12037">
          <cell r="A12037" t="str">
            <v/>
          </cell>
          <cell r="C12037" t="str">
            <v/>
          </cell>
          <cell r="F12037" t="str">
            <v/>
          </cell>
          <cell r="G12037" t="str">
            <v/>
          </cell>
        </row>
        <row r="12038">
          <cell r="A12038" t="str">
            <v/>
          </cell>
          <cell r="C12038" t="str">
            <v/>
          </cell>
          <cell r="F12038" t="str">
            <v/>
          </cell>
          <cell r="G12038" t="str">
            <v/>
          </cell>
        </row>
        <row r="12039">
          <cell r="A12039" t="str">
            <v/>
          </cell>
          <cell r="C12039" t="str">
            <v/>
          </cell>
          <cell r="F12039" t="str">
            <v/>
          </cell>
          <cell r="G12039" t="str">
            <v/>
          </cell>
        </row>
        <row r="12040">
          <cell r="A12040" t="str">
            <v/>
          </cell>
          <cell r="C12040" t="str">
            <v/>
          </cell>
          <cell r="F12040" t="str">
            <v/>
          </cell>
          <cell r="G12040" t="str">
            <v/>
          </cell>
        </row>
        <row r="12041">
          <cell r="A12041" t="str">
            <v/>
          </cell>
          <cell r="C12041" t="str">
            <v/>
          </cell>
          <cell r="F12041" t="str">
            <v/>
          </cell>
          <cell r="G12041" t="str">
            <v/>
          </cell>
        </row>
        <row r="12042">
          <cell r="A12042" t="str">
            <v/>
          </cell>
          <cell r="C12042" t="str">
            <v/>
          </cell>
          <cell r="F12042" t="str">
            <v/>
          </cell>
          <cell r="G12042" t="str">
            <v/>
          </cell>
        </row>
        <row r="12043">
          <cell r="A12043" t="str">
            <v/>
          </cell>
          <cell r="C12043" t="str">
            <v/>
          </cell>
          <cell r="F12043" t="str">
            <v/>
          </cell>
          <cell r="G12043" t="str">
            <v/>
          </cell>
        </row>
        <row r="12044">
          <cell r="A12044" t="str">
            <v/>
          </cell>
          <cell r="C12044" t="str">
            <v/>
          </cell>
          <cell r="F12044" t="str">
            <v/>
          </cell>
          <cell r="G12044" t="str">
            <v/>
          </cell>
        </row>
        <row r="12045">
          <cell r="A12045" t="str">
            <v/>
          </cell>
          <cell r="C12045" t="str">
            <v/>
          </cell>
          <cell r="F12045" t="str">
            <v/>
          </cell>
          <cell r="G12045" t="str">
            <v/>
          </cell>
        </row>
        <row r="12046">
          <cell r="A12046" t="str">
            <v/>
          </cell>
          <cell r="C12046" t="str">
            <v/>
          </cell>
          <cell r="F12046" t="str">
            <v/>
          </cell>
          <cell r="G12046" t="str">
            <v/>
          </cell>
        </row>
        <row r="12047">
          <cell r="A12047" t="str">
            <v/>
          </cell>
          <cell r="C12047" t="str">
            <v/>
          </cell>
          <cell r="F12047" t="str">
            <v/>
          </cell>
          <cell r="G12047" t="str">
            <v/>
          </cell>
        </row>
        <row r="12048">
          <cell r="F12048" t="str">
            <v>SUBTOTAL</v>
          </cell>
          <cell r="G12048" t="str">
            <v/>
          </cell>
        </row>
        <row r="12050">
          <cell r="A12050" t="str">
            <v>III. TRANSPORTES</v>
          </cell>
        </row>
        <row r="12051">
          <cell r="A12051" t="str">
            <v>CÓDIGO</v>
          </cell>
          <cell r="B12051" t="str">
            <v>DESCRIPCIÓN</v>
          </cell>
          <cell r="C12051" t="str">
            <v>TIPO</v>
          </cell>
          <cell r="D12051" t="str">
            <v>VOLUMEN/PESO</v>
          </cell>
          <cell r="E12051" t="str">
            <v>DISTANCIA</v>
          </cell>
          <cell r="F12051" t="str">
            <v>TARIFA</v>
          </cell>
          <cell r="G12051" t="str">
            <v>VR. UNITARIO</v>
          </cell>
        </row>
        <row r="12052">
          <cell r="A12052" t="str">
            <v/>
          </cell>
          <cell r="E12052" t="str">
            <v/>
          </cell>
          <cell r="F12052" t="str">
            <v/>
          </cell>
          <cell r="G12052" t="str">
            <v/>
          </cell>
        </row>
        <row r="12053">
          <cell r="A12053" t="str">
            <v/>
          </cell>
          <cell r="E12053" t="str">
            <v/>
          </cell>
          <cell r="F12053" t="str">
            <v/>
          </cell>
          <cell r="G12053" t="str">
            <v/>
          </cell>
        </row>
        <row r="12054">
          <cell r="A12054" t="str">
            <v/>
          </cell>
          <cell r="E12054" t="str">
            <v/>
          </cell>
          <cell r="F12054" t="str">
            <v/>
          </cell>
          <cell r="G12054" t="str">
            <v/>
          </cell>
        </row>
        <row r="12055">
          <cell r="F12055" t="str">
            <v>SUBTOTAL</v>
          </cell>
          <cell r="G12055" t="str">
            <v/>
          </cell>
        </row>
        <row r="12057">
          <cell r="A12057" t="str">
            <v>IV. MANO DE OBRA</v>
          </cell>
        </row>
        <row r="12058">
          <cell r="A12058" t="str">
            <v>CÓDIGO</v>
          </cell>
          <cell r="B12058" t="str">
            <v>CARGOS PERSONAL</v>
          </cell>
          <cell r="D12058" t="str">
            <v>CANTIDAD</v>
          </cell>
          <cell r="E12058" t="str">
            <v>JORNAL TOTAL</v>
          </cell>
          <cell r="F12058" t="str">
            <v>RENDIMIENTO</v>
          </cell>
          <cell r="G12058" t="str">
            <v>VR. UNITARIO</v>
          </cell>
        </row>
        <row r="12059">
          <cell r="A12059" t="str">
            <v/>
          </cell>
          <cell r="E12059" t="str">
            <v/>
          </cell>
          <cell r="G12059" t="str">
            <v/>
          </cell>
        </row>
        <row r="12060">
          <cell r="A12060" t="str">
            <v/>
          </cell>
          <cell r="E12060" t="str">
            <v/>
          </cell>
          <cell r="F12060" t="str">
            <v/>
          </cell>
          <cell r="G12060" t="str">
            <v/>
          </cell>
        </row>
        <row r="12061">
          <cell r="A12061" t="str">
            <v/>
          </cell>
          <cell r="E12061" t="str">
            <v/>
          </cell>
          <cell r="F12061" t="str">
            <v/>
          </cell>
          <cell r="G12061" t="str">
            <v/>
          </cell>
        </row>
        <row r="12062">
          <cell r="A12062" t="str">
            <v/>
          </cell>
          <cell r="E12062" t="str">
            <v/>
          </cell>
          <cell r="F12062" t="str">
            <v/>
          </cell>
          <cell r="G12062" t="str">
            <v/>
          </cell>
        </row>
        <row r="12063">
          <cell r="F12063" t="str">
            <v>SUBTOTAL</v>
          </cell>
          <cell r="G12063" t="str">
            <v/>
          </cell>
        </row>
        <row r="12065">
          <cell r="A12065" t="str">
            <v>V. SERVICIOS</v>
          </cell>
        </row>
        <row r="12066">
          <cell r="A12066" t="str">
            <v>CÓDIGO</v>
          </cell>
          <cell r="B12066" t="str">
            <v>DESCRIPCIÓN</v>
          </cell>
          <cell r="D12066" t="str">
            <v>UNIDAD</v>
          </cell>
          <cell r="E12066" t="str">
            <v>CANTIDAD</v>
          </cell>
          <cell r="F12066" t="str">
            <v>PRECIO UNIT.</v>
          </cell>
          <cell r="G12066" t="str">
            <v>VR. UNITARIO</v>
          </cell>
        </row>
        <row r="12067">
          <cell r="A12067" t="str">
            <v/>
          </cell>
          <cell r="D12067" t="str">
            <v/>
          </cell>
          <cell r="F12067" t="str">
            <v/>
          </cell>
          <cell r="G12067" t="str">
            <v/>
          </cell>
        </row>
        <row r="12068">
          <cell r="A12068" t="str">
            <v/>
          </cell>
          <cell r="D12068" t="str">
            <v/>
          </cell>
          <cell r="F12068" t="str">
            <v/>
          </cell>
          <cell r="G12068" t="str">
            <v/>
          </cell>
        </row>
        <row r="12069">
          <cell r="A12069" t="str">
            <v/>
          </cell>
          <cell r="D12069" t="str">
            <v/>
          </cell>
          <cell r="F12069" t="str">
            <v/>
          </cell>
          <cell r="G12069" t="str">
            <v/>
          </cell>
        </row>
        <row r="12070">
          <cell r="F12070" t="str">
            <v>SUBTOTAL</v>
          </cell>
          <cell r="G12070" t="str">
            <v/>
          </cell>
        </row>
        <row r="12072">
          <cell r="A12072" t="str">
            <v>TOTAL COSTO DIRECTO</v>
          </cell>
          <cell r="G12072" t="str">
            <v/>
          </cell>
        </row>
        <row r="12074">
          <cell r="A12074" t="str">
            <v>2. COSTOS INDIRECTOS</v>
          </cell>
        </row>
        <row r="12076">
          <cell r="A12076" t="str">
            <v>DESCRIPCIÓN</v>
          </cell>
          <cell r="F12076" t="str">
            <v>PORCENTAJE</v>
          </cell>
          <cell r="G12076" t="str">
            <v>VALOR TOTAL</v>
          </cell>
        </row>
        <row r="12077">
          <cell r="A12077" t="str">
            <v>ADMINISTRACION</v>
          </cell>
          <cell r="F12077">
            <v>0.2432</v>
          </cell>
          <cell r="G12077" t="str">
            <v/>
          </cell>
        </row>
        <row r="12078">
          <cell r="A12078" t="str">
            <v>IMPREVISTOS</v>
          </cell>
          <cell r="F12078" t="str">
            <v/>
          </cell>
          <cell r="G12078" t="str">
            <v/>
          </cell>
        </row>
        <row r="12079">
          <cell r="A12079" t="str">
            <v>UTILIDADES</v>
          </cell>
          <cell r="F12079">
            <v>0.05</v>
          </cell>
          <cell r="G12079" t="str">
            <v/>
          </cell>
        </row>
        <row r="12080">
          <cell r="A12080" t="str">
            <v>TOTAL COSTO INDIRECTO</v>
          </cell>
          <cell r="F12080">
            <v>0.29320000000000002</v>
          </cell>
          <cell r="G12080" t="str">
            <v/>
          </cell>
        </row>
        <row r="12082">
          <cell r="A12082" t="str">
            <v>PRECIO UNITARIO TOTAL APROXIMADO AL PESO</v>
          </cell>
          <cell r="G12082" t="str">
            <v/>
          </cell>
        </row>
        <row r="12084">
          <cell r="B12084" t="str">
            <v>RESPONSABLE: SANTIAGO RODRÍGUEZ RIVAS</v>
          </cell>
        </row>
        <row r="12085">
          <cell r="B12085" t="str">
            <v>INGENIERO CIVIL PRESUPUESTADOR</v>
          </cell>
        </row>
        <row r="12086">
          <cell r="B12086" t="str">
            <v xml:space="preserve">COSTOS Y PRESUPUESTOS </v>
          </cell>
        </row>
        <row r="12087">
          <cell r="B12087" t="str">
            <v>M.P. 161037-0500005 TLM</v>
          </cell>
          <cell r="D12087" t="str">
            <v>FIRMA RESPONSABLE</v>
          </cell>
        </row>
        <row r="12088">
          <cell r="A12088" t="str">
            <v>DEPARTAMENTO DE ANTIOQUIA</v>
          </cell>
          <cell r="F12088" t="str">
            <v/>
          </cell>
        </row>
        <row r="12089">
          <cell r="A12089" t="str">
            <v>MUNICIPIO DE BRICEÑO</v>
          </cell>
        </row>
        <row r="12090">
          <cell r="A12090" t="str">
            <v>PROYECTO: PLANTA DE BENEFICIO ANIMAL DEL MUNICIPIO DE BRICEÑO - ANTIOQUIA</v>
          </cell>
        </row>
        <row r="12092">
          <cell r="A12092" t="str">
            <v>ANÁLISIS DE PRECIOS UNITARIOS</v>
          </cell>
        </row>
        <row r="12094">
          <cell r="A12094" t="str">
            <v>ITEM DE PAGO</v>
          </cell>
          <cell r="B12094" t="str">
            <v>DESCRIPCIÓN</v>
          </cell>
          <cell r="E12094" t="str">
            <v>UNIDAD</v>
          </cell>
          <cell r="F12094" t="str">
            <v>CANTIDAD</v>
          </cell>
          <cell r="G12094" t="str">
            <v>COSTO DIRECTO</v>
          </cell>
        </row>
        <row r="12095">
          <cell r="B12095" t="str">
            <v/>
          </cell>
          <cell r="E12095" t="str">
            <v/>
          </cell>
          <cell r="F12095" t="str">
            <v/>
          </cell>
          <cell r="G12095" t="str">
            <v/>
          </cell>
        </row>
        <row r="12097">
          <cell r="A12097" t="str">
            <v>1. COSTOS DIRECTOS</v>
          </cell>
        </row>
        <row r="12099">
          <cell r="A12099" t="str">
            <v>I. EQUIPO</v>
          </cell>
        </row>
        <row r="12100">
          <cell r="A12100" t="str">
            <v>CÓDIGO</v>
          </cell>
          <cell r="B12100" t="str">
            <v>DESCRIPCIÓN</v>
          </cell>
          <cell r="D12100" t="str">
            <v>UNIDAD</v>
          </cell>
          <cell r="E12100" t="str">
            <v>TARIFA</v>
          </cell>
          <cell r="F12100" t="str">
            <v>RENDIMIENTO</v>
          </cell>
          <cell r="G12100" t="str">
            <v>VR. UNITARIO</v>
          </cell>
        </row>
        <row r="12101">
          <cell r="A12101" t="str">
            <v/>
          </cell>
          <cell r="D12101" t="str">
            <v/>
          </cell>
          <cell r="E12101" t="str">
            <v/>
          </cell>
          <cell r="G12101" t="str">
            <v/>
          </cell>
        </row>
        <row r="12102">
          <cell r="A12102" t="str">
            <v/>
          </cell>
          <cell r="D12102" t="str">
            <v/>
          </cell>
          <cell r="E12102" t="str">
            <v/>
          </cell>
          <cell r="G12102" t="str">
            <v/>
          </cell>
        </row>
        <row r="12103">
          <cell r="A12103" t="str">
            <v/>
          </cell>
          <cell r="D12103" t="str">
            <v/>
          </cell>
          <cell r="E12103" t="str">
            <v/>
          </cell>
          <cell r="G12103" t="str">
            <v/>
          </cell>
        </row>
        <row r="12104">
          <cell r="A12104" t="str">
            <v/>
          </cell>
          <cell r="D12104" t="str">
            <v/>
          </cell>
          <cell r="E12104" t="str">
            <v/>
          </cell>
          <cell r="G12104" t="str">
            <v/>
          </cell>
        </row>
        <row r="12105">
          <cell r="A12105" t="str">
            <v/>
          </cell>
          <cell r="D12105" t="str">
            <v/>
          </cell>
          <cell r="E12105" t="str">
            <v/>
          </cell>
          <cell r="G12105" t="str">
            <v/>
          </cell>
        </row>
        <row r="12106">
          <cell r="A12106" t="str">
            <v/>
          </cell>
          <cell r="D12106" t="str">
            <v/>
          </cell>
          <cell r="E12106" t="str">
            <v/>
          </cell>
          <cell r="G12106" t="str">
            <v/>
          </cell>
        </row>
        <row r="12107">
          <cell r="A12107" t="str">
            <v/>
          </cell>
          <cell r="B12107" t="str">
            <v/>
          </cell>
          <cell r="D12107" t="str">
            <v/>
          </cell>
          <cell r="E12107" t="str">
            <v/>
          </cell>
          <cell r="F12107" t="str">
            <v/>
          </cell>
          <cell r="G12107" t="str">
            <v/>
          </cell>
        </row>
        <row r="12108">
          <cell r="F12108" t="str">
            <v>SUBTOTAL</v>
          </cell>
          <cell r="G12108" t="str">
            <v/>
          </cell>
        </row>
        <row r="12110">
          <cell r="A12110" t="str">
            <v>II. MATERIALES</v>
          </cell>
        </row>
        <row r="12111">
          <cell r="A12111" t="str">
            <v>CÓDIGO</v>
          </cell>
          <cell r="B12111" t="str">
            <v>DESCRIPCIÓN</v>
          </cell>
          <cell r="C12111" t="str">
            <v>UNIDAD</v>
          </cell>
          <cell r="D12111" t="str">
            <v>CANTIDAD</v>
          </cell>
          <cell r="E12111" t="str">
            <v>DESP.</v>
          </cell>
          <cell r="F12111" t="str">
            <v>PRECIO UNIT.</v>
          </cell>
          <cell r="G12111" t="str">
            <v>VR. UNITARIO</v>
          </cell>
        </row>
        <row r="12112">
          <cell r="A12112" t="str">
            <v/>
          </cell>
          <cell r="C12112" t="str">
            <v/>
          </cell>
          <cell r="F12112" t="str">
            <v/>
          </cell>
          <cell r="G12112" t="str">
            <v/>
          </cell>
        </row>
        <row r="12113">
          <cell r="A12113" t="str">
            <v/>
          </cell>
          <cell r="C12113" t="str">
            <v/>
          </cell>
          <cell r="F12113" t="str">
            <v/>
          </cell>
          <cell r="G12113" t="str">
            <v/>
          </cell>
        </row>
        <row r="12114">
          <cell r="A12114" t="str">
            <v/>
          </cell>
          <cell r="C12114" t="str">
            <v/>
          </cell>
          <cell r="F12114" t="str">
            <v/>
          </cell>
          <cell r="G12114" t="str">
            <v/>
          </cell>
        </row>
        <row r="12115">
          <cell r="A12115" t="str">
            <v/>
          </cell>
          <cell r="C12115" t="str">
            <v/>
          </cell>
          <cell r="F12115" t="str">
            <v/>
          </cell>
          <cell r="G12115" t="str">
            <v/>
          </cell>
        </row>
        <row r="12116">
          <cell r="A12116" t="str">
            <v/>
          </cell>
          <cell r="C12116" t="str">
            <v/>
          </cell>
          <cell r="F12116" t="str">
            <v/>
          </cell>
          <cell r="G12116" t="str">
            <v/>
          </cell>
        </row>
        <row r="12117">
          <cell r="A12117" t="str">
            <v/>
          </cell>
          <cell r="C12117" t="str">
            <v/>
          </cell>
          <cell r="F12117" t="str">
            <v/>
          </cell>
          <cell r="G12117" t="str">
            <v/>
          </cell>
        </row>
        <row r="12118">
          <cell r="A12118" t="str">
            <v/>
          </cell>
          <cell r="C12118" t="str">
            <v/>
          </cell>
          <cell r="F12118" t="str">
            <v/>
          </cell>
          <cell r="G12118" t="str">
            <v/>
          </cell>
        </row>
        <row r="12119">
          <cell r="A12119" t="str">
            <v/>
          </cell>
          <cell r="C12119" t="str">
            <v/>
          </cell>
          <cell r="F12119" t="str">
            <v/>
          </cell>
          <cell r="G12119" t="str">
            <v/>
          </cell>
        </row>
        <row r="12120">
          <cell r="A12120" t="str">
            <v/>
          </cell>
          <cell r="C12120" t="str">
            <v/>
          </cell>
          <cell r="F12120" t="str">
            <v/>
          </cell>
          <cell r="G12120" t="str">
            <v/>
          </cell>
        </row>
        <row r="12121">
          <cell r="A12121" t="str">
            <v/>
          </cell>
          <cell r="C12121" t="str">
            <v/>
          </cell>
          <cell r="F12121" t="str">
            <v/>
          </cell>
          <cell r="G12121" t="str">
            <v/>
          </cell>
        </row>
        <row r="12122">
          <cell r="A12122" t="str">
            <v/>
          </cell>
          <cell r="C12122" t="str">
            <v/>
          </cell>
          <cell r="F12122" t="str">
            <v/>
          </cell>
          <cell r="G12122" t="str">
            <v/>
          </cell>
        </row>
        <row r="12123">
          <cell r="A12123" t="str">
            <v/>
          </cell>
          <cell r="C12123" t="str">
            <v/>
          </cell>
          <cell r="F12123" t="str">
            <v/>
          </cell>
          <cell r="G12123" t="str">
            <v/>
          </cell>
        </row>
        <row r="12124">
          <cell r="A12124" t="str">
            <v/>
          </cell>
          <cell r="C12124" t="str">
            <v/>
          </cell>
          <cell r="F12124" t="str">
            <v/>
          </cell>
          <cell r="G12124" t="str">
            <v/>
          </cell>
        </row>
        <row r="12125">
          <cell r="A12125" t="str">
            <v/>
          </cell>
          <cell r="C12125" t="str">
            <v/>
          </cell>
          <cell r="F12125" t="str">
            <v/>
          </cell>
          <cell r="G12125" t="str">
            <v/>
          </cell>
        </row>
        <row r="12126">
          <cell r="F12126" t="str">
            <v>SUBTOTAL</v>
          </cell>
          <cell r="G12126" t="str">
            <v/>
          </cell>
        </row>
        <row r="12128">
          <cell r="A12128" t="str">
            <v>III. TRANSPORTES</v>
          </cell>
        </row>
        <row r="12129">
          <cell r="A12129" t="str">
            <v>CÓDIGO</v>
          </cell>
          <cell r="B12129" t="str">
            <v>DESCRIPCIÓN</v>
          </cell>
          <cell r="C12129" t="str">
            <v>TIPO</v>
          </cell>
          <cell r="D12129" t="str">
            <v>VOLUMEN/PESO</v>
          </cell>
          <cell r="E12129" t="str">
            <v>DISTANCIA</v>
          </cell>
          <cell r="F12129" t="str">
            <v>TARIFA</v>
          </cell>
          <cell r="G12129" t="str">
            <v>VR. UNITARIO</v>
          </cell>
        </row>
        <row r="12130">
          <cell r="A12130" t="str">
            <v/>
          </cell>
          <cell r="E12130" t="str">
            <v/>
          </cell>
          <cell r="F12130" t="str">
            <v/>
          </cell>
          <cell r="G12130" t="str">
            <v/>
          </cell>
        </row>
        <row r="12131">
          <cell r="A12131" t="str">
            <v/>
          </cell>
          <cell r="E12131" t="str">
            <v/>
          </cell>
          <cell r="F12131" t="str">
            <v/>
          </cell>
          <cell r="G12131" t="str">
            <v/>
          </cell>
        </row>
        <row r="12132">
          <cell r="A12132" t="str">
            <v/>
          </cell>
          <cell r="E12132" t="str">
            <v/>
          </cell>
          <cell r="F12132" t="str">
            <v/>
          </cell>
          <cell r="G12132" t="str">
            <v/>
          </cell>
        </row>
        <row r="12133">
          <cell r="F12133" t="str">
            <v>SUBTOTAL</v>
          </cell>
          <cell r="G12133" t="str">
            <v/>
          </cell>
        </row>
        <row r="12135">
          <cell r="A12135" t="str">
            <v>IV. MANO DE OBRA</v>
          </cell>
        </row>
        <row r="12136">
          <cell r="A12136" t="str">
            <v>CÓDIGO</v>
          </cell>
          <cell r="B12136" t="str">
            <v>CARGOS PERSONAL</v>
          </cell>
          <cell r="D12136" t="str">
            <v>CANTIDAD</v>
          </cell>
          <cell r="E12136" t="str">
            <v>JORNAL TOTAL</v>
          </cell>
          <cell r="F12136" t="str">
            <v>RENDIMIENTO</v>
          </cell>
          <cell r="G12136" t="str">
            <v>VR. UNITARIO</v>
          </cell>
        </row>
        <row r="12137">
          <cell r="A12137" t="str">
            <v/>
          </cell>
          <cell r="E12137" t="str">
            <v/>
          </cell>
          <cell r="G12137" t="str">
            <v/>
          </cell>
        </row>
        <row r="12138">
          <cell r="A12138" t="str">
            <v/>
          </cell>
          <cell r="E12138" t="str">
            <v/>
          </cell>
          <cell r="F12138" t="str">
            <v/>
          </cell>
          <cell r="G12138" t="str">
            <v/>
          </cell>
        </row>
        <row r="12139">
          <cell r="A12139" t="str">
            <v/>
          </cell>
          <cell r="E12139" t="str">
            <v/>
          </cell>
          <cell r="F12139" t="str">
            <v/>
          </cell>
          <cell r="G12139" t="str">
            <v/>
          </cell>
        </row>
        <row r="12140">
          <cell r="A12140" t="str">
            <v/>
          </cell>
          <cell r="E12140" t="str">
            <v/>
          </cell>
          <cell r="F12140" t="str">
            <v/>
          </cell>
          <cell r="G12140" t="str">
            <v/>
          </cell>
        </row>
        <row r="12141">
          <cell r="F12141" t="str">
            <v>SUBTOTAL</v>
          </cell>
          <cell r="G12141" t="str">
            <v/>
          </cell>
        </row>
        <row r="12143">
          <cell r="A12143" t="str">
            <v>V. SERVICIOS</v>
          </cell>
        </row>
        <row r="12144">
          <cell r="A12144" t="str">
            <v>CÓDIGO</v>
          </cell>
          <cell r="B12144" t="str">
            <v>DESCRIPCIÓN</v>
          </cell>
          <cell r="D12144" t="str">
            <v>UNIDAD</v>
          </cell>
          <cell r="E12144" t="str">
            <v>CANTIDAD</v>
          </cell>
          <cell r="F12144" t="str">
            <v>PRECIO UNIT.</v>
          </cell>
          <cell r="G12144" t="str">
            <v>VR. UNITARIO</v>
          </cell>
        </row>
        <row r="12145">
          <cell r="A12145" t="str">
            <v/>
          </cell>
          <cell r="D12145" t="str">
            <v/>
          </cell>
          <cell r="F12145" t="str">
            <v/>
          </cell>
          <cell r="G12145" t="str">
            <v/>
          </cell>
        </row>
        <row r="12146">
          <cell r="A12146" t="str">
            <v/>
          </cell>
          <cell r="D12146" t="str">
            <v/>
          </cell>
          <cell r="F12146" t="str">
            <v/>
          </cell>
          <cell r="G12146" t="str">
            <v/>
          </cell>
        </row>
        <row r="12147">
          <cell r="A12147" t="str">
            <v/>
          </cell>
          <cell r="D12147" t="str">
            <v/>
          </cell>
          <cell r="F12147" t="str">
            <v/>
          </cell>
          <cell r="G12147" t="str">
            <v/>
          </cell>
        </row>
        <row r="12148">
          <cell r="F12148" t="str">
            <v>SUBTOTAL</v>
          </cell>
          <cell r="G12148" t="str">
            <v/>
          </cell>
        </row>
        <row r="12150">
          <cell r="A12150" t="str">
            <v>TOTAL COSTO DIRECTO</v>
          </cell>
          <cell r="G12150" t="str">
            <v/>
          </cell>
        </row>
        <row r="12152">
          <cell r="A12152" t="str">
            <v>2. COSTOS INDIRECTOS</v>
          </cell>
        </row>
        <row r="12154">
          <cell r="A12154" t="str">
            <v>DESCRIPCIÓN</v>
          </cell>
          <cell r="F12154" t="str">
            <v>PORCENTAJE</v>
          </cell>
          <cell r="G12154" t="str">
            <v>VALOR TOTAL</v>
          </cell>
        </row>
        <row r="12155">
          <cell r="A12155" t="str">
            <v>ADMINISTRACION</v>
          </cell>
          <cell r="F12155">
            <v>0.2432</v>
          </cell>
          <cell r="G12155" t="str">
            <v/>
          </cell>
        </row>
        <row r="12156">
          <cell r="A12156" t="str">
            <v>IMPREVISTOS</v>
          </cell>
          <cell r="F12156" t="str">
            <v/>
          </cell>
          <cell r="G12156" t="str">
            <v/>
          </cell>
        </row>
        <row r="12157">
          <cell r="A12157" t="str">
            <v>UTILIDADES</v>
          </cell>
          <cell r="F12157">
            <v>0.05</v>
          </cell>
          <cell r="G12157" t="str">
            <v/>
          </cell>
        </row>
        <row r="12158">
          <cell r="A12158" t="str">
            <v>TOTAL COSTO INDIRECTO</v>
          </cell>
          <cell r="F12158">
            <v>0.29320000000000002</v>
          </cell>
          <cell r="G12158" t="str">
            <v/>
          </cell>
        </row>
        <row r="12160">
          <cell r="A12160" t="str">
            <v>PRECIO UNITARIO TOTAL APROXIMADO AL PESO</v>
          </cell>
          <cell r="G12160" t="str">
            <v/>
          </cell>
        </row>
        <row r="12162">
          <cell r="B12162" t="str">
            <v>RESPONSABLE: SANTIAGO RODRÍGUEZ RIVAS</v>
          </cell>
        </row>
        <row r="12163">
          <cell r="B12163" t="str">
            <v>INGENIERO CIVIL PRESUPUESTADOR</v>
          </cell>
        </row>
        <row r="12164">
          <cell r="B12164" t="str">
            <v xml:space="preserve">COSTOS Y PRESUPUESTOS </v>
          </cell>
        </row>
        <row r="12165">
          <cell r="B12165" t="str">
            <v>M.P. 161037-0500005 TLM</v>
          </cell>
          <cell r="D12165" t="str">
            <v>FIRMA RESPONSABLE</v>
          </cell>
        </row>
        <row r="12166">
          <cell r="A12166" t="str">
            <v>DEPARTAMENTO DE ANTIOQUIA</v>
          </cell>
          <cell r="F12166" t="str">
            <v/>
          </cell>
        </row>
        <row r="12167">
          <cell r="A12167" t="str">
            <v>MUNICIPIO DE BRICEÑO</v>
          </cell>
        </row>
        <row r="12168">
          <cell r="A12168" t="str">
            <v>PROYECTO: PLANTA DE BENEFICIO ANIMAL DEL MUNICIPIO DE BRICEÑO - ANTIOQUIA</v>
          </cell>
        </row>
        <row r="12170">
          <cell r="A12170" t="str">
            <v>ANÁLISIS DE PRECIOS UNITARIOS</v>
          </cell>
        </row>
        <row r="12172">
          <cell r="A12172" t="str">
            <v>ITEM DE PAGO</v>
          </cell>
          <cell r="B12172" t="str">
            <v>DESCRIPCIÓN</v>
          </cell>
          <cell r="E12172" t="str">
            <v>UNIDAD</v>
          </cell>
          <cell r="F12172" t="str">
            <v>CANTIDAD</v>
          </cell>
          <cell r="G12172" t="str">
            <v>COSTO DIRECTO</v>
          </cell>
        </row>
        <row r="12173">
          <cell r="B12173" t="str">
            <v/>
          </cell>
          <cell r="E12173" t="str">
            <v/>
          </cell>
          <cell r="F12173" t="str">
            <v/>
          </cell>
          <cell r="G12173" t="str">
            <v/>
          </cell>
        </row>
        <row r="12175">
          <cell r="A12175" t="str">
            <v>1. COSTOS DIRECTOS</v>
          </cell>
        </row>
        <row r="12177">
          <cell r="A12177" t="str">
            <v>I. EQUIPO</v>
          </cell>
        </row>
        <row r="12178">
          <cell r="A12178" t="str">
            <v>CÓDIGO</v>
          </cell>
          <cell r="B12178" t="str">
            <v>DESCRIPCIÓN</v>
          </cell>
          <cell r="D12178" t="str">
            <v>UNIDAD</v>
          </cell>
          <cell r="E12178" t="str">
            <v>TARIFA</v>
          </cell>
          <cell r="F12178" t="str">
            <v>RENDIMIENTO</v>
          </cell>
          <cell r="G12178" t="str">
            <v>VR. UNITARIO</v>
          </cell>
        </row>
        <row r="12179">
          <cell r="A12179" t="str">
            <v/>
          </cell>
          <cell r="D12179" t="str">
            <v/>
          </cell>
          <cell r="E12179" t="str">
            <v/>
          </cell>
          <cell r="G12179" t="str">
            <v/>
          </cell>
        </row>
        <row r="12180">
          <cell r="A12180" t="str">
            <v/>
          </cell>
          <cell r="D12180" t="str">
            <v/>
          </cell>
          <cell r="E12180" t="str">
            <v/>
          </cell>
          <cell r="G12180" t="str">
            <v/>
          </cell>
        </row>
        <row r="12181">
          <cell r="A12181" t="str">
            <v/>
          </cell>
          <cell r="D12181" t="str">
            <v/>
          </cell>
          <cell r="E12181" t="str">
            <v/>
          </cell>
          <cell r="G12181" t="str">
            <v/>
          </cell>
        </row>
        <row r="12182">
          <cell r="A12182" t="str">
            <v/>
          </cell>
          <cell r="D12182" t="str">
            <v/>
          </cell>
          <cell r="E12182" t="str">
            <v/>
          </cell>
          <cell r="G12182" t="str">
            <v/>
          </cell>
        </row>
        <row r="12183">
          <cell r="A12183" t="str">
            <v/>
          </cell>
          <cell r="D12183" t="str">
            <v/>
          </cell>
          <cell r="E12183" t="str">
            <v/>
          </cell>
          <cell r="G12183" t="str">
            <v/>
          </cell>
        </row>
        <row r="12184">
          <cell r="A12184" t="str">
            <v/>
          </cell>
          <cell r="D12184" t="str">
            <v/>
          </cell>
          <cell r="E12184" t="str">
            <v/>
          </cell>
          <cell r="G12184" t="str">
            <v/>
          </cell>
        </row>
        <row r="12185">
          <cell r="A12185" t="str">
            <v/>
          </cell>
          <cell r="B12185" t="str">
            <v/>
          </cell>
          <cell r="D12185" t="str">
            <v/>
          </cell>
          <cell r="E12185" t="str">
            <v/>
          </cell>
          <cell r="F12185" t="str">
            <v/>
          </cell>
          <cell r="G12185" t="str">
            <v/>
          </cell>
        </row>
        <row r="12186">
          <cell r="F12186" t="str">
            <v>SUBTOTAL</v>
          </cell>
          <cell r="G12186" t="str">
            <v/>
          </cell>
        </row>
        <row r="12188">
          <cell r="A12188" t="str">
            <v>II. MATERIALES</v>
          </cell>
        </row>
        <row r="12189">
          <cell r="A12189" t="str">
            <v>CÓDIGO</v>
          </cell>
          <cell r="B12189" t="str">
            <v>DESCRIPCIÓN</v>
          </cell>
          <cell r="C12189" t="str">
            <v>UNIDAD</v>
          </cell>
          <cell r="D12189" t="str">
            <v>CANTIDAD</v>
          </cell>
          <cell r="E12189" t="str">
            <v>DESP.</v>
          </cell>
          <cell r="F12189" t="str">
            <v>PRECIO UNIT.</v>
          </cell>
          <cell r="G12189" t="str">
            <v>VR. UNITARIO</v>
          </cell>
        </row>
        <row r="12190">
          <cell r="A12190" t="str">
            <v/>
          </cell>
          <cell r="C12190" t="str">
            <v/>
          </cell>
          <cell r="F12190" t="str">
            <v/>
          </cell>
          <cell r="G12190" t="str">
            <v/>
          </cell>
        </row>
        <row r="12191">
          <cell r="A12191" t="str">
            <v/>
          </cell>
          <cell r="C12191" t="str">
            <v/>
          </cell>
          <cell r="F12191" t="str">
            <v/>
          </cell>
          <cell r="G12191" t="str">
            <v/>
          </cell>
        </row>
        <row r="12192">
          <cell r="A12192" t="str">
            <v/>
          </cell>
          <cell r="C12192" t="str">
            <v/>
          </cell>
          <cell r="F12192" t="str">
            <v/>
          </cell>
          <cell r="G12192" t="str">
            <v/>
          </cell>
        </row>
        <row r="12193">
          <cell r="A12193" t="str">
            <v/>
          </cell>
          <cell r="C12193" t="str">
            <v/>
          </cell>
          <cell r="F12193" t="str">
            <v/>
          </cell>
          <cell r="G12193" t="str">
            <v/>
          </cell>
        </row>
        <row r="12194">
          <cell r="A12194" t="str">
            <v/>
          </cell>
          <cell r="C12194" t="str">
            <v/>
          </cell>
          <cell r="F12194" t="str">
            <v/>
          </cell>
          <cell r="G12194" t="str">
            <v/>
          </cell>
        </row>
        <row r="12195">
          <cell r="A12195" t="str">
            <v/>
          </cell>
          <cell r="C12195" t="str">
            <v/>
          </cell>
          <cell r="F12195" t="str">
            <v/>
          </cell>
          <cell r="G12195" t="str">
            <v/>
          </cell>
        </row>
        <row r="12196">
          <cell r="A12196" t="str">
            <v/>
          </cell>
          <cell r="C12196" t="str">
            <v/>
          </cell>
          <cell r="F12196" t="str">
            <v/>
          </cell>
          <cell r="G12196" t="str">
            <v/>
          </cell>
        </row>
        <row r="12197">
          <cell r="A12197" t="str">
            <v/>
          </cell>
          <cell r="C12197" t="str">
            <v/>
          </cell>
          <cell r="F12197" t="str">
            <v/>
          </cell>
          <cell r="G12197" t="str">
            <v/>
          </cell>
        </row>
        <row r="12198">
          <cell r="A12198" t="str">
            <v/>
          </cell>
          <cell r="C12198" t="str">
            <v/>
          </cell>
          <cell r="F12198" t="str">
            <v/>
          </cell>
          <cell r="G12198" t="str">
            <v/>
          </cell>
        </row>
        <row r="12199">
          <cell r="A12199" t="str">
            <v/>
          </cell>
          <cell r="C12199" t="str">
            <v/>
          </cell>
          <cell r="F12199" t="str">
            <v/>
          </cell>
          <cell r="G12199" t="str">
            <v/>
          </cell>
        </row>
        <row r="12200">
          <cell r="A12200" t="str">
            <v/>
          </cell>
          <cell r="C12200" t="str">
            <v/>
          </cell>
          <cell r="F12200" t="str">
            <v/>
          </cell>
          <cell r="G12200" t="str">
            <v/>
          </cell>
        </row>
        <row r="12201">
          <cell r="A12201" t="str">
            <v/>
          </cell>
          <cell r="C12201" t="str">
            <v/>
          </cell>
          <cell r="F12201" t="str">
            <v/>
          </cell>
          <cell r="G12201" t="str">
            <v/>
          </cell>
        </row>
        <row r="12202">
          <cell r="A12202" t="str">
            <v/>
          </cell>
          <cell r="C12202" t="str">
            <v/>
          </cell>
          <cell r="F12202" t="str">
            <v/>
          </cell>
          <cell r="G12202" t="str">
            <v/>
          </cell>
        </row>
        <row r="12203">
          <cell r="A12203" t="str">
            <v/>
          </cell>
          <cell r="C12203" t="str">
            <v/>
          </cell>
          <cell r="F12203" t="str">
            <v/>
          </cell>
          <cell r="G12203" t="str">
            <v/>
          </cell>
        </row>
        <row r="12204">
          <cell r="F12204" t="str">
            <v>SUBTOTAL</v>
          </cell>
          <cell r="G12204" t="str">
            <v/>
          </cell>
        </row>
        <row r="12206">
          <cell r="A12206" t="str">
            <v>III. TRANSPORTES</v>
          </cell>
        </row>
        <row r="12207">
          <cell r="A12207" t="str">
            <v>CÓDIGO</v>
          </cell>
          <cell r="B12207" t="str">
            <v>DESCRIPCIÓN</v>
          </cell>
          <cell r="C12207" t="str">
            <v>TIPO</v>
          </cell>
          <cell r="D12207" t="str">
            <v>VOLUMEN/PESO</v>
          </cell>
          <cell r="E12207" t="str">
            <v>DISTANCIA</v>
          </cell>
          <cell r="F12207" t="str">
            <v>TARIFA</v>
          </cell>
          <cell r="G12207" t="str">
            <v>VR. UNITARIO</v>
          </cell>
        </row>
        <row r="12208">
          <cell r="A12208" t="str">
            <v/>
          </cell>
          <cell r="E12208" t="str">
            <v/>
          </cell>
          <cell r="F12208" t="str">
            <v/>
          </cell>
          <cell r="G12208" t="str">
            <v/>
          </cell>
        </row>
        <row r="12209">
          <cell r="A12209" t="str">
            <v/>
          </cell>
          <cell r="E12209" t="str">
            <v/>
          </cell>
          <cell r="F12209" t="str">
            <v/>
          </cell>
          <cell r="G12209" t="str">
            <v/>
          </cell>
        </row>
        <row r="12210">
          <cell r="A12210" t="str">
            <v/>
          </cell>
          <cell r="E12210" t="str">
            <v/>
          </cell>
          <cell r="F12210" t="str">
            <v/>
          </cell>
          <cell r="G12210" t="str">
            <v/>
          </cell>
        </row>
        <row r="12211">
          <cell r="F12211" t="str">
            <v>SUBTOTAL</v>
          </cell>
          <cell r="G12211" t="str">
            <v/>
          </cell>
        </row>
        <row r="12213">
          <cell r="A12213" t="str">
            <v>IV. MANO DE OBRA</v>
          </cell>
        </row>
        <row r="12214">
          <cell r="A12214" t="str">
            <v>CÓDIGO</v>
          </cell>
          <cell r="B12214" t="str">
            <v>CARGOS PERSONAL</v>
          </cell>
          <cell r="D12214" t="str">
            <v>CANTIDAD</v>
          </cell>
          <cell r="E12214" t="str">
            <v>JORNAL TOTAL</v>
          </cell>
          <cell r="F12214" t="str">
            <v>RENDIMIENTO</v>
          </cell>
          <cell r="G12214" t="str">
            <v>VR. UNITARIO</v>
          </cell>
        </row>
        <row r="12215">
          <cell r="A12215" t="str">
            <v/>
          </cell>
          <cell r="E12215" t="str">
            <v/>
          </cell>
          <cell r="G12215" t="str">
            <v/>
          </cell>
        </row>
        <row r="12216">
          <cell r="A12216" t="str">
            <v/>
          </cell>
          <cell r="E12216" t="str">
            <v/>
          </cell>
          <cell r="F12216" t="str">
            <v/>
          </cell>
          <cell r="G12216" t="str">
            <v/>
          </cell>
        </row>
        <row r="12217">
          <cell r="A12217" t="str">
            <v/>
          </cell>
          <cell r="E12217" t="str">
            <v/>
          </cell>
          <cell r="F12217" t="str">
            <v/>
          </cell>
          <cell r="G12217" t="str">
            <v/>
          </cell>
        </row>
        <row r="12218">
          <cell r="A12218" t="str">
            <v/>
          </cell>
          <cell r="E12218" t="str">
            <v/>
          </cell>
          <cell r="F12218" t="str">
            <v/>
          </cell>
          <cell r="G12218" t="str">
            <v/>
          </cell>
        </row>
        <row r="12219">
          <cell r="F12219" t="str">
            <v>SUBTOTAL</v>
          </cell>
          <cell r="G12219" t="str">
            <v/>
          </cell>
        </row>
        <row r="12221">
          <cell r="A12221" t="str">
            <v>V. SERVICIOS</v>
          </cell>
        </row>
        <row r="12222">
          <cell r="A12222" t="str">
            <v>CÓDIGO</v>
          </cell>
          <cell r="B12222" t="str">
            <v>DESCRIPCIÓN</v>
          </cell>
          <cell r="D12222" t="str">
            <v>UNIDAD</v>
          </cell>
          <cell r="E12222" t="str">
            <v>CANTIDAD</v>
          </cell>
          <cell r="F12222" t="str">
            <v>PRECIO UNIT.</v>
          </cell>
          <cell r="G12222" t="str">
            <v>VR. UNITARIO</v>
          </cell>
        </row>
        <row r="12223">
          <cell r="A12223" t="str">
            <v/>
          </cell>
          <cell r="D12223" t="str">
            <v/>
          </cell>
          <cell r="F12223" t="str">
            <v/>
          </cell>
          <cell r="G12223" t="str">
            <v/>
          </cell>
        </row>
        <row r="12224">
          <cell r="A12224" t="str">
            <v/>
          </cell>
          <cell r="D12224" t="str">
            <v/>
          </cell>
          <cell r="F12224" t="str">
            <v/>
          </cell>
          <cell r="G12224" t="str">
            <v/>
          </cell>
        </row>
        <row r="12225">
          <cell r="A12225" t="str">
            <v/>
          </cell>
          <cell r="D12225" t="str">
            <v/>
          </cell>
          <cell r="F12225" t="str">
            <v/>
          </cell>
          <cell r="G12225" t="str">
            <v/>
          </cell>
        </row>
        <row r="12226">
          <cell r="F12226" t="str">
            <v>SUBTOTAL</v>
          </cell>
          <cell r="G12226" t="str">
            <v/>
          </cell>
        </row>
        <row r="12228">
          <cell r="A12228" t="str">
            <v>TOTAL COSTO DIRECTO</v>
          </cell>
          <cell r="G12228" t="str">
            <v/>
          </cell>
        </row>
        <row r="12230">
          <cell r="A12230" t="str">
            <v>2. COSTOS INDIRECTOS</v>
          </cell>
        </row>
        <row r="12232">
          <cell r="A12232" t="str">
            <v>DESCRIPCIÓN</v>
          </cell>
          <cell r="F12232" t="str">
            <v>PORCENTAJE</v>
          </cell>
          <cell r="G12232" t="str">
            <v>VALOR TOTAL</v>
          </cell>
        </row>
        <row r="12233">
          <cell r="A12233" t="str">
            <v>ADMINISTRACION</v>
          </cell>
          <cell r="F12233">
            <v>0.2432</v>
          </cell>
          <cell r="G12233" t="str">
            <v/>
          </cell>
        </row>
        <row r="12234">
          <cell r="A12234" t="str">
            <v>IMPREVISTOS</v>
          </cell>
          <cell r="F12234" t="str">
            <v/>
          </cell>
          <cell r="G12234" t="str">
            <v/>
          </cell>
        </row>
        <row r="12235">
          <cell r="A12235" t="str">
            <v>UTILIDADES</v>
          </cell>
          <cell r="F12235">
            <v>0.05</v>
          </cell>
          <cell r="G12235" t="str">
            <v/>
          </cell>
        </row>
        <row r="12236">
          <cell r="A12236" t="str">
            <v>TOTAL COSTO INDIRECTO</v>
          </cell>
          <cell r="F12236">
            <v>0.29320000000000002</v>
          </cell>
          <cell r="G12236" t="str">
            <v/>
          </cell>
        </row>
        <row r="12238">
          <cell r="A12238" t="str">
            <v>PRECIO UNITARIO TOTAL APROXIMADO AL PESO</v>
          </cell>
          <cell r="G12238" t="str">
            <v/>
          </cell>
        </row>
        <row r="12240">
          <cell r="B12240" t="str">
            <v>RESPONSABLE: SANTIAGO RODRÍGUEZ RIVAS</v>
          </cell>
        </row>
        <row r="12241">
          <cell r="B12241" t="str">
            <v>INGENIERO CIVIL PRESUPUESTADOR</v>
          </cell>
        </row>
        <row r="12242">
          <cell r="B12242" t="str">
            <v xml:space="preserve">COSTOS Y PRESUPUESTOS </v>
          </cell>
        </row>
        <row r="12243">
          <cell r="B12243" t="str">
            <v>M.P. 161037-0500005 TLM</v>
          </cell>
          <cell r="D12243" t="str">
            <v>FIRMA RESPONSABLE</v>
          </cell>
        </row>
        <row r="12244">
          <cell r="A12244" t="str">
            <v>DEPARTAMENTO DE ANTIOQUIA</v>
          </cell>
          <cell r="F12244" t="str">
            <v/>
          </cell>
        </row>
        <row r="12245">
          <cell r="A12245" t="str">
            <v>MUNICIPIO DE BRICEÑO</v>
          </cell>
        </row>
        <row r="12246">
          <cell r="A12246" t="str">
            <v>PROYECTO: PLANTA DE BENEFICIO ANIMAL DEL MUNICIPIO DE BRICEÑO - ANTIOQUIA</v>
          </cell>
        </row>
        <row r="12248">
          <cell r="A12248" t="str">
            <v>ANÁLISIS DE PRECIOS UNITARIOS</v>
          </cell>
        </row>
        <row r="12250">
          <cell r="A12250" t="str">
            <v>ITEM DE PAGO</v>
          </cell>
          <cell r="B12250" t="str">
            <v>DESCRIPCIÓN</v>
          </cell>
          <cell r="E12250" t="str">
            <v>UNIDAD</v>
          </cell>
          <cell r="F12250" t="str">
            <v>CANTIDAD</v>
          </cell>
          <cell r="G12250" t="str">
            <v>COSTO DIRECTO</v>
          </cell>
        </row>
        <row r="12251">
          <cell r="B12251" t="str">
            <v/>
          </cell>
          <cell r="E12251" t="str">
            <v/>
          </cell>
          <cell r="F12251" t="str">
            <v/>
          </cell>
          <cell r="G12251" t="str">
            <v/>
          </cell>
        </row>
        <row r="12253">
          <cell r="A12253" t="str">
            <v>1. COSTOS DIRECTOS</v>
          </cell>
        </row>
        <row r="12255">
          <cell r="A12255" t="str">
            <v>I. EQUIPO</v>
          </cell>
        </row>
        <row r="12256">
          <cell r="A12256" t="str">
            <v>CÓDIGO</v>
          </cell>
          <cell r="B12256" t="str">
            <v>DESCRIPCIÓN</v>
          </cell>
          <cell r="D12256" t="str">
            <v>UNIDAD</v>
          </cell>
          <cell r="E12256" t="str">
            <v>TARIFA</v>
          </cell>
          <cell r="F12256" t="str">
            <v>RENDIMIENTO</v>
          </cell>
          <cell r="G12256" t="str">
            <v>VR. UNITARIO</v>
          </cell>
        </row>
        <row r="12257">
          <cell r="A12257" t="str">
            <v/>
          </cell>
          <cell r="D12257" t="str">
            <v/>
          </cell>
          <cell r="E12257" t="str">
            <v/>
          </cell>
          <cell r="G12257" t="str">
            <v/>
          </cell>
        </row>
        <row r="12258">
          <cell r="A12258" t="str">
            <v/>
          </cell>
          <cell r="D12258" t="str">
            <v/>
          </cell>
          <cell r="E12258" t="str">
            <v/>
          </cell>
          <cell r="G12258" t="str">
            <v/>
          </cell>
        </row>
        <row r="12259">
          <cell r="A12259" t="str">
            <v/>
          </cell>
          <cell r="D12259" t="str">
            <v/>
          </cell>
          <cell r="E12259" t="str">
            <v/>
          </cell>
          <cell r="G12259" t="str">
            <v/>
          </cell>
        </row>
        <row r="12260">
          <cell r="A12260" t="str">
            <v/>
          </cell>
          <cell r="D12260" t="str">
            <v/>
          </cell>
          <cell r="E12260" t="str">
            <v/>
          </cell>
          <cell r="G12260" t="str">
            <v/>
          </cell>
        </row>
        <row r="12261">
          <cell r="A12261" t="str">
            <v/>
          </cell>
          <cell r="D12261" t="str">
            <v/>
          </cell>
          <cell r="E12261" t="str">
            <v/>
          </cell>
          <cell r="G12261" t="str">
            <v/>
          </cell>
        </row>
        <row r="12262">
          <cell r="A12262" t="str">
            <v/>
          </cell>
          <cell r="D12262" t="str">
            <v/>
          </cell>
          <cell r="E12262" t="str">
            <v/>
          </cell>
          <cell r="G12262" t="str">
            <v/>
          </cell>
        </row>
        <row r="12263">
          <cell r="A12263" t="str">
            <v/>
          </cell>
          <cell r="B12263" t="str">
            <v/>
          </cell>
          <cell r="D12263" t="str">
            <v/>
          </cell>
          <cell r="E12263" t="str">
            <v/>
          </cell>
          <cell r="F12263" t="str">
            <v/>
          </cell>
          <cell r="G12263" t="str">
            <v/>
          </cell>
        </row>
        <row r="12264">
          <cell r="F12264" t="str">
            <v>SUBTOTAL</v>
          </cell>
          <cell r="G12264" t="str">
            <v/>
          </cell>
        </row>
        <row r="12266">
          <cell r="A12266" t="str">
            <v>II. MATERIALES</v>
          </cell>
        </row>
        <row r="12267">
          <cell r="A12267" t="str">
            <v>CÓDIGO</v>
          </cell>
          <cell r="B12267" t="str">
            <v>DESCRIPCIÓN</v>
          </cell>
          <cell r="C12267" t="str">
            <v>UNIDAD</v>
          </cell>
          <cell r="D12267" t="str">
            <v>CANTIDAD</v>
          </cell>
          <cell r="E12267" t="str">
            <v>DESP.</v>
          </cell>
          <cell r="F12267" t="str">
            <v>PRECIO UNIT.</v>
          </cell>
          <cell r="G12267" t="str">
            <v>VR. UNITARIO</v>
          </cell>
        </row>
        <row r="12268">
          <cell r="A12268" t="str">
            <v/>
          </cell>
          <cell r="C12268" t="str">
            <v/>
          </cell>
          <cell r="F12268" t="str">
            <v/>
          </cell>
          <cell r="G12268" t="str">
            <v/>
          </cell>
        </row>
        <row r="12269">
          <cell r="A12269" t="str">
            <v/>
          </cell>
          <cell r="C12269" t="str">
            <v/>
          </cell>
          <cell r="F12269" t="str">
            <v/>
          </cell>
          <cell r="G12269" t="str">
            <v/>
          </cell>
        </row>
        <row r="12270">
          <cell r="A12270" t="str">
            <v/>
          </cell>
          <cell r="C12270" t="str">
            <v/>
          </cell>
          <cell r="F12270" t="str">
            <v/>
          </cell>
          <cell r="G12270" t="str">
            <v/>
          </cell>
        </row>
        <row r="12271">
          <cell r="A12271" t="str">
            <v/>
          </cell>
          <cell r="C12271" t="str">
            <v/>
          </cell>
          <cell r="F12271" t="str">
            <v/>
          </cell>
          <cell r="G12271" t="str">
            <v/>
          </cell>
        </row>
        <row r="12272">
          <cell r="A12272" t="str">
            <v/>
          </cell>
          <cell r="C12272" t="str">
            <v/>
          </cell>
          <cell r="F12272" t="str">
            <v/>
          </cell>
          <cell r="G12272" t="str">
            <v/>
          </cell>
        </row>
        <row r="12273">
          <cell r="A12273" t="str">
            <v/>
          </cell>
          <cell r="C12273" t="str">
            <v/>
          </cell>
          <cell r="F12273" t="str">
            <v/>
          </cell>
          <cell r="G12273" t="str">
            <v/>
          </cell>
        </row>
        <row r="12274">
          <cell r="A12274" t="str">
            <v/>
          </cell>
          <cell r="C12274" t="str">
            <v/>
          </cell>
          <cell r="F12274" t="str">
            <v/>
          </cell>
          <cell r="G12274" t="str">
            <v/>
          </cell>
        </row>
        <row r="12275">
          <cell r="A12275" t="str">
            <v/>
          </cell>
          <cell r="C12275" t="str">
            <v/>
          </cell>
          <cell r="F12275" t="str">
            <v/>
          </cell>
          <cell r="G12275" t="str">
            <v/>
          </cell>
        </row>
        <row r="12276">
          <cell r="A12276" t="str">
            <v/>
          </cell>
          <cell r="C12276" t="str">
            <v/>
          </cell>
          <cell r="F12276" t="str">
            <v/>
          </cell>
          <cell r="G12276" t="str">
            <v/>
          </cell>
        </row>
        <row r="12277">
          <cell r="A12277" t="str">
            <v/>
          </cell>
          <cell r="C12277" t="str">
            <v/>
          </cell>
          <cell r="F12277" t="str">
            <v/>
          </cell>
          <cell r="G12277" t="str">
            <v/>
          </cell>
        </row>
        <row r="12278">
          <cell r="A12278" t="str">
            <v/>
          </cell>
          <cell r="C12278" t="str">
            <v/>
          </cell>
          <cell r="F12278" t="str">
            <v/>
          </cell>
          <cell r="G12278" t="str">
            <v/>
          </cell>
        </row>
        <row r="12279">
          <cell r="A12279" t="str">
            <v/>
          </cell>
          <cell r="C12279" t="str">
            <v/>
          </cell>
          <cell r="F12279" t="str">
            <v/>
          </cell>
          <cell r="G12279" t="str">
            <v/>
          </cell>
        </row>
        <row r="12280">
          <cell r="A12280" t="str">
            <v/>
          </cell>
          <cell r="C12280" t="str">
            <v/>
          </cell>
          <cell r="F12280" t="str">
            <v/>
          </cell>
          <cell r="G12280" t="str">
            <v/>
          </cell>
        </row>
        <row r="12281">
          <cell r="A12281" t="str">
            <v/>
          </cell>
          <cell r="C12281" t="str">
            <v/>
          </cell>
          <cell r="F12281" t="str">
            <v/>
          </cell>
          <cell r="G12281" t="str">
            <v/>
          </cell>
        </row>
        <row r="12282">
          <cell r="F12282" t="str">
            <v>SUBTOTAL</v>
          </cell>
          <cell r="G12282" t="str">
            <v/>
          </cell>
        </row>
        <row r="12284">
          <cell r="A12284" t="str">
            <v>III. TRANSPORTES</v>
          </cell>
        </row>
        <row r="12285">
          <cell r="A12285" t="str">
            <v>CÓDIGO</v>
          </cell>
          <cell r="B12285" t="str">
            <v>DESCRIPCIÓN</v>
          </cell>
          <cell r="C12285" t="str">
            <v>TIPO</v>
          </cell>
          <cell r="D12285" t="str">
            <v>VOLUMEN/PESO</v>
          </cell>
          <cell r="E12285" t="str">
            <v>DISTANCIA</v>
          </cell>
          <cell r="F12285" t="str">
            <v>TARIFA</v>
          </cell>
          <cell r="G12285" t="str">
            <v>VR. UNITARIO</v>
          </cell>
        </row>
        <row r="12286">
          <cell r="A12286" t="str">
            <v/>
          </cell>
          <cell r="E12286" t="str">
            <v/>
          </cell>
          <cell r="F12286" t="str">
            <v/>
          </cell>
          <cell r="G12286" t="str">
            <v/>
          </cell>
        </row>
        <row r="12287">
          <cell r="A12287" t="str">
            <v/>
          </cell>
          <cell r="E12287" t="str">
            <v/>
          </cell>
          <cell r="F12287" t="str">
            <v/>
          </cell>
          <cell r="G12287" t="str">
            <v/>
          </cell>
        </row>
        <row r="12288">
          <cell r="A12288" t="str">
            <v/>
          </cell>
          <cell r="E12288" t="str">
            <v/>
          </cell>
          <cell r="F12288" t="str">
            <v/>
          </cell>
          <cell r="G12288" t="str">
            <v/>
          </cell>
        </row>
        <row r="12289">
          <cell r="F12289" t="str">
            <v>SUBTOTAL</v>
          </cell>
          <cell r="G12289" t="str">
            <v/>
          </cell>
        </row>
        <row r="12291">
          <cell r="A12291" t="str">
            <v>IV. MANO DE OBRA</v>
          </cell>
        </row>
        <row r="12292">
          <cell r="A12292" t="str">
            <v>CÓDIGO</v>
          </cell>
          <cell r="B12292" t="str">
            <v>CARGOS PERSONAL</v>
          </cell>
          <cell r="D12292" t="str">
            <v>CANTIDAD</v>
          </cell>
          <cell r="E12292" t="str">
            <v>JORNAL TOTAL</v>
          </cell>
          <cell r="F12292" t="str">
            <v>RENDIMIENTO</v>
          </cell>
          <cell r="G12292" t="str">
            <v>VR. UNITARIO</v>
          </cell>
        </row>
        <row r="12293">
          <cell r="A12293" t="str">
            <v/>
          </cell>
          <cell r="E12293" t="str">
            <v/>
          </cell>
          <cell r="G12293" t="str">
            <v/>
          </cell>
        </row>
        <row r="12294">
          <cell r="A12294" t="str">
            <v/>
          </cell>
          <cell r="E12294" t="str">
            <v/>
          </cell>
          <cell r="F12294" t="str">
            <v/>
          </cell>
          <cell r="G12294" t="str">
            <v/>
          </cell>
        </row>
        <row r="12295">
          <cell r="A12295" t="str">
            <v/>
          </cell>
          <cell r="E12295" t="str">
            <v/>
          </cell>
          <cell r="F12295" t="str">
            <v/>
          </cell>
          <cell r="G12295" t="str">
            <v/>
          </cell>
        </row>
        <row r="12296">
          <cell r="A12296" t="str">
            <v/>
          </cell>
          <cell r="E12296" t="str">
            <v/>
          </cell>
          <cell r="F12296" t="str">
            <v/>
          </cell>
          <cell r="G12296" t="str">
            <v/>
          </cell>
        </row>
        <row r="12297">
          <cell r="F12297" t="str">
            <v>SUBTOTAL</v>
          </cell>
          <cell r="G12297" t="str">
            <v/>
          </cell>
        </row>
        <row r="12299">
          <cell r="A12299" t="str">
            <v>V. SERVICIOS</v>
          </cell>
        </row>
        <row r="12300">
          <cell r="A12300" t="str">
            <v>CÓDIGO</v>
          </cell>
          <cell r="B12300" t="str">
            <v>DESCRIPCIÓN</v>
          </cell>
          <cell r="D12300" t="str">
            <v>UNIDAD</v>
          </cell>
          <cell r="E12300" t="str">
            <v>CANTIDAD</v>
          </cell>
          <cell r="F12300" t="str">
            <v>PRECIO UNIT.</v>
          </cell>
          <cell r="G12300" t="str">
            <v>VR. UNITARIO</v>
          </cell>
        </row>
        <row r="12301">
          <cell r="A12301" t="str">
            <v/>
          </cell>
          <cell r="D12301" t="str">
            <v/>
          </cell>
          <cell r="F12301" t="str">
            <v/>
          </cell>
          <cell r="G12301" t="str">
            <v/>
          </cell>
        </row>
        <row r="12302">
          <cell r="A12302" t="str">
            <v/>
          </cell>
          <cell r="D12302" t="str">
            <v/>
          </cell>
          <cell r="F12302" t="str">
            <v/>
          </cell>
          <cell r="G12302" t="str">
            <v/>
          </cell>
        </row>
        <row r="12303">
          <cell r="A12303" t="str">
            <v/>
          </cell>
          <cell r="D12303" t="str">
            <v/>
          </cell>
          <cell r="F12303" t="str">
            <v/>
          </cell>
          <cell r="G12303" t="str">
            <v/>
          </cell>
        </row>
        <row r="12304">
          <cell r="F12304" t="str">
            <v>SUBTOTAL</v>
          </cell>
          <cell r="G12304" t="str">
            <v/>
          </cell>
        </row>
        <row r="12306">
          <cell r="A12306" t="str">
            <v>TOTAL COSTO DIRECTO</v>
          </cell>
          <cell r="G12306" t="str">
            <v/>
          </cell>
        </row>
        <row r="12308">
          <cell r="A12308" t="str">
            <v>2. COSTOS INDIRECTOS</v>
          </cell>
        </row>
        <row r="12310">
          <cell r="A12310" t="str">
            <v>DESCRIPCIÓN</v>
          </cell>
          <cell r="F12310" t="str">
            <v>PORCENTAJE</v>
          </cell>
          <cell r="G12310" t="str">
            <v>VALOR TOTAL</v>
          </cell>
        </row>
        <row r="12311">
          <cell r="A12311" t="str">
            <v>ADMINISTRACION</v>
          </cell>
          <cell r="F12311">
            <v>0.2432</v>
          </cell>
          <cell r="G12311" t="str">
            <v/>
          </cell>
        </row>
        <row r="12312">
          <cell r="A12312" t="str">
            <v>IMPREVISTOS</v>
          </cell>
          <cell r="F12312" t="str">
            <v/>
          </cell>
          <cell r="G12312" t="str">
            <v/>
          </cell>
        </row>
        <row r="12313">
          <cell r="A12313" t="str">
            <v>UTILIDADES</v>
          </cell>
          <cell r="F12313">
            <v>0.05</v>
          </cell>
          <cell r="G12313" t="str">
            <v/>
          </cell>
        </row>
        <row r="12314">
          <cell r="A12314" t="str">
            <v>TOTAL COSTO INDIRECTO</v>
          </cell>
          <cell r="F12314">
            <v>0.29320000000000002</v>
          </cell>
          <cell r="G12314" t="str">
            <v/>
          </cell>
        </row>
        <row r="12316">
          <cell r="A12316" t="str">
            <v>PRECIO UNITARIO TOTAL APROXIMADO AL PESO</v>
          </cell>
          <cell r="G12316" t="str">
            <v/>
          </cell>
        </row>
        <row r="12318">
          <cell r="B12318" t="str">
            <v>RESPONSABLE: SANTIAGO RODRÍGUEZ RIVAS</v>
          </cell>
        </row>
        <row r="12319">
          <cell r="B12319" t="str">
            <v>INGENIERO CIVIL PRESUPUESTADOR</v>
          </cell>
        </row>
        <row r="12320">
          <cell r="B12320" t="str">
            <v xml:space="preserve">COSTOS Y PRESUPUESTOS </v>
          </cell>
        </row>
        <row r="12321">
          <cell r="B12321" t="str">
            <v>M.P. 161037-0500005 TLM</v>
          </cell>
          <cell r="D12321" t="str">
            <v>FIRMA RESPONSABLE</v>
          </cell>
        </row>
        <row r="12322">
          <cell r="A12322" t="str">
            <v>DEPARTAMENTO DE ANTIOQUIA</v>
          </cell>
          <cell r="F12322" t="str">
            <v/>
          </cell>
        </row>
        <row r="12323">
          <cell r="A12323" t="str">
            <v>MUNICIPIO DE BRICEÑO</v>
          </cell>
        </row>
        <row r="12324">
          <cell r="A12324" t="str">
            <v>PROYECTO: PLANTA DE BENEFICIO ANIMAL DEL MUNICIPIO DE BRICEÑO - ANTIOQUIA</v>
          </cell>
        </row>
        <row r="12326">
          <cell r="A12326" t="str">
            <v>ANÁLISIS DE PRECIOS UNITARIOS</v>
          </cell>
        </row>
        <row r="12328">
          <cell r="A12328" t="str">
            <v>ITEM DE PAGO</v>
          </cell>
          <cell r="B12328" t="str">
            <v>DESCRIPCIÓN</v>
          </cell>
          <cell r="E12328" t="str">
            <v>UNIDAD</v>
          </cell>
          <cell r="F12328" t="str">
            <v>CANTIDAD</v>
          </cell>
          <cell r="G12328" t="str">
            <v>COSTO DIRECTO</v>
          </cell>
        </row>
        <row r="12329">
          <cell r="B12329" t="str">
            <v/>
          </cell>
          <cell r="E12329" t="str">
            <v/>
          </cell>
          <cell r="F12329" t="str">
            <v/>
          </cell>
          <cell r="G12329" t="str">
            <v/>
          </cell>
        </row>
        <row r="12331">
          <cell r="A12331" t="str">
            <v>1. COSTOS DIRECTOS</v>
          </cell>
        </row>
        <row r="12333">
          <cell r="A12333" t="str">
            <v>I. EQUIPO</v>
          </cell>
        </row>
        <row r="12334">
          <cell r="A12334" t="str">
            <v>CÓDIGO</v>
          </cell>
          <cell r="B12334" t="str">
            <v>DESCRIPCIÓN</v>
          </cell>
          <cell r="D12334" t="str">
            <v>UNIDAD</v>
          </cell>
          <cell r="E12334" t="str">
            <v>TARIFA</v>
          </cell>
          <cell r="F12334" t="str">
            <v>RENDIMIENTO</v>
          </cell>
          <cell r="G12334" t="str">
            <v>VR. UNITARIO</v>
          </cell>
        </row>
        <row r="12335">
          <cell r="A12335" t="str">
            <v/>
          </cell>
          <cell r="D12335" t="str">
            <v/>
          </cell>
          <cell r="E12335" t="str">
            <v/>
          </cell>
          <cell r="G12335" t="str">
            <v/>
          </cell>
        </row>
        <row r="12336">
          <cell r="A12336" t="str">
            <v/>
          </cell>
          <cell r="D12336" t="str">
            <v/>
          </cell>
          <cell r="E12336" t="str">
            <v/>
          </cell>
          <cell r="G12336" t="str">
            <v/>
          </cell>
        </row>
        <row r="12337">
          <cell r="A12337" t="str">
            <v/>
          </cell>
          <cell r="D12337" t="str">
            <v/>
          </cell>
          <cell r="E12337" t="str">
            <v/>
          </cell>
          <cell r="G12337" t="str">
            <v/>
          </cell>
        </row>
        <row r="12338">
          <cell r="A12338" t="str">
            <v/>
          </cell>
          <cell r="D12338" t="str">
            <v/>
          </cell>
          <cell r="E12338" t="str">
            <v/>
          </cell>
          <cell r="G12338" t="str">
            <v/>
          </cell>
        </row>
        <row r="12339">
          <cell r="A12339" t="str">
            <v/>
          </cell>
          <cell r="D12339" t="str">
            <v/>
          </cell>
          <cell r="E12339" t="str">
            <v/>
          </cell>
          <cell r="G12339" t="str">
            <v/>
          </cell>
        </row>
        <row r="12340">
          <cell r="A12340" t="str">
            <v/>
          </cell>
          <cell r="D12340" t="str">
            <v/>
          </cell>
          <cell r="E12340" t="str">
            <v/>
          </cell>
          <cell r="G12340" t="str">
            <v/>
          </cell>
        </row>
        <row r="12341">
          <cell r="A12341" t="str">
            <v/>
          </cell>
          <cell r="B12341" t="str">
            <v/>
          </cell>
          <cell r="D12341" t="str">
            <v/>
          </cell>
          <cell r="E12341" t="str">
            <v/>
          </cell>
          <cell r="F12341" t="str">
            <v/>
          </cell>
          <cell r="G12341" t="str">
            <v/>
          </cell>
        </row>
        <row r="12342">
          <cell r="F12342" t="str">
            <v>SUBTOTAL</v>
          </cell>
          <cell r="G12342" t="str">
            <v/>
          </cell>
        </row>
        <row r="12344">
          <cell r="A12344" t="str">
            <v>II. MATERIALES</v>
          </cell>
        </row>
        <row r="12345">
          <cell r="A12345" t="str">
            <v>CÓDIGO</v>
          </cell>
          <cell r="B12345" t="str">
            <v>DESCRIPCIÓN</v>
          </cell>
          <cell r="C12345" t="str">
            <v>UNIDAD</v>
          </cell>
          <cell r="D12345" t="str">
            <v>CANTIDAD</v>
          </cell>
          <cell r="E12345" t="str">
            <v>DESP.</v>
          </cell>
          <cell r="F12345" t="str">
            <v>PRECIO UNIT.</v>
          </cell>
          <cell r="G12345" t="str">
            <v>VR. UNITARIO</v>
          </cell>
        </row>
        <row r="12346">
          <cell r="A12346" t="str">
            <v/>
          </cell>
          <cell r="C12346" t="str">
            <v/>
          </cell>
          <cell r="F12346" t="str">
            <v/>
          </cell>
          <cell r="G12346" t="str">
            <v/>
          </cell>
        </row>
        <row r="12347">
          <cell r="A12347" t="str">
            <v/>
          </cell>
          <cell r="C12347" t="str">
            <v/>
          </cell>
          <cell r="F12347" t="str">
            <v/>
          </cell>
          <cell r="G12347" t="str">
            <v/>
          </cell>
        </row>
        <row r="12348">
          <cell r="A12348" t="str">
            <v/>
          </cell>
          <cell r="C12348" t="str">
            <v/>
          </cell>
          <cell r="F12348" t="str">
            <v/>
          </cell>
          <cell r="G12348" t="str">
            <v/>
          </cell>
        </row>
        <row r="12349">
          <cell r="A12349" t="str">
            <v/>
          </cell>
          <cell r="C12349" t="str">
            <v/>
          </cell>
          <cell r="F12349" t="str">
            <v/>
          </cell>
          <cell r="G12349" t="str">
            <v/>
          </cell>
        </row>
        <row r="12350">
          <cell r="A12350" t="str">
            <v/>
          </cell>
          <cell r="C12350" t="str">
            <v/>
          </cell>
          <cell r="F12350" t="str">
            <v/>
          </cell>
          <cell r="G12350" t="str">
            <v/>
          </cell>
        </row>
        <row r="12351">
          <cell r="A12351" t="str">
            <v/>
          </cell>
          <cell r="C12351" t="str">
            <v/>
          </cell>
          <cell r="F12351" t="str">
            <v/>
          </cell>
          <cell r="G12351" t="str">
            <v/>
          </cell>
        </row>
        <row r="12352">
          <cell r="A12352" t="str">
            <v/>
          </cell>
          <cell r="C12352" t="str">
            <v/>
          </cell>
          <cell r="F12352" t="str">
            <v/>
          </cell>
          <cell r="G12352" t="str">
            <v/>
          </cell>
        </row>
        <row r="12353">
          <cell r="A12353" t="str">
            <v/>
          </cell>
          <cell r="C12353" t="str">
            <v/>
          </cell>
          <cell r="F12353" t="str">
            <v/>
          </cell>
          <cell r="G12353" t="str">
            <v/>
          </cell>
        </row>
        <row r="12354">
          <cell r="A12354" t="str">
            <v/>
          </cell>
          <cell r="C12354" t="str">
            <v/>
          </cell>
          <cell r="F12354" t="str">
            <v/>
          </cell>
          <cell r="G12354" t="str">
            <v/>
          </cell>
        </row>
        <row r="12355">
          <cell r="A12355" t="str">
            <v/>
          </cell>
          <cell r="C12355" t="str">
            <v/>
          </cell>
          <cell r="F12355" t="str">
            <v/>
          </cell>
          <cell r="G12355" t="str">
            <v/>
          </cell>
        </row>
        <row r="12356">
          <cell r="A12356" t="str">
            <v/>
          </cell>
          <cell r="C12356" t="str">
            <v/>
          </cell>
          <cell r="F12356" t="str">
            <v/>
          </cell>
          <cell r="G12356" t="str">
            <v/>
          </cell>
        </row>
        <row r="12357">
          <cell r="A12357" t="str">
            <v/>
          </cell>
          <cell r="C12357" t="str">
            <v/>
          </cell>
          <cell r="F12357" t="str">
            <v/>
          </cell>
          <cell r="G12357" t="str">
            <v/>
          </cell>
        </row>
        <row r="12358">
          <cell r="A12358" t="str">
            <v/>
          </cell>
          <cell r="C12358" t="str">
            <v/>
          </cell>
          <cell r="F12358" t="str">
            <v/>
          </cell>
          <cell r="G12358" t="str">
            <v/>
          </cell>
        </row>
        <row r="12359">
          <cell r="A12359" t="str">
            <v/>
          </cell>
          <cell r="C12359" t="str">
            <v/>
          </cell>
          <cell r="F12359" t="str">
            <v/>
          </cell>
          <cell r="G12359" t="str">
            <v/>
          </cell>
        </row>
        <row r="12360">
          <cell r="F12360" t="str">
            <v>SUBTOTAL</v>
          </cell>
          <cell r="G12360" t="str">
            <v/>
          </cell>
        </row>
        <row r="12362">
          <cell r="A12362" t="str">
            <v>III. TRANSPORTES</v>
          </cell>
        </row>
        <row r="12363">
          <cell r="A12363" t="str">
            <v>CÓDIGO</v>
          </cell>
          <cell r="B12363" t="str">
            <v>DESCRIPCIÓN</v>
          </cell>
          <cell r="C12363" t="str">
            <v>TIPO</v>
          </cell>
          <cell r="D12363" t="str">
            <v>VOLUMEN/PESO</v>
          </cell>
          <cell r="E12363" t="str">
            <v>DISTANCIA</v>
          </cell>
          <cell r="F12363" t="str">
            <v>TARIFA</v>
          </cell>
          <cell r="G12363" t="str">
            <v>VR. UNITARIO</v>
          </cell>
        </row>
        <row r="12364">
          <cell r="A12364" t="str">
            <v/>
          </cell>
          <cell r="E12364" t="str">
            <v/>
          </cell>
          <cell r="F12364" t="str">
            <v/>
          </cell>
          <cell r="G12364" t="str">
            <v/>
          </cell>
        </row>
        <row r="12365">
          <cell r="A12365" t="str">
            <v/>
          </cell>
          <cell r="E12365" t="str">
            <v/>
          </cell>
          <cell r="F12365" t="str">
            <v/>
          </cell>
          <cell r="G12365" t="str">
            <v/>
          </cell>
        </row>
        <row r="12366">
          <cell r="A12366" t="str">
            <v/>
          </cell>
          <cell r="E12366" t="str">
            <v/>
          </cell>
          <cell r="F12366" t="str">
            <v/>
          </cell>
          <cell r="G12366" t="str">
            <v/>
          </cell>
        </row>
        <row r="12367">
          <cell r="F12367" t="str">
            <v>SUBTOTAL</v>
          </cell>
          <cell r="G12367" t="str">
            <v/>
          </cell>
        </row>
        <row r="12369">
          <cell r="A12369" t="str">
            <v>IV. MANO DE OBRA</v>
          </cell>
        </row>
        <row r="12370">
          <cell r="A12370" t="str">
            <v>CÓDIGO</v>
          </cell>
          <cell r="B12370" t="str">
            <v>CARGOS PERSONAL</v>
          </cell>
          <cell r="D12370" t="str">
            <v>CANTIDAD</v>
          </cell>
          <cell r="E12370" t="str">
            <v>JORNAL TOTAL</v>
          </cell>
          <cell r="F12370" t="str">
            <v>RENDIMIENTO</v>
          </cell>
          <cell r="G12370" t="str">
            <v>VR. UNITARIO</v>
          </cell>
        </row>
        <row r="12371">
          <cell r="A12371" t="str">
            <v/>
          </cell>
          <cell r="E12371" t="str">
            <v/>
          </cell>
          <cell r="G12371" t="str">
            <v/>
          </cell>
        </row>
        <row r="12372">
          <cell r="A12372" t="str">
            <v/>
          </cell>
          <cell r="E12372" t="str">
            <v/>
          </cell>
          <cell r="F12372" t="str">
            <v/>
          </cell>
          <cell r="G12372" t="str">
            <v/>
          </cell>
        </row>
        <row r="12373">
          <cell r="A12373" t="str">
            <v/>
          </cell>
          <cell r="E12373" t="str">
            <v/>
          </cell>
          <cell r="F12373" t="str">
            <v/>
          </cell>
          <cell r="G12373" t="str">
            <v/>
          </cell>
        </row>
        <row r="12374">
          <cell r="A12374" t="str">
            <v/>
          </cell>
          <cell r="E12374" t="str">
            <v/>
          </cell>
          <cell r="F12374" t="str">
            <v/>
          </cell>
          <cell r="G12374" t="str">
            <v/>
          </cell>
        </row>
        <row r="12375">
          <cell r="F12375" t="str">
            <v>SUBTOTAL</v>
          </cell>
          <cell r="G12375" t="str">
            <v/>
          </cell>
        </row>
        <row r="12377">
          <cell r="A12377" t="str">
            <v>V. SERVICIOS</v>
          </cell>
        </row>
        <row r="12378">
          <cell r="A12378" t="str">
            <v>CÓDIGO</v>
          </cell>
          <cell r="B12378" t="str">
            <v>DESCRIPCIÓN</v>
          </cell>
          <cell r="D12378" t="str">
            <v>UNIDAD</v>
          </cell>
          <cell r="E12378" t="str">
            <v>CANTIDAD</v>
          </cell>
          <cell r="F12378" t="str">
            <v>PRECIO UNIT.</v>
          </cell>
          <cell r="G12378" t="str">
            <v>VR. UNITARIO</v>
          </cell>
        </row>
        <row r="12379">
          <cell r="A12379" t="str">
            <v/>
          </cell>
          <cell r="D12379" t="str">
            <v/>
          </cell>
          <cell r="F12379" t="str">
            <v/>
          </cell>
          <cell r="G12379" t="str">
            <v/>
          </cell>
        </row>
        <row r="12380">
          <cell r="A12380" t="str">
            <v/>
          </cell>
          <cell r="D12380" t="str">
            <v/>
          </cell>
          <cell r="F12380" t="str">
            <v/>
          </cell>
          <cell r="G12380" t="str">
            <v/>
          </cell>
        </row>
        <row r="12381">
          <cell r="A12381" t="str">
            <v/>
          </cell>
          <cell r="D12381" t="str">
            <v/>
          </cell>
          <cell r="F12381" t="str">
            <v/>
          </cell>
          <cell r="G12381" t="str">
            <v/>
          </cell>
        </row>
        <row r="12382">
          <cell r="F12382" t="str">
            <v>SUBTOTAL</v>
          </cell>
          <cell r="G12382" t="str">
            <v/>
          </cell>
        </row>
        <row r="12384">
          <cell r="A12384" t="str">
            <v>TOTAL COSTO DIRECTO</v>
          </cell>
          <cell r="G12384" t="str">
            <v/>
          </cell>
        </row>
        <row r="12386">
          <cell r="A12386" t="str">
            <v>2. COSTOS INDIRECTOS</v>
          </cell>
        </row>
        <row r="12388">
          <cell r="A12388" t="str">
            <v>DESCRIPCIÓN</v>
          </cell>
          <cell r="F12388" t="str">
            <v>PORCENTAJE</v>
          </cell>
          <cell r="G12388" t="str">
            <v>VALOR TOTAL</v>
          </cell>
        </row>
        <row r="12389">
          <cell r="A12389" t="str">
            <v>ADMINISTRACION</v>
          </cell>
          <cell r="F12389">
            <v>0.2432</v>
          </cell>
          <cell r="G12389" t="str">
            <v/>
          </cell>
        </row>
        <row r="12390">
          <cell r="A12390" t="str">
            <v>IMPREVISTOS</v>
          </cell>
          <cell r="F12390" t="str">
            <v/>
          </cell>
          <cell r="G12390" t="str">
            <v/>
          </cell>
        </row>
        <row r="12391">
          <cell r="A12391" t="str">
            <v>UTILIDADES</v>
          </cell>
          <cell r="F12391">
            <v>0.05</v>
          </cell>
          <cell r="G12391" t="str">
            <v/>
          </cell>
        </row>
        <row r="12392">
          <cell r="A12392" t="str">
            <v>TOTAL COSTO INDIRECTO</v>
          </cell>
          <cell r="F12392">
            <v>0.29320000000000002</v>
          </cell>
          <cell r="G12392" t="str">
            <v/>
          </cell>
        </row>
        <row r="12394">
          <cell r="A12394" t="str">
            <v>PRECIO UNITARIO TOTAL APROXIMADO AL PESO</v>
          </cell>
          <cell r="G12394" t="str">
            <v/>
          </cell>
        </row>
        <row r="12396">
          <cell r="B12396" t="str">
            <v>RESPONSABLE: SANTIAGO RODRÍGUEZ RIVAS</v>
          </cell>
        </row>
        <row r="12397">
          <cell r="B12397" t="str">
            <v>INGENIERO CIVIL PRESUPUESTADOR</v>
          </cell>
        </row>
        <row r="12398">
          <cell r="B12398" t="str">
            <v xml:space="preserve">COSTOS Y PRESUPUESTOS </v>
          </cell>
        </row>
        <row r="12399">
          <cell r="B12399" t="str">
            <v>M.P. 161037-0500005 TLM</v>
          </cell>
          <cell r="D12399" t="str">
            <v>FIRMA RESPONSABLE</v>
          </cell>
        </row>
        <row r="12400">
          <cell r="A12400" t="str">
            <v>DEPARTAMENTO DE ANTIOQUIA</v>
          </cell>
          <cell r="F12400" t="str">
            <v/>
          </cell>
        </row>
        <row r="12401">
          <cell r="A12401" t="str">
            <v>MUNICIPIO DE BRICEÑO</v>
          </cell>
        </row>
        <row r="12402">
          <cell r="A12402" t="str">
            <v>PROYECTO: PLANTA DE BENEFICIO ANIMAL DEL MUNICIPIO DE BRICEÑO - ANTIOQUIA</v>
          </cell>
        </row>
        <row r="12404">
          <cell r="A12404" t="str">
            <v>ANÁLISIS DE PRECIOS UNITARIOS</v>
          </cell>
        </row>
        <row r="12406">
          <cell r="A12406" t="str">
            <v>ITEM DE PAGO</v>
          </cell>
          <cell r="B12406" t="str">
            <v>DESCRIPCIÓN</v>
          </cell>
          <cell r="E12406" t="str">
            <v>UNIDAD</v>
          </cell>
          <cell r="F12406" t="str">
            <v>CANTIDAD</v>
          </cell>
          <cell r="G12406" t="str">
            <v>COSTO DIRECTO</v>
          </cell>
        </row>
        <row r="12407">
          <cell r="B12407" t="str">
            <v/>
          </cell>
          <cell r="E12407" t="str">
            <v/>
          </cell>
          <cell r="F12407" t="str">
            <v/>
          </cell>
          <cell r="G12407" t="str">
            <v/>
          </cell>
        </row>
        <row r="12409">
          <cell r="A12409" t="str">
            <v>1. COSTOS DIRECTOS</v>
          </cell>
        </row>
        <row r="12411">
          <cell r="A12411" t="str">
            <v>I. EQUIPO</v>
          </cell>
        </row>
        <row r="12412">
          <cell r="A12412" t="str">
            <v>CÓDIGO</v>
          </cell>
          <cell r="B12412" t="str">
            <v>DESCRIPCIÓN</v>
          </cell>
          <cell r="D12412" t="str">
            <v>UNIDAD</v>
          </cell>
          <cell r="E12412" t="str">
            <v>TARIFA</v>
          </cell>
          <cell r="F12412" t="str">
            <v>RENDIMIENTO</v>
          </cell>
          <cell r="G12412" t="str">
            <v>VR. UNITARIO</v>
          </cell>
        </row>
        <row r="12413">
          <cell r="A12413" t="str">
            <v/>
          </cell>
          <cell r="D12413" t="str">
            <v/>
          </cell>
          <cell r="E12413" t="str">
            <v/>
          </cell>
          <cell r="G12413" t="str">
            <v/>
          </cell>
        </row>
        <row r="12414">
          <cell r="A12414" t="str">
            <v/>
          </cell>
          <cell r="D12414" t="str">
            <v/>
          </cell>
          <cell r="E12414" t="str">
            <v/>
          </cell>
          <cell r="G12414" t="str">
            <v/>
          </cell>
        </row>
        <row r="12415">
          <cell r="A12415" t="str">
            <v/>
          </cell>
          <cell r="D12415" t="str">
            <v/>
          </cell>
          <cell r="E12415" t="str">
            <v/>
          </cell>
          <cell r="G12415" t="str">
            <v/>
          </cell>
        </row>
        <row r="12416">
          <cell r="A12416" t="str">
            <v/>
          </cell>
          <cell r="D12416" t="str">
            <v/>
          </cell>
          <cell r="E12416" t="str">
            <v/>
          </cell>
          <cell r="G12416" t="str">
            <v/>
          </cell>
        </row>
        <row r="12417">
          <cell r="A12417" t="str">
            <v/>
          </cell>
          <cell r="D12417" t="str">
            <v/>
          </cell>
          <cell r="E12417" t="str">
            <v/>
          </cell>
          <cell r="G12417" t="str">
            <v/>
          </cell>
        </row>
        <row r="12418">
          <cell r="A12418" t="str">
            <v/>
          </cell>
          <cell r="D12418" t="str">
            <v/>
          </cell>
          <cell r="E12418" t="str">
            <v/>
          </cell>
          <cell r="G12418" t="str">
            <v/>
          </cell>
        </row>
        <row r="12419">
          <cell r="A12419" t="str">
            <v/>
          </cell>
          <cell r="B12419" t="str">
            <v/>
          </cell>
          <cell r="D12419" t="str">
            <v/>
          </cell>
          <cell r="E12419" t="str">
            <v/>
          </cell>
          <cell r="F12419" t="str">
            <v/>
          </cell>
          <cell r="G12419" t="str">
            <v/>
          </cell>
        </row>
        <row r="12420">
          <cell r="F12420" t="str">
            <v>SUBTOTAL</v>
          </cell>
          <cell r="G12420" t="str">
            <v/>
          </cell>
        </row>
        <row r="12422">
          <cell r="A12422" t="str">
            <v>II. MATERIALES</v>
          </cell>
        </row>
        <row r="12423">
          <cell r="A12423" t="str">
            <v>CÓDIGO</v>
          </cell>
          <cell r="B12423" t="str">
            <v>DESCRIPCIÓN</v>
          </cell>
          <cell r="C12423" t="str">
            <v>UNIDAD</v>
          </cell>
          <cell r="D12423" t="str">
            <v>CANTIDAD</v>
          </cell>
          <cell r="E12423" t="str">
            <v>DESP.</v>
          </cell>
          <cell r="F12423" t="str">
            <v>PRECIO UNIT.</v>
          </cell>
          <cell r="G12423" t="str">
            <v>VR. UNITARIO</v>
          </cell>
        </row>
        <row r="12424">
          <cell r="A12424" t="str">
            <v/>
          </cell>
          <cell r="C12424" t="str">
            <v/>
          </cell>
          <cell r="F12424" t="str">
            <v/>
          </cell>
          <cell r="G12424" t="str">
            <v/>
          </cell>
        </row>
        <row r="12425">
          <cell r="A12425" t="str">
            <v/>
          </cell>
          <cell r="C12425" t="str">
            <v/>
          </cell>
          <cell r="F12425" t="str">
            <v/>
          </cell>
          <cell r="G12425" t="str">
            <v/>
          </cell>
        </row>
        <row r="12426">
          <cell r="A12426" t="str">
            <v/>
          </cell>
          <cell r="C12426" t="str">
            <v/>
          </cell>
          <cell r="F12426" t="str">
            <v/>
          </cell>
          <cell r="G12426" t="str">
            <v/>
          </cell>
        </row>
        <row r="12427">
          <cell r="A12427" t="str">
            <v/>
          </cell>
          <cell r="C12427" t="str">
            <v/>
          </cell>
          <cell r="F12427" t="str">
            <v/>
          </cell>
          <cell r="G12427" t="str">
            <v/>
          </cell>
        </row>
        <row r="12428">
          <cell r="A12428" t="str">
            <v/>
          </cell>
          <cell r="C12428" t="str">
            <v/>
          </cell>
          <cell r="F12428" t="str">
            <v/>
          </cell>
          <cell r="G12428" t="str">
            <v/>
          </cell>
        </row>
        <row r="12429">
          <cell r="A12429" t="str">
            <v/>
          </cell>
          <cell r="C12429" t="str">
            <v/>
          </cell>
          <cell r="F12429" t="str">
            <v/>
          </cell>
          <cell r="G12429" t="str">
            <v/>
          </cell>
        </row>
        <row r="12430">
          <cell r="A12430" t="str">
            <v/>
          </cell>
          <cell r="C12430" t="str">
            <v/>
          </cell>
          <cell r="F12430" t="str">
            <v/>
          </cell>
          <cell r="G12430" t="str">
            <v/>
          </cell>
        </row>
        <row r="12431">
          <cell r="A12431" t="str">
            <v/>
          </cell>
          <cell r="C12431" t="str">
            <v/>
          </cell>
          <cell r="F12431" t="str">
            <v/>
          </cell>
          <cell r="G12431" t="str">
            <v/>
          </cell>
        </row>
        <row r="12432">
          <cell r="A12432" t="str">
            <v/>
          </cell>
          <cell r="C12432" t="str">
            <v/>
          </cell>
          <cell r="F12432" t="str">
            <v/>
          </cell>
          <cell r="G12432" t="str">
            <v/>
          </cell>
        </row>
        <row r="12433">
          <cell r="A12433" t="str">
            <v/>
          </cell>
          <cell r="C12433" t="str">
            <v/>
          </cell>
          <cell r="F12433" t="str">
            <v/>
          </cell>
          <cell r="G12433" t="str">
            <v/>
          </cell>
        </row>
        <row r="12434">
          <cell r="A12434" t="str">
            <v/>
          </cell>
          <cell r="C12434" t="str">
            <v/>
          </cell>
          <cell r="F12434" t="str">
            <v/>
          </cell>
          <cell r="G12434" t="str">
            <v/>
          </cell>
        </row>
        <row r="12435">
          <cell r="A12435" t="str">
            <v/>
          </cell>
          <cell r="C12435" t="str">
            <v/>
          </cell>
          <cell r="F12435" t="str">
            <v/>
          </cell>
          <cell r="G12435" t="str">
            <v/>
          </cell>
        </row>
        <row r="12436">
          <cell r="A12436" t="str">
            <v/>
          </cell>
          <cell r="C12436" t="str">
            <v/>
          </cell>
          <cell r="F12436" t="str">
            <v/>
          </cell>
          <cell r="G12436" t="str">
            <v/>
          </cell>
        </row>
        <row r="12437">
          <cell r="A12437" t="str">
            <v/>
          </cell>
          <cell r="C12437" t="str">
            <v/>
          </cell>
          <cell r="F12437" t="str">
            <v/>
          </cell>
          <cell r="G12437" t="str">
            <v/>
          </cell>
        </row>
        <row r="12438">
          <cell r="F12438" t="str">
            <v>SUBTOTAL</v>
          </cell>
          <cell r="G12438" t="str">
            <v/>
          </cell>
        </row>
        <row r="12440">
          <cell r="A12440" t="str">
            <v>III. TRANSPORTES</v>
          </cell>
        </row>
        <row r="12441">
          <cell r="A12441" t="str">
            <v>CÓDIGO</v>
          </cell>
          <cell r="B12441" t="str">
            <v>DESCRIPCIÓN</v>
          </cell>
          <cell r="C12441" t="str">
            <v>TIPO</v>
          </cell>
          <cell r="D12441" t="str">
            <v>VOLUMEN/PESO</v>
          </cell>
          <cell r="E12441" t="str">
            <v>DISTANCIA</v>
          </cell>
          <cell r="F12441" t="str">
            <v>TARIFA</v>
          </cell>
          <cell r="G12441" t="str">
            <v>VR. UNITARIO</v>
          </cell>
        </row>
        <row r="12442">
          <cell r="A12442" t="str">
            <v/>
          </cell>
          <cell r="E12442" t="str">
            <v/>
          </cell>
          <cell r="F12442" t="str">
            <v/>
          </cell>
          <cell r="G12442" t="str">
            <v/>
          </cell>
        </row>
        <row r="12443">
          <cell r="A12443" t="str">
            <v/>
          </cell>
          <cell r="E12443" t="str">
            <v/>
          </cell>
          <cell r="F12443" t="str">
            <v/>
          </cell>
          <cell r="G12443" t="str">
            <v/>
          </cell>
        </row>
        <row r="12444">
          <cell r="A12444" t="str">
            <v/>
          </cell>
          <cell r="E12444" t="str">
            <v/>
          </cell>
          <cell r="F12444" t="str">
            <v/>
          </cell>
          <cell r="G12444" t="str">
            <v/>
          </cell>
        </row>
        <row r="12445">
          <cell r="F12445" t="str">
            <v>SUBTOTAL</v>
          </cell>
          <cell r="G12445" t="str">
            <v/>
          </cell>
        </row>
        <row r="12447">
          <cell r="A12447" t="str">
            <v>IV. MANO DE OBRA</v>
          </cell>
        </row>
        <row r="12448">
          <cell r="A12448" t="str">
            <v>CÓDIGO</v>
          </cell>
          <cell r="B12448" t="str">
            <v>CARGOS PERSONAL</v>
          </cell>
          <cell r="D12448" t="str">
            <v>CANTIDAD</v>
          </cell>
          <cell r="E12448" t="str">
            <v>JORNAL TOTAL</v>
          </cell>
          <cell r="F12448" t="str">
            <v>RENDIMIENTO</v>
          </cell>
          <cell r="G12448" t="str">
            <v>VR. UNITARIO</v>
          </cell>
        </row>
        <row r="12449">
          <cell r="A12449" t="str">
            <v/>
          </cell>
          <cell r="E12449" t="str">
            <v/>
          </cell>
          <cell r="G12449" t="str">
            <v/>
          </cell>
        </row>
        <row r="12450">
          <cell r="A12450" t="str">
            <v/>
          </cell>
          <cell r="E12450" t="str">
            <v/>
          </cell>
          <cell r="F12450" t="str">
            <v/>
          </cell>
          <cell r="G12450" t="str">
            <v/>
          </cell>
        </row>
        <row r="12451">
          <cell r="A12451" t="str">
            <v/>
          </cell>
          <cell r="E12451" t="str">
            <v/>
          </cell>
          <cell r="F12451" t="str">
            <v/>
          </cell>
          <cell r="G12451" t="str">
            <v/>
          </cell>
        </row>
        <row r="12452">
          <cell r="A12452" t="str">
            <v/>
          </cell>
          <cell r="E12452" t="str">
            <v/>
          </cell>
          <cell r="F12452" t="str">
            <v/>
          </cell>
          <cell r="G12452" t="str">
            <v/>
          </cell>
        </row>
        <row r="12453">
          <cell r="F12453" t="str">
            <v>SUBTOTAL</v>
          </cell>
          <cell r="G12453" t="str">
            <v/>
          </cell>
        </row>
        <row r="12455">
          <cell r="A12455" t="str">
            <v>V. SERVICIOS</v>
          </cell>
        </row>
        <row r="12456">
          <cell r="A12456" t="str">
            <v>CÓDIGO</v>
          </cell>
          <cell r="B12456" t="str">
            <v>DESCRIPCIÓN</v>
          </cell>
          <cell r="D12456" t="str">
            <v>UNIDAD</v>
          </cell>
          <cell r="E12456" t="str">
            <v>CANTIDAD</v>
          </cell>
          <cell r="F12456" t="str">
            <v>PRECIO UNIT.</v>
          </cell>
          <cell r="G12456" t="str">
            <v>VR. UNITARIO</v>
          </cell>
        </row>
        <row r="12457">
          <cell r="A12457" t="str">
            <v/>
          </cell>
          <cell r="D12457" t="str">
            <v/>
          </cell>
          <cell r="F12457" t="str">
            <v/>
          </cell>
          <cell r="G12457" t="str">
            <v/>
          </cell>
        </row>
        <row r="12458">
          <cell r="A12458" t="str">
            <v/>
          </cell>
          <cell r="D12458" t="str">
            <v/>
          </cell>
          <cell r="F12458" t="str">
            <v/>
          </cell>
          <cell r="G12458" t="str">
            <v/>
          </cell>
        </row>
        <row r="12459">
          <cell r="A12459" t="str">
            <v/>
          </cell>
          <cell r="D12459" t="str">
            <v/>
          </cell>
          <cell r="F12459" t="str">
            <v/>
          </cell>
          <cell r="G12459" t="str">
            <v/>
          </cell>
        </row>
        <row r="12460">
          <cell r="F12460" t="str">
            <v>SUBTOTAL</v>
          </cell>
          <cell r="G12460" t="str">
            <v/>
          </cell>
        </row>
        <row r="12462">
          <cell r="A12462" t="str">
            <v>TOTAL COSTO DIRECTO</v>
          </cell>
          <cell r="G12462" t="str">
            <v/>
          </cell>
        </row>
        <row r="12464">
          <cell r="A12464" t="str">
            <v>2. COSTOS INDIRECTOS</v>
          </cell>
        </row>
        <row r="12466">
          <cell r="A12466" t="str">
            <v>DESCRIPCIÓN</v>
          </cell>
          <cell r="F12466" t="str">
            <v>PORCENTAJE</v>
          </cell>
          <cell r="G12466" t="str">
            <v>VALOR TOTAL</v>
          </cell>
        </row>
        <row r="12467">
          <cell r="A12467" t="str">
            <v>ADMINISTRACION</v>
          </cell>
          <cell r="F12467">
            <v>0.2432</v>
          </cell>
          <cell r="G12467" t="str">
            <v/>
          </cell>
        </row>
        <row r="12468">
          <cell r="A12468" t="str">
            <v>IMPREVISTOS</v>
          </cell>
          <cell r="F12468" t="str">
            <v/>
          </cell>
          <cell r="G12468" t="str">
            <v/>
          </cell>
        </row>
        <row r="12469">
          <cell r="A12469" t="str">
            <v>UTILIDADES</v>
          </cell>
          <cell r="F12469">
            <v>0.05</v>
          </cell>
          <cell r="G12469" t="str">
            <v/>
          </cell>
        </row>
        <row r="12470">
          <cell r="A12470" t="str">
            <v>TOTAL COSTO INDIRECTO</v>
          </cell>
          <cell r="F12470">
            <v>0.29320000000000002</v>
          </cell>
          <cell r="G12470" t="str">
            <v/>
          </cell>
        </row>
        <row r="12472">
          <cell r="A12472" t="str">
            <v>PRECIO UNITARIO TOTAL APROXIMADO AL PESO</v>
          </cell>
          <cell r="G12472" t="str">
            <v/>
          </cell>
        </row>
        <row r="12474">
          <cell r="B12474" t="str">
            <v>RESPONSABLE: SANTIAGO RODRÍGUEZ RIVAS</v>
          </cell>
        </row>
        <row r="12475">
          <cell r="B12475" t="str">
            <v>INGENIERO CIVIL PRESUPUESTADOR</v>
          </cell>
        </row>
        <row r="12476">
          <cell r="B12476" t="str">
            <v xml:space="preserve">COSTOS Y PRESUPUESTOS </v>
          </cell>
        </row>
        <row r="12477">
          <cell r="B12477" t="str">
            <v>M.P. 161037-0500005 TLM</v>
          </cell>
          <cell r="D12477" t="str">
            <v>FIRMA RESPONSABLE</v>
          </cell>
        </row>
        <row r="12478">
          <cell r="A12478" t="str">
            <v>DEPARTAMENTO DE ANTIOQUIA</v>
          </cell>
          <cell r="F12478" t="str">
            <v/>
          </cell>
        </row>
        <row r="12479">
          <cell r="A12479" t="str">
            <v>MUNICIPIO DE BRICEÑO</v>
          </cell>
        </row>
        <row r="12480">
          <cell r="A12480" t="str">
            <v>PROYECTO: PLANTA DE BENEFICIO ANIMAL DEL MUNICIPIO DE BRICEÑO - ANTIOQUIA</v>
          </cell>
        </row>
        <row r="12482">
          <cell r="A12482" t="str">
            <v>ANÁLISIS DE PRECIOS UNITARIOS</v>
          </cell>
        </row>
        <row r="12484">
          <cell r="A12484" t="str">
            <v>ITEM DE PAGO</v>
          </cell>
          <cell r="B12484" t="str">
            <v>DESCRIPCIÓN</v>
          </cell>
          <cell r="E12484" t="str">
            <v>UNIDAD</v>
          </cell>
          <cell r="F12484" t="str">
            <v>CANTIDAD</v>
          </cell>
          <cell r="G12484" t="str">
            <v>COSTO DIRECTO</v>
          </cell>
        </row>
        <row r="12485">
          <cell r="B12485" t="str">
            <v/>
          </cell>
          <cell r="E12485" t="str">
            <v/>
          </cell>
          <cell r="F12485" t="str">
            <v/>
          </cell>
          <cell r="G12485" t="str">
            <v/>
          </cell>
        </row>
        <row r="12487">
          <cell r="A12487" t="str">
            <v>1. COSTOS DIRECTOS</v>
          </cell>
        </row>
        <row r="12489">
          <cell r="A12489" t="str">
            <v>I. EQUIPO</v>
          </cell>
        </row>
        <row r="12490">
          <cell r="A12490" t="str">
            <v>CÓDIGO</v>
          </cell>
          <cell r="B12490" t="str">
            <v>DESCRIPCIÓN</v>
          </cell>
          <cell r="D12490" t="str">
            <v>UNIDAD</v>
          </cell>
          <cell r="E12490" t="str">
            <v>TARIFA</v>
          </cell>
          <cell r="F12490" t="str">
            <v>RENDIMIENTO</v>
          </cell>
          <cell r="G12490" t="str">
            <v>VR. UNITARIO</v>
          </cell>
        </row>
        <row r="12491">
          <cell r="A12491" t="str">
            <v/>
          </cell>
          <cell r="D12491" t="str">
            <v/>
          </cell>
          <cell r="E12491" t="str">
            <v/>
          </cell>
          <cell r="G12491" t="str">
            <v/>
          </cell>
        </row>
        <row r="12492">
          <cell r="A12492" t="str">
            <v/>
          </cell>
          <cell r="D12492" t="str">
            <v/>
          </cell>
          <cell r="E12492" t="str">
            <v/>
          </cell>
          <cell r="G12492" t="str">
            <v/>
          </cell>
        </row>
        <row r="12493">
          <cell r="A12493" t="str">
            <v/>
          </cell>
          <cell r="D12493" t="str">
            <v/>
          </cell>
          <cell r="E12493" t="str">
            <v/>
          </cell>
          <cell r="G12493" t="str">
            <v/>
          </cell>
        </row>
        <row r="12494">
          <cell r="A12494" t="str">
            <v/>
          </cell>
          <cell r="D12494" t="str">
            <v/>
          </cell>
          <cell r="E12494" t="str">
            <v/>
          </cell>
          <cell r="G12494" t="str">
            <v/>
          </cell>
        </row>
        <row r="12495">
          <cell r="A12495" t="str">
            <v/>
          </cell>
          <cell r="D12495" t="str">
            <v/>
          </cell>
          <cell r="E12495" t="str">
            <v/>
          </cell>
          <cell r="G12495" t="str">
            <v/>
          </cell>
        </row>
        <row r="12496">
          <cell r="A12496" t="str">
            <v/>
          </cell>
          <cell r="D12496" t="str">
            <v/>
          </cell>
          <cell r="E12496" t="str">
            <v/>
          </cell>
          <cell r="G12496" t="str">
            <v/>
          </cell>
        </row>
        <row r="12497">
          <cell r="A12497" t="str">
            <v/>
          </cell>
          <cell r="B12497" t="str">
            <v/>
          </cell>
          <cell r="D12497" t="str">
            <v/>
          </cell>
          <cell r="E12497" t="str">
            <v/>
          </cell>
          <cell r="F12497" t="str">
            <v/>
          </cell>
          <cell r="G12497" t="str">
            <v/>
          </cell>
        </row>
        <row r="12498">
          <cell r="F12498" t="str">
            <v>SUBTOTAL</v>
          </cell>
          <cell r="G12498" t="str">
            <v/>
          </cell>
        </row>
        <row r="12500">
          <cell r="A12500" t="str">
            <v>II. MATERIALES</v>
          </cell>
        </row>
        <row r="12501">
          <cell r="A12501" t="str">
            <v>CÓDIGO</v>
          </cell>
          <cell r="B12501" t="str">
            <v>DESCRIPCIÓN</v>
          </cell>
          <cell r="C12501" t="str">
            <v>UNIDAD</v>
          </cell>
          <cell r="D12501" t="str">
            <v>CANTIDAD</v>
          </cell>
          <cell r="E12501" t="str">
            <v>DESP.</v>
          </cell>
          <cell r="F12501" t="str">
            <v>PRECIO UNIT.</v>
          </cell>
          <cell r="G12501" t="str">
            <v>VR. UNITARIO</v>
          </cell>
        </row>
        <row r="12502">
          <cell r="A12502" t="str">
            <v/>
          </cell>
          <cell r="C12502" t="str">
            <v/>
          </cell>
          <cell r="F12502" t="str">
            <v/>
          </cell>
          <cell r="G12502" t="str">
            <v/>
          </cell>
        </row>
        <row r="12503">
          <cell r="A12503" t="str">
            <v/>
          </cell>
          <cell r="C12503" t="str">
            <v/>
          </cell>
          <cell r="F12503" t="str">
            <v/>
          </cell>
          <cell r="G12503" t="str">
            <v/>
          </cell>
        </row>
        <row r="12504">
          <cell r="A12504" t="str">
            <v/>
          </cell>
          <cell r="C12504" t="str">
            <v/>
          </cell>
          <cell r="F12504" t="str">
            <v/>
          </cell>
          <cell r="G12504" t="str">
            <v/>
          </cell>
        </row>
        <row r="12505">
          <cell r="A12505" t="str">
            <v/>
          </cell>
          <cell r="C12505" t="str">
            <v/>
          </cell>
          <cell r="F12505" t="str">
            <v/>
          </cell>
          <cell r="G12505" t="str">
            <v/>
          </cell>
        </row>
        <row r="12506">
          <cell r="A12506" t="str">
            <v/>
          </cell>
          <cell r="C12506" t="str">
            <v/>
          </cell>
          <cell r="F12506" t="str">
            <v/>
          </cell>
          <cell r="G12506" t="str">
            <v/>
          </cell>
        </row>
        <row r="12507">
          <cell r="A12507" t="str">
            <v/>
          </cell>
          <cell r="C12507" t="str">
            <v/>
          </cell>
          <cell r="F12507" t="str">
            <v/>
          </cell>
          <cell r="G12507" t="str">
            <v/>
          </cell>
        </row>
        <row r="12508">
          <cell r="A12508" t="str">
            <v/>
          </cell>
          <cell r="C12508" t="str">
            <v/>
          </cell>
          <cell r="F12508" t="str">
            <v/>
          </cell>
          <cell r="G12508" t="str">
            <v/>
          </cell>
        </row>
        <row r="12509">
          <cell r="A12509" t="str">
            <v/>
          </cell>
          <cell r="C12509" t="str">
            <v/>
          </cell>
          <cell r="F12509" t="str">
            <v/>
          </cell>
          <cell r="G12509" t="str">
            <v/>
          </cell>
        </row>
        <row r="12510">
          <cell r="A12510" t="str">
            <v/>
          </cell>
          <cell r="C12510" t="str">
            <v/>
          </cell>
          <cell r="F12510" t="str">
            <v/>
          </cell>
          <cell r="G12510" t="str">
            <v/>
          </cell>
        </row>
        <row r="12511">
          <cell r="A12511" t="str">
            <v/>
          </cell>
          <cell r="C12511" t="str">
            <v/>
          </cell>
          <cell r="F12511" t="str">
            <v/>
          </cell>
          <cell r="G12511" t="str">
            <v/>
          </cell>
        </row>
        <row r="12512">
          <cell r="A12512" t="str">
            <v/>
          </cell>
          <cell r="C12512" t="str">
            <v/>
          </cell>
          <cell r="F12512" t="str">
            <v/>
          </cell>
          <cell r="G12512" t="str">
            <v/>
          </cell>
        </row>
        <row r="12513">
          <cell r="A12513" t="str">
            <v/>
          </cell>
          <cell r="C12513" t="str">
            <v/>
          </cell>
          <cell r="F12513" t="str">
            <v/>
          </cell>
          <cell r="G12513" t="str">
            <v/>
          </cell>
        </row>
        <row r="12514">
          <cell r="A12514" t="str">
            <v/>
          </cell>
          <cell r="C12514" t="str">
            <v/>
          </cell>
          <cell r="F12514" t="str">
            <v/>
          </cell>
          <cell r="G12514" t="str">
            <v/>
          </cell>
        </row>
        <row r="12515">
          <cell r="A12515" t="str">
            <v/>
          </cell>
          <cell r="C12515" t="str">
            <v/>
          </cell>
          <cell r="F12515" t="str">
            <v/>
          </cell>
          <cell r="G12515" t="str">
            <v/>
          </cell>
        </row>
        <row r="12516">
          <cell r="F12516" t="str">
            <v>SUBTOTAL</v>
          </cell>
          <cell r="G12516" t="str">
            <v/>
          </cell>
        </row>
        <row r="12518">
          <cell r="A12518" t="str">
            <v>III. TRANSPORTES</v>
          </cell>
        </row>
        <row r="12519">
          <cell r="A12519" t="str">
            <v>CÓDIGO</v>
          </cell>
          <cell r="B12519" t="str">
            <v>DESCRIPCIÓN</v>
          </cell>
          <cell r="C12519" t="str">
            <v>TIPO</v>
          </cell>
          <cell r="D12519" t="str">
            <v>VOLUMEN/PESO</v>
          </cell>
          <cell r="E12519" t="str">
            <v>DISTANCIA</v>
          </cell>
          <cell r="F12519" t="str">
            <v>TARIFA</v>
          </cell>
          <cell r="G12519" t="str">
            <v>VR. UNITARIO</v>
          </cell>
        </row>
        <row r="12520">
          <cell r="A12520" t="str">
            <v/>
          </cell>
          <cell r="E12520" t="str">
            <v/>
          </cell>
          <cell r="F12520" t="str">
            <v/>
          </cell>
          <cell r="G12520" t="str">
            <v/>
          </cell>
        </row>
        <row r="12521">
          <cell r="A12521" t="str">
            <v/>
          </cell>
          <cell r="E12521" t="str">
            <v/>
          </cell>
          <cell r="F12521" t="str">
            <v/>
          </cell>
          <cell r="G12521" t="str">
            <v/>
          </cell>
        </row>
        <row r="12522">
          <cell r="A12522" t="str">
            <v/>
          </cell>
          <cell r="E12522" t="str">
            <v/>
          </cell>
          <cell r="F12522" t="str">
            <v/>
          </cell>
          <cell r="G12522" t="str">
            <v/>
          </cell>
        </row>
        <row r="12523">
          <cell r="F12523" t="str">
            <v>SUBTOTAL</v>
          </cell>
          <cell r="G12523" t="str">
            <v/>
          </cell>
        </row>
        <row r="12525">
          <cell r="A12525" t="str">
            <v>IV. MANO DE OBRA</v>
          </cell>
        </row>
        <row r="12526">
          <cell r="A12526" t="str">
            <v>CÓDIGO</v>
          </cell>
          <cell r="B12526" t="str">
            <v>CARGOS PERSONAL</v>
          </cell>
          <cell r="D12526" t="str">
            <v>CANTIDAD</v>
          </cell>
          <cell r="E12526" t="str">
            <v>JORNAL TOTAL</v>
          </cell>
          <cell r="F12526" t="str">
            <v>RENDIMIENTO</v>
          </cell>
          <cell r="G12526" t="str">
            <v>VR. UNITARIO</v>
          </cell>
        </row>
        <row r="12527">
          <cell r="A12527" t="str">
            <v/>
          </cell>
          <cell r="E12527" t="str">
            <v/>
          </cell>
          <cell r="G12527" t="str">
            <v/>
          </cell>
        </row>
        <row r="12528">
          <cell r="A12528" t="str">
            <v/>
          </cell>
          <cell r="E12528" t="str">
            <v/>
          </cell>
          <cell r="F12528" t="str">
            <v/>
          </cell>
          <cell r="G12528" t="str">
            <v/>
          </cell>
        </row>
        <row r="12529">
          <cell r="A12529" t="str">
            <v/>
          </cell>
          <cell r="E12529" t="str">
            <v/>
          </cell>
          <cell r="F12529" t="str">
            <v/>
          </cell>
          <cell r="G12529" t="str">
            <v/>
          </cell>
        </row>
        <row r="12530">
          <cell r="A12530" t="str">
            <v/>
          </cell>
          <cell r="E12530" t="str">
            <v/>
          </cell>
          <cell r="F12530" t="str">
            <v/>
          </cell>
          <cell r="G12530" t="str">
            <v/>
          </cell>
        </row>
        <row r="12531">
          <cell r="F12531" t="str">
            <v>SUBTOTAL</v>
          </cell>
          <cell r="G12531" t="str">
            <v/>
          </cell>
        </row>
        <row r="12533">
          <cell r="A12533" t="str">
            <v>V. SERVICIOS</v>
          </cell>
        </row>
        <row r="12534">
          <cell r="A12534" t="str">
            <v>CÓDIGO</v>
          </cell>
          <cell r="B12534" t="str">
            <v>DESCRIPCIÓN</v>
          </cell>
          <cell r="D12534" t="str">
            <v>UNIDAD</v>
          </cell>
          <cell r="E12534" t="str">
            <v>CANTIDAD</v>
          </cell>
          <cell r="F12534" t="str">
            <v>PRECIO UNIT.</v>
          </cell>
          <cell r="G12534" t="str">
            <v>VR. UNITARIO</v>
          </cell>
        </row>
        <row r="12535">
          <cell r="A12535" t="str">
            <v/>
          </cell>
          <cell r="D12535" t="str">
            <v/>
          </cell>
          <cell r="F12535" t="str">
            <v/>
          </cell>
          <cell r="G12535" t="str">
            <v/>
          </cell>
        </row>
        <row r="12536">
          <cell r="A12536" t="str">
            <v/>
          </cell>
          <cell r="D12536" t="str">
            <v/>
          </cell>
          <cell r="F12536" t="str">
            <v/>
          </cell>
          <cell r="G12536" t="str">
            <v/>
          </cell>
        </row>
        <row r="12537">
          <cell r="A12537" t="str">
            <v/>
          </cell>
          <cell r="D12537" t="str">
            <v/>
          </cell>
          <cell r="F12537" t="str">
            <v/>
          </cell>
          <cell r="G12537" t="str">
            <v/>
          </cell>
        </row>
        <row r="12538">
          <cell r="F12538" t="str">
            <v>SUBTOTAL</v>
          </cell>
          <cell r="G12538" t="str">
            <v/>
          </cell>
        </row>
        <row r="12540">
          <cell r="A12540" t="str">
            <v>TOTAL COSTO DIRECTO</v>
          </cell>
          <cell r="G12540" t="str">
            <v/>
          </cell>
        </row>
        <row r="12542">
          <cell r="A12542" t="str">
            <v>2. COSTOS INDIRECTOS</v>
          </cell>
        </row>
        <row r="12544">
          <cell r="A12544" t="str">
            <v>DESCRIPCIÓN</v>
          </cell>
          <cell r="F12544" t="str">
            <v>PORCENTAJE</v>
          </cell>
          <cell r="G12544" t="str">
            <v>VALOR TOTAL</v>
          </cell>
        </row>
        <row r="12545">
          <cell r="A12545" t="str">
            <v>ADMINISTRACION</v>
          </cell>
          <cell r="F12545">
            <v>0.2432</v>
          </cell>
          <cell r="G12545" t="str">
            <v/>
          </cell>
        </row>
        <row r="12546">
          <cell r="A12546" t="str">
            <v>IMPREVISTOS</v>
          </cell>
          <cell r="F12546" t="str">
            <v/>
          </cell>
          <cell r="G12546" t="str">
            <v/>
          </cell>
        </row>
        <row r="12547">
          <cell r="A12547" t="str">
            <v>UTILIDADES</v>
          </cell>
          <cell r="F12547">
            <v>0.05</v>
          </cell>
          <cell r="G12547" t="str">
            <v/>
          </cell>
        </row>
        <row r="12548">
          <cell r="A12548" t="str">
            <v>TOTAL COSTO INDIRECTO</v>
          </cell>
          <cell r="F12548">
            <v>0.29320000000000002</v>
          </cell>
          <cell r="G12548" t="str">
            <v/>
          </cell>
        </row>
        <row r="12550">
          <cell r="A12550" t="str">
            <v>PRECIO UNITARIO TOTAL APROXIMADO AL PESO</v>
          </cell>
          <cell r="G12550" t="str">
            <v/>
          </cell>
        </row>
        <row r="12552">
          <cell r="B12552" t="str">
            <v>RESPONSABLE: SANTIAGO RODRÍGUEZ RIVAS</v>
          </cell>
        </row>
        <row r="12553">
          <cell r="B12553" t="str">
            <v>INGENIERO CIVIL PRESUPUESTADOR</v>
          </cell>
        </row>
        <row r="12554">
          <cell r="B12554" t="str">
            <v xml:space="preserve">COSTOS Y PRESUPUESTOS </v>
          </cell>
        </row>
        <row r="12555">
          <cell r="B12555" t="str">
            <v>M.P. 161037-0500005 TLM</v>
          </cell>
          <cell r="D12555" t="str">
            <v>FIRMA RESPONSABLE</v>
          </cell>
        </row>
        <row r="12556">
          <cell r="A12556" t="str">
            <v>DEPARTAMENTO DE ANTIOQUIA</v>
          </cell>
          <cell r="F12556" t="str">
            <v/>
          </cell>
        </row>
        <row r="12557">
          <cell r="A12557" t="str">
            <v>MUNICIPIO DE BRICEÑO</v>
          </cell>
        </row>
        <row r="12558">
          <cell r="A12558" t="str">
            <v>PROYECTO: PLANTA DE BENEFICIO ANIMAL DEL MUNICIPIO DE BRICEÑO - ANTIOQUIA</v>
          </cell>
        </row>
        <row r="12560">
          <cell r="A12560" t="str">
            <v>ANÁLISIS DE PRECIOS UNITARIOS</v>
          </cell>
        </row>
        <row r="12562">
          <cell r="A12562" t="str">
            <v>ITEM DE PAGO</v>
          </cell>
          <cell r="B12562" t="str">
            <v>DESCRIPCIÓN</v>
          </cell>
          <cell r="E12562" t="str">
            <v>UNIDAD</v>
          </cell>
          <cell r="F12562" t="str">
            <v>CANTIDAD</v>
          </cell>
          <cell r="G12562" t="str">
            <v>COSTO DIRECTO</v>
          </cell>
        </row>
        <row r="12563">
          <cell r="B12563" t="str">
            <v/>
          </cell>
          <cell r="E12563" t="str">
            <v/>
          </cell>
          <cell r="F12563" t="str">
            <v/>
          </cell>
          <cell r="G12563" t="str">
            <v/>
          </cell>
        </row>
        <row r="12565">
          <cell r="A12565" t="str">
            <v>1. COSTOS DIRECTOS</v>
          </cell>
        </row>
        <row r="12567">
          <cell r="A12567" t="str">
            <v>I. EQUIPO</v>
          </cell>
        </row>
        <row r="12568">
          <cell r="A12568" t="str">
            <v>CÓDIGO</v>
          </cell>
          <cell r="B12568" t="str">
            <v>DESCRIPCIÓN</v>
          </cell>
          <cell r="D12568" t="str">
            <v>UNIDAD</v>
          </cell>
          <cell r="E12568" t="str">
            <v>TARIFA</v>
          </cell>
          <cell r="F12568" t="str">
            <v>RENDIMIENTO</v>
          </cell>
          <cell r="G12568" t="str">
            <v>VR. UNITARIO</v>
          </cell>
        </row>
        <row r="12569">
          <cell r="A12569" t="str">
            <v/>
          </cell>
          <cell r="D12569" t="str">
            <v/>
          </cell>
          <cell r="E12569" t="str">
            <v/>
          </cell>
          <cell r="G12569" t="str">
            <v/>
          </cell>
        </row>
        <row r="12570">
          <cell r="A12570" t="str">
            <v/>
          </cell>
          <cell r="D12570" t="str">
            <v/>
          </cell>
          <cell r="E12570" t="str">
            <v/>
          </cell>
          <cell r="G12570" t="str">
            <v/>
          </cell>
        </row>
        <row r="12571">
          <cell r="A12571" t="str">
            <v/>
          </cell>
          <cell r="D12571" t="str">
            <v/>
          </cell>
          <cell r="E12571" t="str">
            <v/>
          </cell>
          <cell r="G12571" t="str">
            <v/>
          </cell>
        </row>
        <row r="12572">
          <cell r="A12572" t="str">
            <v/>
          </cell>
          <cell r="D12572" t="str">
            <v/>
          </cell>
          <cell r="E12572" t="str">
            <v/>
          </cell>
          <cell r="G12572" t="str">
            <v/>
          </cell>
        </row>
        <row r="12573">
          <cell r="A12573" t="str">
            <v/>
          </cell>
          <cell r="D12573" t="str">
            <v/>
          </cell>
          <cell r="E12573" t="str">
            <v/>
          </cell>
          <cell r="G12573" t="str">
            <v/>
          </cell>
        </row>
        <row r="12574">
          <cell r="A12574" t="str">
            <v/>
          </cell>
          <cell r="D12574" t="str">
            <v/>
          </cell>
          <cell r="E12574" t="str">
            <v/>
          </cell>
          <cell r="G12574" t="str">
            <v/>
          </cell>
        </row>
        <row r="12575">
          <cell r="A12575" t="str">
            <v/>
          </cell>
          <cell r="B12575" t="str">
            <v/>
          </cell>
          <cell r="D12575" t="str">
            <v/>
          </cell>
          <cell r="E12575" t="str">
            <v/>
          </cell>
          <cell r="F12575" t="str">
            <v/>
          </cell>
          <cell r="G12575" t="str">
            <v/>
          </cell>
        </row>
        <row r="12576">
          <cell r="F12576" t="str">
            <v>SUBTOTAL</v>
          </cell>
          <cell r="G12576" t="str">
            <v/>
          </cell>
        </row>
        <row r="12578">
          <cell r="A12578" t="str">
            <v>II. MATERIALES</v>
          </cell>
        </row>
        <row r="12579">
          <cell r="A12579" t="str">
            <v>CÓDIGO</v>
          </cell>
          <cell r="B12579" t="str">
            <v>DESCRIPCIÓN</v>
          </cell>
          <cell r="C12579" t="str">
            <v>UNIDAD</v>
          </cell>
          <cell r="D12579" t="str">
            <v>CANTIDAD</v>
          </cell>
          <cell r="E12579" t="str">
            <v>DESP.</v>
          </cell>
          <cell r="F12579" t="str">
            <v>PRECIO UNIT.</v>
          </cell>
          <cell r="G12579" t="str">
            <v>VR. UNITARIO</v>
          </cell>
        </row>
        <row r="12580">
          <cell r="A12580" t="str">
            <v/>
          </cell>
          <cell r="C12580" t="str">
            <v/>
          </cell>
          <cell r="F12580" t="str">
            <v/>
          </cell>
          <cell r="G12580" t="str">
            <v/>
          </cell>
        </row>
        <row r="12581">
          <cell r="A12581" t="str">
            <v/>
          </cell>
          <cell r="C12581" t="str">
            <v/>
          </cell>
          <cell r="F12581" t="str">
            <v/>
          </cell>
          <cell r="G12581" t="str">
            <v/>
          </cell>
        </row>
        <row r="12582">
          <cell r="A12582" t="str">
            <v/>
          </cell>
          <cell r="C12582" t="str">
            <v/>
          </cell>
          <cell r="F12582" t="str">
            <v/>
          </cell>
          <cell r="G12582" t="str">
            <v/>
          </cell>
        </row>
        <row r="12583">
          <cell r="A12583" t="str">
            <v/>
          </cell>
          <cell r="C12583" t="str">
            <v/>
          </cell>
          <cell r="F12583" t="str">
            <v/>
          </cell>
          <cell r="G12583" t="str">
            <v/>
          </cell>
        </row>
        <row r="12584">
          <cell r="A12584" t="str">
            <v/>
          </cell>
          <cell r="C12584" t="str">
            <v/>
          </cell>
          <cell r="F12584" t="str">
            <v/>
          </cell>
          <cell r="G12584" t="str">
            <v/>
          </cell>
        </row>
        <row r="12585">
          <cell r="A12585" t="str">
            <v/>
          </cell>
          <cell r="C12585" t="str">
            <v/>
          </cell>
          <cell r="F12585" t="str">
            <v/>
          </cell>
          <cell r="G12585" t="str">
            <v/>
          </cell>
        </row>
        <row r="12586">
          <cell r="A12586" t="str">
            <v/>
          </cell>
          <cell r="C12586" t="str">
            <v/>
          </cell>
          <cell r="F12586" t="str">
            <v/>
          </cell>
          <cell r="G12586" t="str">
            <v/>
          </cell>
        </row>
        <row r="12587">
          <cell r="A12587" t="str">
            <v/>
          </cell>
          <cell r="C12587" t="str">
            <v/>
          </cell>
          <cell r="F12587" t="str">
            <v/>
          </cell>
          <cell r="G12587" t="str">
            <v/>
          </cell>
        </row>
        <row r="12588">
          <cell r="A12588" t="str">
            <v/>
          </cell>
          <cell r="C12588" t="str">
            <v/>
          </cell>
          <cell r="F12588" t="str">
            <v/>
          </cell>
          <cell r="G12588" t="str">
            <v/>
          </cell>
        </row>
        <row r="12589">
          <cell r="A12589" t="str">
            <v/>
          </cell>
          <cell r="C12589" t="str">
            <v/>
          </cell>
          <cell r="F12589" t="str">
            <v/>
          </cell>
          <cell r="G12589" t="str">
            <v/>
          </cell>
        </row>
        <row r="12590">
          <cell r="A12590" t="str">
            <v/>
          </cell>
          <cell r="C12590" t="str">
            <v/>
          </cell>
          <cell r="F12590" t="str">
            <v/>
          </cell>
          <cell r="G12590" t="str">
            <v/>
          </cell>
        </row>
        <row r="12591">
          <cell r="A12591" t="str">
            <v/>
          </cell>
          <cell r="C12591" t="str">
            <v/>
          </cell>
          <cell r="F12591" t="str">
            <v/>
          </cell>
          <cell r="G12591" t="str">
            <v/>
          </cell>
        </row>
        <row r="12592">
          <cell r="A12592" t="str">
            <v/>
          </cell>
          <cell r="C12592" t="str">
            <v/>
          </cell>
          <cell r="F12592" t="str">
            <v/>
          </cell>
          <cell r="G12592" t="str">
            <v/>
          </cell>
        </row>
        <row r="12593">
          <cell r="A12593" t="str">
            <v/>
          </cell>
          <cell r="C12593" t="str">
            <v/>
          </cell>
          <cell r="F12593" t="str">
            <v/>
          </cell>
          <cell r="G12593" t="str">
            <v/>
          </cell>
        </row>
        <row r="12594">
          <cell r="F12594" t="str">
            <v>SUBTOTAL</v>
          </cell>
          <cell r="G12594" t="str">
            <v/>
          </cell>
        </row>
        <row r="12596">
          <cell r="A12596" t="str">
            <v>III. TRANSPORTES</v>
          </cell>
        </row>
        <row r="12597">
          <cell r="A12597" t="str">
            <v>CÓDIGO</v>
          </cell>
          <cell r="B12597" t="str">
            <v>DESCRIPCIÓN</v>
          </cell>
          <cell r="C12597" t="str">
            <v>TIPO</v>
          </cell>
          <cell r="D12597" t="str">
            <v>VOLUMEN/PESO</v>
          </cell>
          <cell r="E12597" t="str">
            <v>DISTANCIA</v>
          </cell>
          <cell r="F12597" t="str">
            <v>TARIFA</v>
          </cell>
          <cell r="G12597" t="str">
            <v>VR. UNITARIO</v>
          </cell>
        </row>
        <row r="12598">
          <cell r="A12598" t="str">
            <v/>
          </cell>
          <cell r="E12598" t="str">
            <v/>
          </cell>
          <cell r="F12598" t="str">
            <v/>
          </cell>
          <cell r="G12598" t="str">
            <v/>
          </cell>
        </row>
        <row r="12599">
          <cell r="A12599" t="str">
            <v/>
          </cell>
          <cell r="E12599" t="str">
            <v/>
          </cell>
          <cell r="F12599" t="str">
            <v/>
          </cell>
          <cell r="G12599" t="str">
            <v/>
          </cell>
        </row>
        <row r="12600">
          <cell r="A12600" t="str">
            <v/>
          </cell>
          <cell r="E12600" t="str">
            <v/>
          </cell>
          <cell r="F12600" t="str">
            <v/>
          </cell>
          <cell r="G12600" t="str">
            <v/>
          </cell>
        </row>
        <row r="12601">
          <cell r="F12601" t="str">
            <v>SUBTOTAL</v>
          </cell>
          <cell r="G12601" t="str">
            <v/>
          </cell>
        </row>
        <row r="12603">
          <cell r="A12603" t="str">
            <v>IV. MANO DE OBRA</v>
          </cell>
        </row>
        <row r="12604">
          <cell r="A12604" t="str">
            <v>CÓDIGO</v>
          </cell>
          <cell r="B12604" t="str">
            <v>CARGOS PERSONAL</v>
          </cell>
          <cell r="D12604" t="str">
            <v>CANTIDAD</v>
          </cell>
          <cell r="E12604" t="str">
            <v>JORNAL TOTAL</v>
          </cell>
          <cell r="F12604" t="str">
            <v>RENDIMIENTO</v>
          </cell>
          <cell r="G12604" t="str">
            <v>VR. UNITARIO</v>
          </cell>
        </row>
        <row r="12605">
          <cell r="A12605" t="str">
            <v/>
          </cell>
          <cell r="E12605" t="str">
            <v/>
          </cell>
          <cell r="G12605" t="str">
            <v/>
          </cell>
        </row>
        <row r="12606">
          <cell r="A12606" t="str">
            <v/>
          </cell>
          <cell r="E12606" t="str">
            <v/>
          </cell>
          <cell r="F12606" t="str">
            <v/>
          </cell>
          <cell r="G12606" t="str">
            <v/>
          </cell>
        </row>
        <row r="12607">
          <cell r="A12607" t="str">
            <v/>
          </cell>
          <cell r="E12607" t="str">
            <v/>
          </cell>
          <cell r="F12607" t="str">
            <v/>
          </cell>
          <cell r="G12607" t="str">
            <v/>
          </cell>
        </row>
        <row r="12608">
          <cell r="A12608" t="str">
            <v/>
          </cell>
          <cell r="E12608" t="str">
            <v/>
          </cell>
          <cell r="F12608" t="str">
            <v/>
          </cell>
          <cell r="G12608" t="str">
            <v/>
          </cell>
        </row>
        <row r="12609">
          <cell r="F12609" t="str">
            <v>SUBTOTAL</v>
          </cell>
          <cell r="G12609" t="str">
            <v/>
          </cell>
        </row>
        <row r="12611">
          <cell r="A12611" t="str">
            <v>V. SERVICIOS</v>
          </cell>
        </row>
        <row r="12612">
          <cell r="A12612" t="str">
            <v>CÓDIGO</v>
          </cell>
          <cell r="B12612" t="str">
            <v>DESCRIPCIÓN</v>
          </cell>
          <cell r="D12612" t="str">
            <v>UNIDAD</v>
          </cell>
          <cell r="E12612" t="str">
            <v>CANTIDAD</v>
          </cell>
          <cell r="F12612" t="str">
            <v>PRECIO UNIT.</v>
          </cell>
          <cell r="G12612" t="str">
            <v>VR. UNITARIO</v>
          </cell>
        </row>
        <row r="12613">
          <cell r="A12613" t="str">
            <v/>
          </cell>
          <cell r="D12613" t="str">
            <v/>
          </cell>
          <cell r="F12613" t="str">
            <v/>
          </cell>
          <cell r="G12613" t="str">
            <v/>
          </cell>
        </row>
        <row r="12614">
          <cell r="A12614" t="str">
            <v/>
          </cell>
          <cell r="D12614" t="str">
            <v/>
          </cell>
          <cell r="F12614" t="str">
            <v/>
          </cell>
          <cell r="G12614" t="str">
            <v/>
          </cell>
        </row>
        <row r="12615">
          <cell r="A12615" t="str">
            <v/>
          </cell>
          <cell r="D12615" t="str">
            <v/>
          </cell>
          <cell r="F12615" t="str">
            <v/>
          </cell>
          <cell r="G12615" t="str">
            <v/>
          </cell>
        </row>
        <row r="12616">
          <cell r="F12616" t="str">
            <v>SUBTOTAL</v>
          </cell>
          <cell r="G12616" t="str">
            <v/>
          </cell>
        </row>
        <row r="12618">
          <cell r="A12618" t="str">
            <v>TOTAL COSTO DIRECTO</v>
          </cell>
          <cell r="G12618" t="str">
            <v/>
          </cell>
        </row>
        <row r="12620">
          <cell r="A12620" t="str">
            <v>2. COSTOS INDIRECTOS</v>
          </cell>
        </row>
        <row r="12622">
          <cell r="A12622" t="str">
            <v>DESCRIPCIÓN</v>
          </cell>
          <cell r="F12622" t="str">
            <v>PORCENTAJE</v>
          </cell>
          <cell r="G12622" t="str">
            <v>VALOR TOTAL</v>
          </cell>
        </row>
        <row r="12623">
          <cell r="A12623" t="str">
            <v>ADMINISTRACION</v>
          </cell>
          <cell r="F12623">
            <v>0.2432</v>
          </cell>
          <cell r="G12623" t="str">
            <v/>
          </cell>
        </row>
        <row r="12624">
          <cell r="A12624" t="str">
            <v>IMPREVISTOS</v>
          </cell>
          <cell r="F12624" t="str">
            <v/>
          </cell>
          <cell r="G12624" t="str">
            <v/>
          </cell>
        </row>
        <row r="12625">
          <cell r="A12625" t="str">
            <v>UTILIDADES</v>
          </cell>
          <cell r="F12625">
            <v>0.05</v>
          </cell>
          <cell r="G12625" t="str">
            <v/>
          </cell>
        </row>
        <row r="12626">
          <cell r="A12626" t="str">
            <v>TOTAL COSTO INDIRECTO</v>
          </cell>
          <cell r="F12626">
            <v>0.29320000000000002</v>
          </cell>
          <cell r="G12626" t="str">
            <v/>
          </cell>
        </row>
        <row r="12628">
          <cell r="A12628" t="str">
            <v>PRECIO UNITARIO TOTAL APROXIMADO AL PESO</v>
          </cell>
          <cell r="G12628" t="str">
            <v/>
          </cell>
        </row>
        <row r="12630">
          <cell r="B12630" t="str">
            <v>RESPONSABLE: SANTIAGO RODRÍGUEZ RIVAS</v>
          </cell>
        </row>
        <row r="12631">
          <cell r="B12631" t="str">
            <v>INGENIERO CIVIL PRESUPUESTADOR</v>
          </cell>
        </row>
        <row r="12632">
          <cell r="B12632" t="str">
            <v xml:space="preserve">COSTOS Y PRESUPUESTOS </v>
          </cell>
        </row>
        <row r="12633">
          <cell r="B12633" t="str">
            <v>M.P. 161037-0500005 TLM</v>
          </cell>
          <cell r="D12633" t="str">
            <v>FIRMA RESPONSABLE</v>
          </cell>
        </row>
        <row r="12634">
          <cell r="A12634" t="str">
            <v>DEPARTAMENTO DE ANTIOQUIA</v>
          </cell>
          <cell r="F12634" t="str">
            <v/>
          </cell>
        </row>
        <row r="12635">
          <cell r="A12635" t="str">
            <v>MUNICIPIO DE BRICEÑO</v>
          </cell>
        </row>
        <row r="12636">
          <cell r="A12636" t="str">
            <v>PROYECTO: PLANTA DE BENEFICIO ANIMAL DEL MUNICIPIO DE BRICEÑO - ANTIOQUIA</v>
          </cell>
        </row>
        <row r="12638">
          <cell r="A12638" t="str">
            <v>ANÁLISIS DE PRECIOS UNITARIOS</v>
          </cell>
        </row>
        <row r="12640">
          <cell r="A12640" t="str">
            <v>ITEM DE PAGO</v>
          </cell>
          <cell r="B12640" t="str">
            <v>DESCRIPCIÓN</v>
          </cell>
          <cell r="E12640" t="str">
            <v>UNIDAD</v>
          </cell>
          <cell r="F12640" t="str">
            <v>CANTIDAD</v>
          </cell>
          <cell r="G12640" t="str">
            <v>COSTO DIRECTO</v>
          </cell>
        </row>
        <row r="12641">
          <cell r="B12641" t="str">
            <v/>
          </cell>
          <cell r="E12641" t="str">
            <v/>
          </cell>
          <cell r="F12641" t="str">
            <v/>
          </cell>
          <cell r="G12641" t="str">
            <v/>
          </cell>
        </row>
        <row r="12643">
          <cell r="A12643" t="str">
            <v>1. COSTOS DIRECTOS</v>
          </cell>
        </row>
        <row r="12645">
          <cell r="A12645" t="str">
            <v>I. EQUIPO</v>
          </cell>
        </row>
        <row r="12646">
          <cell r="A12646" t="str">
            <v>CÓDIGO</v>
          </cell>
          <cell r="B12646" t="str">
            <v>DESCRIPCIÓN</v>
          </cell>
          <cell r="D12646" t="str">
            <v>UNIDAD</v>
          </cell>
          <cell r="E12646" t="str">
            <v>TARIFA</v>
          </cell>
          <cell r="F12646" t="str">
            <v>RENDIMIENTO</v>
          </cell>
          <cell r="G12646" t="str">
            <v>VR. UNITARIO</v>
          </cell>
        </row>
        <row r="12647">
          <cell r="A12647" t="str">
            <v/>
          </cell>
          <cell r="D12647" t="str">
            <v/>
          </cell>
          <cell r="E12647" t="str">
            <v/>
          </cell>
          <cell r="G12647" t="str">
            <v/>
          </cell>
        </row>
        <row r="12648">
          <cell r="A12648" t="str">
            <v/>
          </cell>
          <cell r="D12648" t="str">
            <v/>
          </cell>
          <cell r="E12648" t="str">
            <v/>
          </cell>
          <cell r="G12648" t="str">
            <v/>
          </cell>
        </row>
        <row r="12649">
          <cell r="A12649" t="str">
            <v/>
          </cell>
          <cell r="D12649" t="str">
            <v/>
          </cell>
          <cell r="E12649" t="str">
            <v/>
          </cell>
          <cell r="G12649" t="str">
            <v/>
          </cell>
        </row>
        <row r="12650">
          <cell r="A12650" t="str">
            <v/>
          </cell>
          <cell r="D12650" t="str">
            <v/>
          </cell>
          <cell r="E12650" t="str">
            <v/>
          </cell>
          <cell r="G12650" t="str">
            <v/>
          </cell>
        </row>
        <row r="12651">
          <cell r="A12651" t="str">
            <v/>
          </cell>
          <cell r="D12651" t="str">
            <v/>
          </cell>
          <cell r="E12651" t="str">
            <v/>
          </cell>
          <cell r="G12651" t="str">
            <v/>
          </cell>
        </row>
        <row r="12652">
          <cell r="A12652" t="str">
            <v/>
          </cell>
          <cell r="D12652" t="str">
            <v/>
          </cell>
          <cell r="E12652" t="str">
            <v/>
          </cell>
          <cell r="G12652" t="str">
            <v/>
          </cell>
        </row>
        <row r="12653">
          <cell r="A12653" t="str">
            <v/>
          </cell>
          <cell r="B12653" t="str">
            <v/>
          </cell>
          <cell r="D12653" t="str">
            <v/>
          </cell>
          <cell r="E12653" t="str">
            <v/>
          </cell>
          <cell r="F12653" t="str">
            <v/>
          </cell>
          <cell r="G12653" t="str">
            <v/>
          </cell>
        </row>
        <row r="12654">
          <cell r="F12654" t="str">
            <v>SUBTOTAL</v>
          </cell>
          <cell r="G12654" t="str">
            <v/>
          </cell>
        </row>
        <row r="12656">
          <cell r="A12656" t="str">
            <v>II. MATERIALES</v>
          </cell>
        </row>
        <row r="12657">
          <cell r="A12657" t="str">
            <v>CÓDIGO</v>
          </cell>
          <cell r="B12657" t="str">
            <v>DESCRIPCIÓN</v>
          </cell>
          <cell r="C12657" t="str">
            <v>UNIDAD</v>
          </cell>
          <cell r="D12657" t="str">
            <v>CANTIDAD</v>
          </cell>
          <cell r="E12657" t="str">
            <v>DESP.</v>
          </cell>
          <cell r="F12657" t="str">
            <v>PRECIO UNIT.</v>
          </cell>
          <cell r="G12657" t="str">
            <v>VR. UNITARIO</v>
          </cell>
        </row>
        <row r="12658">
          <cell r="A12658" t="str">
            <v/>
          </cell>
          <cell r="C12658" t="str">
            <v/>
          </cell>
          <cell r="F12658" t="str">
            <v/>
          </cell>
          <cell r="G12658" t="str">
            <v/>
          </cell>
        </row>
        <row r="12659">
          <cell r="A12659" t="str">
            <v/>
          </cell>
          <cell r="C12659" t="str">
            <v/>
          </cell>
          <cell r="F12659" t="str">
            <v/>
          </cell>
          <cell r="G12659" t="str">
            <v/>
          </cell>
        </row>
        <row r="12660">
          <cell r="A12660" t="str">
            <v/>
          </cell>
          <cell r="C12660" t="str">
            <v/>
          </cell>
          <cell r="F12660" t="str">
            <v/>
          </cell>
          <cell r="G12660" t="str">
            <v/>
          </cell>
        </row>
        <row r="12661">
          <cell r="A12661" t="str">
            <v/>
          </cell>
          <cell r="C12661" t="str">
            <v/>
          </cell>
          <cell r="F12661" t="str">
            <v/>
          </cell>
          <cell r="G12661" t="str">
            <v/>
          </cell>
        </row>
        <row r="12662">
          <cell r="A12662" t="str">
            <v/>
          </cell>
          <cell r="C12662" t="str">
            <v/>
          </cell>
          <cell r="F12662" t="str">
            <v/>
          </cell>
          <cell r="G12662" t="str">
            <v/>
          </cell>
        </row>
        <row r="12663">
          <cell r="A12663" t="str">
            <v/>
          </cell>
          <cell r="C12663" t="str">
            <v/>
          </cell>
          <cell r="F12663" t="str">
            <v/>
          </cell>
          <cell r="G12663" t="str">
            <v/>
          </cell>
        </row>
        <row r="12664">
          <cell r="A12664" t="str">
            <v/>
          </cell>
          <cell r="C12664" t="str">
            <v/>
          </cell>
          <cell r="F12664" t="str">
            <v/>
          </cell>
          <cell r="G12664" t="str">
            <v/>
          </cell>
        </row>
        <row r="12665">
          <cell r="A12665" t="str">
            <v/>
          </cell>
          <cell r="C12665" t="str">
            <v/>
          </cell>
          <cell r="F12665" t="str">
            <v/>
          </cell>
          <cell r="G12665" t="str">
            <v/>
          </cell>
        </row>
        <row r="12666">
          <cell r="A12666" t="str">
            <v/>
          </cell>
          <cell r="C12666" t="str">
            <v/>
          </cell>
          <cell r="F12666" t="str">
            <v/>
          </cell>
          <cell r="G12666" t="str">
            <v/>
          </cell>
        </row>
        <row r="12667">
          <cell r="A12667" t="str">
            <v/>
          </cell>
          <cell r="C12667" t="str">
            <v/>
          </cell>
          <cell r="F12667" t="str">
            <v/>
          </cell>
          <cell r="G12667" t="str">
            <v/>
          </cell>
        </row>
        <row r="12668">
          <cell r="A12668" t="str">
            <v/>
          </cell>
          <cell r="C12668" t="str">
            <v/>
          </cell>
          <cell r="F12668" t="str">
            <v/>
          </cell>
          <cell r="G12668" t="str">
            <v/>
          </cell>
        </row>
        <row r="12669">
          <cell r="A12669" t="str">
            <v/>
          </cell>
          <cell r="C12669" t="str">
            <v/>
          </cell>
          <cell r="F12669" t="str">
            <v/>
          </cell>
          <cell r="G12669" t="str">
            <v/>
          </cell>
        </row>
        <row r="12670">
          <cell r="A12670" t="str">
            <v/>
          </cell>
          <cell r="C12670" t="str">
            <v/>
          </cell>
          <cell r="F12670" t="str">
            <v/>
          </cell>
          <cell r="G12670" t="str">
            <v/>
          </cell>
        </row>
        <row r="12671">
          <cell r="A12671" t="str">
            <v/>
          </cell>
          <cell r="C12671" t="str">
            <v/>
          </cell>
          <cell r="F12671" t="str">
            <v/>
          </cell>
          <cell r="G12671" t="str">
            <v/>
          </cell>
        </row>
        <row r="12672">
          <cell r="F12672" t="str">
            <v>SUBTOTAL</v>
          </cell>
          <cell r="G12672" t="str">
            <v/>
          </cell>
        </row>
        <row r="12674">
          <cell r="A12674" t="str">
            <v>III. TRANSPORTES</v>
          </cell>
        </row>
        <row r="12675">
          <cell r="A12675" t="str">
            <v>CÓDIGO</v>
          </cell>
          <cell r="B12675" t="str">
            <v>DESCRIPCIÓN</v>
          </cell>
          <cell r="C12675" t="str">
            <v>TIPO</v>
          </cell>
          <cell r="D12675" t="str">
            <v>VOLUMEN/PESO</v>
          </cell>
          <cell r="E12675" t="str">
            <v>DISTANCIA</v>
          </cell>
          <cell r="F12675" t="str">
            <v>TARIFA</v>
          </cell>
          <cell r="G12675" t="str">
            <v>VR. UNITARIO</v>
          </cell>
        </row>
        <row r="12676">
          <cell r="A12676" t="str">
            <v/>
          </cell>
          <cell r="E12676" t="str">
            <v/>
          </cell>
          <cell r="F12676" t="str">
            <v/>
          </cell>
          <cell r="G12676" t="str">
            <v/>
          </cell>
        </row>
        <row r="12677">
          <cell r="A12677" t="str">
            <v/>
          </cell>
          <cell r="E12677" t="str">
            <v/>
          </cell>
          <cell r="F12677" t="str">
            <v/>
          </cell>
          <cell r="G12677" t="str">
            <v/>
          </cell>
        </row>
        <row r="12678">
          <cell r="A12678" t="str">
            <v/>
          </cell>
          <cell r="E12678" t="str">
            <v/>
          </cell>
          <cell r="F12678" t="str">
            <v/>
          </cell>
          <cell r="G12678" t="str">
            <v/>
          </cell>
        </row>
        <row r="12679">
          <cell r="F12679" t="str">
            <v>SUBTOTAL</v>
          </cell>
          <cell r="G12679" t="str">
            <v/>
          </cell>
        </row>
        <row r="12681">
          <cell r="A12681" t="str">
            <v>IV. MANO DE OBRA</v>
          </cell>
        </row>
        <row r="12682">
          <cell r="A12682" t="str">
            <v>CÓDIGO</v>
          </cell>
          <cell r="B12682" t="str">
            <v>CARGOS PERSONAL</v>
          </cell>
          <cell r="D12682" t="str">
            <v>CANTIDAD</v>
          </cell>
          <cell r="E12682" t="str">
            <v>JORNAL TOTAL</v>
          </cell>
          <cell r="F12682" t="str">
            <v>RENDIMIENTO</v>
          </cell>
          <cell r="G12682" t="str">
            <v>VR. UNITARIO</v>
          </cell>
        </row>
        <row r="12683">
          <cell r="A12683" t="str">
            <v/>
          </cell>
          <cell r="E12683" t="str">
            <v/>
          </cell>
          <cell r="G12683" t="str">
            <v/>
          </cell>
        </row>
        <row r="12684">
          <cell r="A12684" t="str">
            <v/>
          </cell>
          <cell r="E12684" t="str">
            <v/>
          </cell>
          <cell r="F12684" t="str">
            <v/>
          </cell>
          <cell r="G12684" t="str">
            <v/>
          </cell>
        </row>
        <row r="12685">
          <cell r="A12685" t="str">
            <v/>
          </cell>
          <cell r="E12685" t="str">
            <v/>
          </cell>
          <cell r="F12685" t="str">
            <v/>
          </cell>
          <cell r="G12685" t="str">
            <v/>
          </cell>
        </row>
        <row r="12686">
          <cell r="A12686" t="str">
            <v/>
          </cell>
          <cell r="E12686" t="str">
            <v/>
          </cell>
          <cell r="F12686" t="str">
            <v/>
          </cell>
          <cell r="G12686" t="str">
            <v/>
          </cell>
        </row>
        <row r="12687">
          <cell r="F12687" t="str">
            <v>SUBTOTAL</v>
          </cell>
          <cell r="G12687" t="str">
            <v/>
          </cell>
        </row>
        <row r="12689">
          <cell r="A12689" t="str">
            <v>V. SERVICIOS</v>
          </cell>
        </row>
        <row r="12690">
          <cell r="A12690" t="str">
            <v>CÓDIGO</v>
          </cell>
          <cell r="B12690" t="str">
            <v>DESCRIPCIÓN</v>
          </cell>
          <cell r="D12690" t="str">
            <v>UNIDAD</v>
          </cell>
          <cell r="E12690" t="str">
            <v>CANTIDAD</v>
          </cell>
          <cell r="F12690" t="str">
            <v>PRECIO UNIT.</v>
          </cell>
          <cell r="G12690" t="str">
            <v>VR. UNITARIO</v>
          </cell>
        </row>
        <row r="12691">
          <cell r="A12691" t="str">
            <v/>
          </cell>
          <cell r="D12691" t="str">
            <v/>
          </cell>
          <cell r="F12691" t="str">
            <v/>
          </cell>
          <cell r="G12691" t="str">
            <v/>
          </cell>
        </row>
        <row r="12692">
          <cell r="A12692" t="str">
            <v/>
          </cell>
          <cell r="D12692" t="str">
            <v/>
          </cell>
          <cell r="F12692" t="str">
            <v/>
          </cell>
          <cell r="G12692" t="str">
            <v/>
          </cell>
        </row>
        <row r="12693">
          <cell r="A12693" t="str">
            <v/>
          </cell>
          <cell r="D12693" t="str">
            <v/>
          </cell>
          <cell r="F12693" t="str">
            <v/>
          </cell>
          <cell r="G12693" t="str">
            <v/>
          </cell>
        </row>
        <row r="12694">
          <cell r="F12694" t="str">
            <v>SUBTOTAL</v>
          </cell>
          <cell r="G12694" t="str">
            <v/>
          </cell>
        </row>
        <row r="12696">
          <cell r="A12696" t="str">
            <v>TOTAL COSTO DIRECTO</v>
          </cell>
          <cell r="G12696" t="str">
            <v/>
          </cell>
        </row>
        <row r="12698">
          <cell r="A12698" t="str">
            <v>2. COSTOS INDIRECTOS</v>
          </cell>
        </row>
        <row r="12700">
          <cell r="A12700" t="str">
            <v>DESCRIPCIÓN</v>
          </cell>
          <cell r="F12700" t="str">
            <v>PORCENTAJE</v>
          </cell>
          <cell r="G12700" t="str">
            <v>VALOR TOTAL</v>
          </cell>
        </row>
        <row r="12701">
          <cell r="A12701" t="str">
            <v>ADMINISTRACION</v>
          </cell>
          <cell r="F12701">
            <v>0.2432</v>
          </cell>
          <cell r="G12701" t="str">
            <v/>
          </cell>
        </row>
        <row r="12702">
          <cell r="A12702" t="str">
            <v>IMPREVISTOS</v>
          </cell>
          <cell r="F12702" t="str">
            <v/>
          </cell>
          <cell r="G12702" t="str">
            <v/>
          </cell>
        </row>
        <row r="12703">
          <cell r="A12703" t="str">
            <v>UTILIDADES</v>
          </cell>
          <cell r="F12703">
            <v>0.05</v>
          </cell>
          <cell r="G12703" t="str">
            <v/>
          </cell>
        </row>
        <row r="12704">
          <cell r="A12704" t="str">
            <v>TOTAL COSTO INDIRECTO</v>
          </cell>
          <cell r="F12704">
            <v>0.29320000000000002</v>
          </cell>
          <cell r="G12704" t="str">
            <v/>
          </cell>
        </row>
        <row r="12706">
          <cell r="A12706" t="str">
            <v>PRECIO UNITARIO TOTAL APROXIMADO AL PESO</v>
          </cell>
          <cell r="G12706" t="str">
            <v/>
          </cell>
        </row>
        <row r="12708">
          <cell r="B12708" t="str">
            <v>RESPONSABLE: SANTIAGO RODRÍGUEZ RIVAS</v>
          </cell>
        </row>
        <row r="12709">
          <cell r="B12709" t="str">
            <v>INGENIERO CIVIL PRESUPUESTADOR</v>
          </cell>
        </row>
        <row r="12710">
          <cell r="B12710" t="str">
            <v xml:space="preserve">COSTOS Y PRESUPUESTOS </v>
          </cell>
        </row>
        <row r="12711">
          <cell r="B12711" t="str">
            <v>M.P. 161037-0500005 TLM</v>
          </cell>
          <cell r="D12711" t="str">
            <v>FIRMA RESPONSABLE</v>
          </cell>
        </row>
        <row r="12712">
          <cell r="A12712" t="str">
            <v>DEPARTAMENTO DE ANTIOQUIA</v>
          </cell>
          <cell r="F12712" t="str">
            <v/>
          </cell>
        </row>
        <row r="12713">
          <cell r="A12713" t="str">
            <v>MUNICIPIO DE BRICEÑO</v>
          </cell>
        </row>
        <row r="12714">
          <cell r="A12714" t="str">
            <v>PROYECTO: PLANTA DE BENEFICIO ANIMAL DEL MUNICIPIO DE BRICEÑO - ANTIOQUIA</v>
          </cell>
        </row>
        <row r="12716">
          <cell r="A12716" t="str">
            <v>ANÁLISIS DE PRECIOS UNITARIOS</v>
          </cell>
        </row>
        <row r="12718">
          <cell r="A12718" t="str">
            <v>ITEM DE PAGO</v>
          </cell>
          <cell r="B12718" t="str">
            <v>DESCRIPCIÓN</v>
          </cell>
          <cell r="E12718" t="str">
            <v>UNIDAD</v>
          </cell>
          <cell r="F12718" t="str">
            <v>CANTIDAD</v>
          </cell>
          <cell r="G12718" t="str">
            <v>COSTO DIRECTO</v>
          </cell>
        </row>
        <row r="12719">
          <cell r="B12719" t="str">
            <v/>
          </cell>
          <cell r="E12719" t="str">
            <v/>
          </cell>
          <cell r="F12719" t="str">
            <v/>
          </cell>
          <cell r="G12719" t="str">
            <v/>
          </cell>
        </row>
        <row r="12721">
          <cell r="A12721" t="str">
            <v>1. COSTOS DIRECTOS</v>
          </cell>
        </row>
        <row r="12723">
          <cell r="A12723" t="str">
            <v>I. EQUIPO</v>
          </cell>
        </row>
        <row r="12724">
          <cell r="A12724" t="str">
            <v>CÓDIGO</v>
          </cell>
          <cell r="B12724" t="str">
            <v>DESCRIPCIÓN</v>
          </cell>
          <cell r="D12724" t="str">
            <v>UNIDAD</v>
          </cell>
          <cell r="E12724" t="str">
            <v>TARIFA</v>
          </cell>
          <cell r="F12724" t="str">
            <v>RENDIMIENTO</v>
          </cell>
          <cell r="G12724" t="str">
            <v>VR. UNITARIO</v>
          </cell>
        </row>
        <row r="12725">
          <cell r="A12725" t="str">
            <v/>
          </cell>
          <cell r="D12725" t="str">
            <v/>
          </cell>
          <cell r="E12725" t="str">
            <v/>
          </cell>
          <cell r="G12725" t="str">
            <v/>
          </cell>
        </row>
        <row r="12726">
          <cell r="A12726" t="str">
            <v/>
          </cell>
          <cell r="D12726" t="str">
            <v/>
          </cell>
          <cell r="E12726" t="str">
            <v/>
          </cell>
          <cell r="G12726" t="str">
            <v/>
          </cell>
        </row>
        <row r="12727">
          <cell r="A12727" t="str">
            <v/>
          </cell>
          <cell r="D12727" t="str">
            <v/>
          </cell>
          <cell r="E12727" t="str">
            <v/>
          </cell>
          <cell r="G12727" t="str">
            <v/>
          </cell>
        </row>
        <row r="12728">
          <cell r="A12728" t="str">
            <v/>
          </cell>
          <cell r="D12728" t="str">
            <v/>
          </cell>
          <cell r="E12728" t="str">
            <v/>
          </cell>
          <cell r="G12728" t="str">
            <v/>
          </cell>
        </row>
        <row r="12729">
          <cell r="A12729" t="str">
            <v/>
          </cell>
          <cell r="D12729" t="str">
            <v/>
          </cell>
          <cell r="E12729" t="str">
            <v/>
          </cell>
          <cell r="G12729" t="str">
            <v/>
          </cell>
        </row>
        <row r="12730">
          <cell r="A12730" t="str">
            <v/>
          </cell>
          <cell r="D12730" t="str">
            <v/>
          </cell>
          <cell r="E12730" t="str">
            <v/>
          </cell>
          <cell r="G12730" t="str">
            <v/>
          </cell>
        </row>
        <row r="12731">
          <cell r="A12731" t="str">
            <v/>
          </cell>
          <cell r="B12731" t="str">
            <v/>
          </cell>
          <cell r="D12731" t="str">
            <v/>
          </cell>
          <cell r="E12731" t="str">
            <v/>
          </cell>
          <cell r="F12731" t="str">
            <v/>
          </cell>
          <cell r="G12731" t="str">
            <v/>
          </cell>
        </row>
        <row r="12732">
          <cell r="F12732" t="str">
            <v>SUBTOTAL</v>
          </cell>
          <cell r="G12732" t="str">
            <v/>
          </cell>
        </row>
        <row r="12734">
          <cell r="A12734" t="str">
            <v>II. MATERIALES</v>
          </cell>
        </row>
        <row r="12735">
          <cell r="A12735" t="str">
            <v>CÓDIGO</v>
          </cell>
          <cell r="B12735" t="str">
            <v>DESCRIPCIÓN</v>
          </cell>
          <cell r="C12735" t="str">
            <v>UNIDAD</v>
          </cell>
          <cell r="D12735" t="str">
            <v>CANTIDAD</v>
          </cell>
          <cell r="E12735" t="str">
            <v>DESP.</v>
          </cell>
          <cell r="F12735" t="str">
            <v>PRECIO UNIT.</v>
          </cell>
          <cell r="G12735" t="str">
            <v>VR. UNITARIO</v>
          </cell>
        </row>
        <row r="12736">
          <cell r="A12736" t="str">
            <v/>
          </cell>
          <cell r="C12736" t="str">
            <v/>
          </cell>
          <cell r="F12736" t="str">
            <v/>
          </cell>
          <cell r="G12736" t="str">
            <v/>
          </cell>
        </row>
        <row r="12737">
          <cell r="A12737" t="str">
            <v/>
          </cell>
          <cell r="C12737" t="str">
            <v/>
          </cell>
          <cell r="F12737" t="str">
            <v/>
          </cell>
          <cell r="G12737" t="str">
            <v/>
          </cell>
        </row>
        <row r="12738">
          <cell r="A12738" t="str">
            <v/>
          </cell>
          <cell r="C12738" t="str">
            <v/>
          </cell>
          <cell r="F12738" t="str">
            <v/>
          </cell>
          <cell r="G12738" t="str">
            <v/>
          </cell>
        </row>
        <row r="12739">
          <cell r="A12739" t="str">
            <v/>
          </cell>
          <cell r="C12739" t="str">
            <v/>
          </cell>
          <cell r="F12739" t="str">
            <v/>
          </cell>
          <cell r="G12739" t="str">
            <v/>
          </cell>
        </row>
        <row r="12740">
          <cell r="A12740" t="str">
            <v/>
          </cell>
          <cell r="C12740" t="str">
            <v/>
          </cell>
          <cell r="F12740" t="str">
            <v/>
          </cell>
          <cell r="G12740" t="str">
            <v/>
          </cell>
        </row>
        <row r="12741">
          <cell r="A12741" t="str">
            <v/>
          </cell>
          <cell r="C12741" t="str">
            <v/>
          </cell>
          <cell r="F12741" t="str">
            <v/>
          </cell>
          <cell r="G12741" t="str">
            <v/>
          </cell>
        </row>
        <row r="12742">
          <cell r="A12742" t="str">
            <v/>
          </cell>
          <cell r="C12742" t="str">
            <v/>
          </cell>
          <cell r="F12742" t="str">
            <v/>
          </cell>
          <cell r="G12742" t="str">
            <v/>
          </cell>
        </row>
        <row r="12743">
          <cell r="A12743" t="str">
            <v/>
          </cell>
          <cell r="C12743" t="str">
            <v/>
          </cell>
          <cell r="F12743" t="str">
            <v/>
          </cell>
          <cell r="G12743" t="str">
            <v/>
          </cell>
        </row>
        <row r="12744">
          <cell r="A12744" t="str">
            <v/>
          </cell>
          <cell r="C12744" t="str">
            <v/>
          </cell>
          <cell r="F12744" t="str">
            <v/>
          </cell>
          <cell r="G12744" t="str">
            <v/>
          </cell>
        </row>
        <row r="12745">
          <cell r="A12745" t="str">
            <v/>
          </cell>
          <cell r="C12745" t="str">
            <v/>
          </cell>
          <cell r="F12745" t="str">
            <v/>
          </cell>
          <cell r="G12745" t="str">
            <v/>
          </cell>
        </row>
        <row r="12746">
          <cell r="A12746" t="str">
            <v/>
          </cell>
          <cell r="C12746" t="str">
            <v/>
          </cell>
          <cell r="F12746" t="str">
            <v/>
          </cell>
          <cell r="G12746" t="str">
            <v/>
          </cell>
        </row>
        <row r="12747">
          <cell r="A12747" t="str">
            <v/>
          </cell>
          <cell r="C12747" t="str">
            <v/>
          </cell>
          <cell r="F12747" t="str">
            <v/>
          </cell>
          <cell r="G12747" t="str">
            <v/>
          </cell>
        </row>
        <row r="12748">
          <cell r="A12748" t="str">
            <v/>
          </cell>
          <cell r="C12748" t="str">
            <v/>
          </cell>
          <cell r="F12748" t="str">
            <v/>
          </cell>
          <cell r="G12748" t="str">
            <v/>
          </cell>
        </row>
        <row r="12749">
          <cell r="A12749" t="str">
            <v/>
          </cell>
          <cell r="C12749" t="str">
            <v/>
          </cell>
          <cell r="F12749" t="str">
            <v/>
          </cell>
          <cell r="G12749" t="str">
            <v/>
          </cell>
        </row>
        <row r="12750">
          <cell r="F12750" t="str">
            <v>SUBTOTAL</v>
          </cell>
          <cell r="G12750" t="str">
            <v/>
          </cell>
        </row>
        <row r="12752">
          <cell r="A12752" t="str">
            <v>III. TRANSPORTES</v>
          </cell>
        </row>
        <row r="12753">
          <cell r="A12753" t="str">
            <v>CÓDIGO</v>
          </cell>
          <cell r="B12753" t="str">
            <v>DESCRIPCIÓN</v>
          </cell>
          <cell r="C12753" t="str">
            <v>TIPO</v>
          </cell>
          <cell r="D12753" t="str">
            <v>VOLUMEN/PESO</v>
          </cell>
          <cell r="E12753" t="str">
            <v>DISTANCIA</v>
          </cell>
          <cell r="F12753" t="str">
            <v>TARIFA</v>
          </cell>
          <cell r="G12753" t="str">
            <v>VR. UNITARIO</v>
          </cell>
        </row>
        <row r="12754">
          <cell r="A12754" t="str">
            <v/>
          </cell>
          <cell r="E12754" t="str">
            <v/>
          </cell>
          <cell r="F12754" t="str">
            <v/>
          </cell>
          <cell r="G12754" t="str">
            <v/>
          </cell>
        </row>
        <row r="12755">
          <cell r="A12755" t="str">
            <v/>
          </cell>
          <cell r="E12755" t="str">
            <v/>
          </cell>
          <cell r="F12755" t="str">
            <v/>
          </cell>
          <cell r="G12755" t="str">
            <v/>
          </cell>
        </row>
        <row r="12756">
          <cell r="A12756" t="str">
            <v/>
          </cell>
          <cell r="E12756" t="str">
            <v/>
          </cell>
          <cell r="F12756" t="str">
            <v/>
          </cell>
          <cell r="G12756" t="str">
            <v/>
          </cell>
        </row>
        <row r="12757">
          <cell r="F12757" t="str">
            <v>SUBTOTAL</v>
          </cell>
          <cell r="G12757" t="str">
            <v/>
          </cell>
        </row>
        <row r="12759">
          <cell r="A12759" t="str">
            <v>IV. MANO DE OBRA</v>
          </cell>
        </row>
        <row r="12760">
          <cell r="A12760" t="str">
            <v>CÓDIGO</v>
          </cell>
          <cell r="B12760" t="str">
            <v>CARGOS PERSONAL</v>
          </cell>
          <cell r="D12760" t="str">
            <v>CANTIDAD</v>
          </cell>
          <cell r="E12760" t="str">
            <v>JORNAL TOTAL</v>
          </cell>
          <cell r="F12760" t="str">
            <v>RENDIMIENTO</v>
          </cell>
          <cell r="G12760" t="str">
            <v>VR. UNITARIO</v>
          </cell>
        </row>
        <row r="12761">
          <cell r="A12761" t="str">
            <v/>
          </cell>
          <cell r="E12761" t="str">
            <v/>
          </cell>
          <cell r="G12761" t="str">
            <v/>
          </cell>
        </row>
        <row r="12762">
          <cell r="A12762" t="str">
            <v/>
          </cell>
          <cell r="E12762" t="str">
            <v/>
          </cell>
          <cell r="F12762" t="str">
            <v/>
          </cell>
          <cell r="G12762" t="str">
            <v/>
          </cell>
        </row>
        <row r="12763">
          <cell r="A12763" t="str">
            <v/>
          </cell>
          <cell r="E12763" t="str">
            <v/>
          </cell>
          <cell r="F12763" t="str">
            <v/>
          </cell>
          <cell r="G12763" t="str">
            <v/>
          </cell>
        </row>
        <row r="12764">
          <cell r="A12764" t="str">
            <v/>
          </cell>
          <cell r="E12764" t="str">
            <v/>
          </cell>
          <cell r="F12764" t="str">
            <v/>
          </cell>
          <cell r="G12764" t="str">
            <v/>
          </cell>
        </row>
        <row r="12765">
          <cell r="F12765" t="str">
            <v>SUBTOTAL</v>
          </cell>
          <cell r="G12765" t="str">
            <v/>
          </cell>
        </row>
        <row r="12767">
          <cell r="A12767" t="str">
            <v>V. SERVICIOS</v>
          </cell>
        </row>
        <row r="12768">
          <cell r="A12768" t="str">
            <v>CÓDIGO</v>
          </cell>
          <cell r="B12768" t="str">
            <v>DESCRIPCIÓN</v>
          </cell>
          <cell r="D12768" t="str">
            <v>UNIDAD</v>
          </cell>
          <cell r="E12768" t="str">
            <v>CANTIDAD</v>
          </cell>
          <cell r="F12768" t="str">
            <v>PRECIO UNIT.</v>
          </cell>
          <cell r="G12768" t="str">
            <v>VR. UNITARIO</v>
          </cell>
        </row>
        <row r="12769">
          <cell r="A12769" t="str">
            <v/>
          </cell>
          <cell r="D12769" t="str">
            <v/>
          </cell>
          <cell r="F12769" t="str">
            <v/>
          </cell>
          <cell r="G12769" t="str">
            <v/>
          </cell>
        </row>
        <row r="12770">
          <cell r="A12770" t="str">
            <v/>
          </cell>
          <cell r="D12770" t="str">
            <v/>
          </cell>
          <cell r="F12770" t="str">
            <v/>
          </cell>
          <cell r="G12770" t="str">
            <v/>
          </cell>
        </row>
        <row r="12771">
          <cell r="A12771" t="str">
            <v/>
          </cell>
          <cell r="D12771" t="str">
            <v/>
          </cell>
          <cell r="F12771" t="str">
            <v/>
          </cell>
          <cell r="G12771" t="str">
            <v/>
          </cell>
        </row>
        <row r="12772">
          <cell r="F12772" t="str">
            <v>SUBTOTAL</v>
          </cell>
          <cell r="G12772" t="str">
            <v/>
          </cell>
        </row>
        <row r="12774">
          <cell r="A12774" t="str">
            <v>TOTAL COSTO DIRECTO</v>
          </cell>
          <cell r="G12774" t="str">
            <v/>
          </cell>
        </row>
        <row r="12776">
          <cell r="A12776" t="str">
            <v>2. COSTOS INDIRECTOS</v>
          </cell>
        </row>
        <row r="12778">
          <cell r="A12778" t="str">
            <v>DESCRIPCIÓN</v>
          </cell>
          <cell r="F12778" t="str">
            <v>PORCENTAJE</v>
          </cell>
          <cell r="G12778" t="str">
            <v>VALOR TOTAL</v>
          </cell>
        </row>
        <row r="12779">
          <cell r="A12779" t="str">
            <v>ADMINISTRACION</v>
          </cell>
          <cell r="F12779">
            <v>0.2432</v>
          </cell>
          <cell r="G12779" t="str">
            <v/>
          </cell>
        </row>
        <row r="12780">
          <cell r="A12780" t="str">
            <v>IMPREVISTOS</v>
          </cell>
          <cell r="F12780" t="str">
            <v/>
          </cell>
          <cell r="G12780" t="str">
            <v/>
          </cell>
        </row>
        <row r="12781">
          <cell r="A12781" t="str">
            <v>UTILIDADES</v>
          </cell>
          <cell r="F12781">
            <v>0.05</v>
          </cell>
          <cell r="G12781" t="str">
            <v/>
          </cell>
        </row>
        <row r="12782">
          <cell r="A12782" t="str">
            <v>TOTAL COSTO INDIRECTO</v>
          </cell>
          <cell r="F12782">
            <v>0.29320000000000002</v>
          </cell>
          <cell r="G12782" t="str">
            <v/>
          </cell>
        </row>
        <row r="12784">
          <cell r="A12784" t="str">
            <v>PRECIO UNITARIO TOTAL APROXIMADO AL PESO</v>
          </cell>
          <cell r="G12784" t="str">
            <v/>
          </cell>
        </row>
        <row r="12786">
          <cell r="B12786" t="str">
            <v>RESPONSABLE: SANTIAGO RODRÍGUEZ RIVAS</v>
          </cell>
        </row>
        <row r="12787">
          <cell r="B12787" t="str">
            <v>INGENIERO CIVIL PRESUPUESTADOR</v>
          </cell>
        </row>
        <row r="12788">
          <cell r="B12788" t="str">
            <v xml:space="preserve">COSTOS Y PRESUPUESTOS </v>
          </cell>
        </row>
        <row r="12789">
          <cell r="B12789" t="str">
            <v>M.P. 161037-0500005 TLM</v>
          </cell>
          <cell r="D12789" t="str">
            <v>FIRMA RESPONSABLE</v>
          </cell>
        </row>
        <row r="12790">
          <cell r="A12790" t="str">
            <v>DEPARTAMENTO DE ANTIOQUIA</v>
          </cell>
          <cell r="F12790" t="str">
            <v/>
          </cell>
        </row>
        <row r="12791">
          <cell r="A12791" t="str">
            <v>MUNICIPIO DE BRICEÑO</v>
          </cell>
        </row>
        <row r="12792">
          <cell r="A12792" t="str">
            <v>PROYECTO: PLANTA DE BENEFICIO ANIMAL DEL MUNICIPIO DE BRICEÑO - ANTIOQUIA</v>
          </cell>
        </row>
        <row r="12794">
          <cell r="A12794" t="str">
            <v>ANÁLISIS DE PRECIOS UNITARIOS</v>
          </cell>
        </row>
        <row r="12796">
          <cell r="A12796" t="str">
            <v>ITEM DE PAGO</v>
          </cell>
          <cell r="B12796" t="str">
            <v>DESCRIPCIÓN</v>
          </cell>
          <cell r="E12796" t="str">
            <v>UNIDAD</v>
          </cell>
          <cell r="F12796" t="str">
            <v>CANTIDAD</v>
          </cell>
          <cell r="G12796" t="str">
            <v>COSTO DIRECTO</v>
          </cell>
        </row>
        <row r="12797">
          <cell r="B12797" t="str">
            <v/>
          </cell>
          <cell r="E12797" t="str">
            <v/>
          </cell>
          <cell r="F12797" t="str">
            <v/>
          </cell>
          <cell r="G12797" t="str">
            <v/>
          </cell>
        </row>
        <row r="12799">
          <cell r="A12799" t="str">
            <v>1. COSTOS DIRECTOS</v>
          </cell>
        </row>
        <row r="12801">
          <cell r="A12801" t="str">
            <v>I. EQUIPO</v>
          </cell>
        </row>
        <row r="12802">
          <cell r="A12802" t="str">
            <v>CÓDIGO</v>
          </cell>
          <cell r="B12802" t="str">
            <v>DESCRIPCIÓN</v>
          </cell>
          <cell r="D12802" t="str">
            <v>UNIDAD</v>
          </cell>
          <cell r="E12802" t="str">
            <v>TARIFA</v>
          </cell>
          <cell r="F12802" t="str">
            <v>RENDIMIENTO</v>
          </cell>
          <cell r="G12802" t="str">
            <v>VR. UNITARIO</v>
          </cell>
        </row>
        <row r="12803">
          <cell r="A12803" t="str">
            <v/>
          </cell>
          <cell r="D12803" t="str">
            <v/>
          </cell>
          <cell r="E12803" t="str">
            <v/>
          </cell>
          <cell r="G12803" t="str">
            <v/>
          </cell>
        </row>
        <row r="12804">
          <cell r="A12804" t="str">
            <v/>
          </cell>
          <cell r="D12804" t="str">
            <v/>
          </cell>
          <cell r="E12804" t="str">
            <v/>
          </cell>
          <cell r="G12804" t="str">
            <v/>
          </cell>
        </row>
        <row r="12805">
          <cell r="A12805" t="str">
            <v/>
          </cell>
          <cell r="D12805" t="str">
            <v/>
          </cell>
          <cell r="E12805" t="str">
            <v/>
          </cell>
          <cell r="G12805" t="str">
            <v/>
          </cell>
        </row>
        <row r="12806">
          <cell r="A12806" t="str">
            <v/>
          </cell>
          <cell r="D12806" t="str">
            <v/>
          </cell>
          <cell r="E12806" t="str">
            <v/>
          </cell>
          <cell r="G12806" t="str">
            <v/>
          </cell>
        </row>
        <row r="12807">
          <cell r="A12807" t="str">
            <v/>
          </cell>
          <cell r="D12807" t="str">
            <v/>
          </cell>
          <cell r="E12807" t="str">
            <v/>
          </cell>
          <cell r="G12807" t="str">
            <v/>
          </cell>
        </row>
        <row r="12808">
          <cell r="A12808" t="str">
            <v/>
          </cell>
          <cell r="D12808" t="str">
            <v/>
          </cell>
          <cell r="E12808" t="str">
            <v/>
          </cell>
          <cell r="G12808" t="str">
            <v/>
          </cell>
        </row>
        <row r="12809">
          <cell r="A12809" t="str">
            <v/>
          </cell>
          <cell r="B12809" t="str">
            <v/>
          </cell>
          <cell r="D12809" t="str">
            <v/>
          </cell>
          <cell r="E12809" t="str">
            <v/>
          </cell>
          <cell r="F12809" t="str">
            <v/>
          </cell>
          <cell r="G12809" t="str">
            <v/>
          </cell>
        </row>
        <row r="12810">
          <cell r="F12810" t="str">
            <v>SUBTOTAL</v>
          </cell>
          <cell r="G12810" t="str">
            <v/>
          </cell>
        </row>
        <row r="12812">
          <cell r="A12812" t="str">
            <v>II. MATERIALES</v>
          </cell>
        </row>
        <row r="12813">
          <cell r="A12813" t="str">
            <v>CÓDIGO</v>
          </cell>
          <cell r="B12813" t="str">
            <v>DESCRIPCIÓN</v>
          </cell>
          <cell r="C12813" t="str">
            <v>UNIDAD</v>
          </cell>
          <cell r="D12813" t="str">
            <v>CANTIDAD</v>
          </cell>
          <cell r="E12813" t="str">
            <v>DESP.</v>
          </cell>
          <cell r="F12813" t="str">
            <v>PRECIO UNIT.</v>
          </cell>
          <cell r="G12813" t="str">
            <v>VR. UNITARIO</v>
          </cell>
        </row>
        <row r="12814">
          <cell r="A12814" t="str">
            <v/>
          </cell>
          <cell r="C12814" t="str">
            <v/>
          </cell>
          <cell r="F12814" t="str">
            <v/>
          </cell>
          <cell r="G12814" t="str">
            <v/>
          </cell>
        </row>
        <row r="12815">
          <cell r="A12815" t="str">
            <v/>
          </cell>
          <cell r="C12815" t="str">
            <v/>
          </cell>
          <cell r="F12815" t="str">
            <v/>
          </cell>
          <cell r="G12815" t="str">
            <v/>
          </cell>
        </row>
        <row r="12816">
          <cell r="A12816" t="str">
            <v/>
          </cell>
          <cell r="C12816" t="str">
            <v/>
          </cell>
          <cell r="F12816" t="str">
            <v/>
          </cell>
          <cell r="G12816" t="str">
            <v/>
          </cell>
        </row>
        <row r="12817">
          <cell r="A12817" t="str">
            <v/>
          </cell>
          <cell r="C12817" t="str">
            <v/>
          </cell>
          <cell r="F12817" t="str">
            <v/>
          </cell>
          <cell r="G12817" t="str">
            <v/>
          </cell>
        </row>
        <row r="12818">
          <cell r="A12818" t="str">
            <v/>
          </cell>
          <cell r="C12818" t="str">
            <v/>
          </cell>
          <cell r="F12818" t="str">
            <v/>
          </cell>
          <cell r="G12818" t="str">
            <v/>
          </cell>
        </row>
        <row r="12819">
          <cell r="A12819" t="str">
            <v/>
          </cell>
          <cell r="C12819" t="str">
            <v/>
          </cell>
          <cell r="F12819" t="str">
            <v/>
          </cell>
          <cell r="G12819" t="str">
            <v/>
          </cell>
        </row>
        <row r="12820">
          <cell r="A12820" t="str">
            <v/>
          </cell>
          <cell r="C12820" t="str">
            <v/>
          </cell>
          <cell r="F12820" t="str">
            <v/>
          </cell>
          <cell r="G12820" t="str">
            <v/>
          </cell>
        </row>
        <row r="12821">
          <cell r="A12821" t="str">
            <v/>
          </cell>
          <cell r="C12821" t="str">
            <v/>
          </cell>
          <cell r="F12821" t="str">
            <v/>
          </cell>
          <cell r="G12821" t="str">
            <v/>
          </cell>
        </row>
        <row r="12822">
          <cell r="A12822" t="str">
            <v/>
          </cell>
          <cell r="C12822" t="str">
            <v/>
          </cell>
          <cell r="F12822" t="str">
            <v/>
          </cell>
          <cell r="G12822" t="str">
            <v/>
          </cell>
        </row>
        <row r="12823">
          <cell r="A12823" t="str">
            <v/>
          </cell>
          <cell r="C12823" t="str">
            <v/>
          </cell>
          <cell r="F12823" t="str">
            <v/>
          </cell>
          <cell r="G12823" t="str">
            <v/>
          </cell>
        </row>
        <row r="12824">
          <cell r="A12824" t="str">
            <v/>
          </cell>
          <cell r="C12824" t="str">
            <v/>
          </cell>
          <cell r="F12824" t="str">
            <v/>
          </cell>
          <cell r="G12824" t="str">
            <v/>
          </cell>
        </row>
        <row r="12825">
          <cell r="A12825" t="str">
            <v/>
          </cell>
          <cell r="C12825" t="str">
            <v/>
          </cell>
          <cell r="F12825" t="str">
            <v/>
          </cell>
          <cell r="G12825" t="str">
            <v/>
          </cell>
        </row>
        <row r="12826">
          <cell r="A12826" t="str">
            <v/>
          </cell>
          <cell r="C12826" t="str">
            <v/>
          </cell>
          <cell r="F12826" t="str">
            <v/>
          </cell>
          <cell r="G12826" t="str">
            <v/>
          </cell>
        </row>
        <row r="12827">
          <cell r="A12827" t="str">
            <v/>
          </cell>
          <cell r="C12827" t="str">
            <v/>
          </cell>
          <cell r="F12827" t="str">
            <v/>
          </cell>
          <cell r="G12827" t="str">
            <v/>
          </cell>
        </row>
        <row r="12828">
          <cell r="F12828" t="str">
            <v>SUBTOTAL</v>
          </cell>
          <cell r="G12828" t="str">
            <v/>
          </cell>
        </row>
        <row r="12830">
          <cell r="A12830" t="str">
            <v>III. TRANSPORTES</v>
          </cell>
        </row>
        <row r="12831">
          <cell r="A12831" t="str">
            <v>CÓDIGO</v>
          </cell>
          <cell r="B12831" t="str">
            <v>DESCRIPCIÓN</v>
          </cell>
          <cell r="C12831" t="str">
            <v>TIPO</v>
          </cell>
          <cell r="D12831" t="str">
            <v>VOLUMEN/PESO</v>
          </cell>
          <cell r="E12831" t="str">
            <v>DISTANCIA</v>
          </cell>
          <cell r="F12831" t="str">
            <v>TARIFA</v>
          </cell>
          <cell r="G12831" t="str">
            <v>VR. UNITARIO</v>
          </cell>
        </row>
        <row r="12832">
          <cell r="A12832" t="str">
            <v/>
          </cell>
          <cell r="E12832" t="str">
            <v/>
          </cell>
          <cell r="F12832" t="str">
            <v/>
          </cell>
          <cell r="G12832" t="str">
            <v/>
          </cell>
        </row>
        <row r="12833">
          <cell r="A12833" t="str">
            <v/>
          </cell>
          <cell r="E12833" t="str">
            <v/>
          </cell>
          <cell r="F12833" t="str">
            <v/>
          </cell>
          <cell r="G12833" t="str">
            <v/>
          </cell>
        </row>
        <row r="12834">
          <cell r="A12834" t="str">
            <v/>
          </cell>
          <cell r="E12834" t="str">
            <v/>
          </cell>
          <cell r="F12834" t="str">
            <v/>
          </cell>
          <cell r="G12834" t="str">
            <v/>
          </cell>
        </row>
        <row r="12835">
          <cell r="F12835" t="str">
            <v>SUBTOTAL</v>
          </cell>
          <cell r="G12835" t="str">
            <v/>
          </cell>
        </row>
        <row r="12837">
          <cell r="A12837" t="str">
            <v>IV. MANO DE OBRA</v>
          </cell>
        </row>
        <row r="12838">
          <cell r="A12838" t="str">
            <v>CÓDIGO</v>
          </cell>
          <cell r="B12838" t="str">
            <v>CARGOS PERSONAL</v>
          </cell>
          <cell r="D12838" t="str">
            <v>CANTIDAD</v>
          </cell>
          <cell r="E12838" t="str">
            <v>JORNAL TOTAL</v>
          </cell>
          <cell r="F12838" t="str">
            <v>RENDIMIENTO</v>
          </cell>
          <cell r="G12838" t="str">
            <v>VR. UNITARIO</v>
          </cell>
        </row>
        <row r="12839">
          <cell r="A12839" t="str">
            <v/>
          </cell>
          <cell r="E12839" t="str">
            <v/>
          </cell>
          <cell r="G12839" t="str">
            <v/>
          </cell>
        </row>
        <row r="12840">
          <cell r="A12840" t="str">
            <v/>
          </cell>
          <cell r="E12840" t="str">
            <v/>
          </cell>
          <cell r="F12840" t="str">
            <v/>
          </cell>
          <cell r="G12840" t="str">
            <v/>
          </cell>
        </row>
        <row r="12841">
          <cell r="A12841" t="str">
            <v/>
          </cell>
          <cell r="E12841" t="str">
            <v/>
          </cell>
          <cell r="F12841" t="str">
            <v/>
          </cell>
          <cell r="G12841" t="str">
            <v/>
          </cell>
        </row>
        <row r="12842">
          <cell r="A12842" t="str">
            <v/>
          </cell>
          <cell r="E12842" t="str">
            <v/>
          </cell>
          <cell r="F12842" t="str">
            <v/>
          </cell>
          <cell r="G12842" t="str">
            <v/>
          </cell>
        </row>
        <row r="12843">
          <cell r="F12843" t="str">
            <v>SUBTOTAL</v>
          </cell>
          <cell r="G12843" t="str">
            <v/>
          </cell>
        </row>
        <row r="12845">
          <cell r="A12845" t="str">
            <v>V. SERVICIOS</v>
          </cell>
        </row>
        <row r="12846">
          <cell r="A12846" t="str">
            <v>CÓDIGO</v>
          </cell>
          <cell r="B12846" t="str">
            <v>DESCRIPCIÓN</v>
          </cell>
          <cell r="D12846" t="str">
            <v>UNIDAD</v>
          </cell>
          <cell r="E12846" t="str">
            <v>CANTIDAD</v>
          </cell>
          <cell r="F12846" t="str">
            <v>PRECIO UNIT.</v>
          </cell>
          <cell r="G12846" t="str">
            <v>VR. UNITARIO</v>
          </cell>
        </row>
        <row r="12847">
          <cell r="A12847" t="str">
            <v/>
          </cell>
          <cell r="D12847" t="str">
            <v/>
          </cell>
          <cell r="F12847" t="str">
            <v/>
          </cell>
          <cell r="G12847" t="str">
            <v/>
          </cell>
        </row>
        <row r="12848">
          <cell r="A12848" t="str">
            <v/>
          </cell>
          <cell r="D12848" t="str">
            <v/>
          </cell>
          <cell r="F12848" t="str">
            <v/>
          </cell>
          <cell r="G12848" t="str">
            <v/>
          </cell>
        </row>
        <row r="12849">
          <cell r="A12849" t="str">
            <v/>
          </cell>
          <cell r="D12849" t="str">
            <v/>
          </cell>
          <cell r="F12849" t="str">
            <v/>
          </cell>
          <cell r="G12849" t="str">
            <v/>
          </cell>
        </row>
        <row r="12850">
          <cell r="F12850" t="str">
            <v>SUBTOTAL</v>
          </cell>
          <cell r="G12850" t="str">
            <v/>
          </cell>
        </row>
        <row r="12852">
          <cell r="A12852" t="str">
            <v>TOTAL COSTO DIRECTO</v>
          </cell>
          <cell r="G12852" t="str">
            <v/>
          </cell>
        </row>
        <row r="12854">
          <cell r="A12854" t="str">
            <v>2. COSTOS INDIRECTOS</v>
          </cell>
        </row>
        <row r="12856">
          <cell r="A12856" t="str">
            <v>DESCRIPCIÓN</v>
          </cell>
          <cell r="F12856" t="str">
            <v>PORCENTAJE</v>
          </cell>
          <cell r="G12856" t="str">
            <v>VALOR TOTAL</v>
          </cell>
        </row>
        <row r="12857">
          <cell r="A12857" t="str">
            <v>ADMINISTRACION</v>
          </cell>
          <cell r="F12857">
            <v>0.2432</v>
          </cell>
          <cell r="G12857" t="str">
            <v/>
          </cell>
        </row>
        <row r="12858">
          <cell r="A12858" t="str">
            <v>IMPREVISTOS</v>
          </cell>
          <cell r="F12858" t="str">
            <v/>
          </cell>
          <cell r="G12858" t="str">
            <v/>
          </cell>
        </row>
        <row r="12859">
          <cell r="A12859" t="str">
            <v>UTILIDADES</v>
          </cell>
          <cell r="F12859">
            <v>0.05</v>
          </cell>
          <cell r="G12859" t="str">
            <v/>
          </cell>
        </row>
        <row r="12860">
          <cell r="A12860" t="str">
            <v>TOTAL COSTO INDIRECTO</v>
          </cell>
          <cell r="F12860">
            <v>0.29320000000000002</v>
          </cell>
          <cell r="G12860" t="str">
            <v/>
          </cell>
        </row>
        <row r="12862">
          <cell r="A12862" t="str">
            <v>PRECIO UNITARIO TOTAL APROXIMADO AL PESO</v>
          </cell>
          <cell r="G12862" t="str">
            <v/>
          </cell>
        </row>
        <row r="12864">
          <cell r="B12864" t="str">
            <v>RESPONSABLE: SANTIAGO RODRÍGUEZ RIVAS</v>
          </cell>
        </row>
        <row r="12865">
          <cell r="B12865" t="str">
            <v>INGENIERO CIVIL PRESUPUESTADOR</v>
          </cell>
        </row>
        <row r="12866">
          <cell r="B12866" t="str">
            <v xml:space="preserve">COSTOS Y PRESUPUESTOS </v>
          </cell>
        </row>
        <row r="12867">
          <cell r="B12867" t="str">
            <v>M.P. 161037-0500005 TLM</v>
          </cell>
          <cell r="D12867" t="str">
            <v>FIRMA RESPONSABLE</v>
          </cell>
        </row>
        <row r="12868">
          <cell r="A12868" t="str">
            <v>DEPARTAMENTO DE ANTIOQUIA</v>
          </cell>
          <cell r="F12868" t="str">
            <v/>
          </cell>
        </row>
        <row r="12869">
          <cell r="A12869" t="str">
            <v>MUNICIPIO DE BRICEÑO</v>
          </cell>
        </row>
        <row r="12870">
          <cell r="A12870" t="str">
            <v>PROYECTO: PLANTA DE BENEFICIO ANIMAL DEL MUNICIPIO DE BRICEÑO - ANTIOQUIA</v>
          </cell>
        </row>
        <row r="12872">
          <cell r="A12872" t="str">
            <v>ANÁLISIS DE PRECIOS UNITARIOS</v>
          </cell>
        </row>
        <row r="12874">
          <cell r="A12874" t="str">
            <v>ITEM DE PAGO</v>
          </cell>
          <cell r="B12874" t="str">
            <v>DESCRIPCIÓN</v>
          </cell>
          <cell r="E12874" t="str">
            <v>UNIDAD</v>
          </cell>
          <cell r="F12874" t="str">
            <v>CANTIDAD</v>
          </cell>
          <cell r="G12874" t="str">
            <v>COSTO DIRECTO</v>
          </cell>
        </row>
        <row r="12875">
          <cell r="B12875" t="str">
            <v/>
          </cell>
          <cell r="E12875" t="str">
            <v/>
          </cell>
          <cell r="F12875" t="str">
            <v/>
          </cell>
          <cell r="G12875" t="str">
            <v/>
          </cell>
        </row>
        <row r="12877">
          <cell r="A12877" t="str">
            <v>1. COSTOS DIRECTOS</v>
          </cell>
        </row>
        <row r="12879">
          <cell r="A12879" t="str">
            <v>I. EQUIPO</v>
          </cell>
        </row>
        <row r="12880">
          <cell r="A12880" t="str">
            <v>CÓDIGO</v>
          </cell>
          <cell r="B12880" t="str">
            <v>DESCRIPCIÓN</v>
          </cell>
          <cell r="D12880" t="str">
            <v>UNIDAD</v>
          </cell>
          <cell r="E12880" t="str">
            <v>TARIFA</v>
          </cell>
          <cell r="F12880" t="str">
            <v>RENDIMIENTO</v>
          </cell>
          <cell r="G12880" t="str">
            <v>VR. UNITARIO</v>
          </cell>
        </row>
        <row r="12881">
          <cell r="A12881" t="str">
            <v/>
          </cell>
          <cell r="D12881" t="str">
            <v/>
          </cell>
          <cell r="E12881" t="str">
            <v/>
          </cell>
          <cell r="G12881" t="str">
            <v/>
          </cell>
        </row>
        <row r="12882">
          <cell r="A12882" t="str">
            <v/>
          </cell>
          <cell r="D12882" t="str">
            <v/>
          </cell>
          <cell r="E12882" t="str">
            <v/>
          </cell>
          <cell r="G12882" t="str">
            <v/>
          </cell>
        </row>
        <row r="12883">
          <cell r="A12883" t="str">
            <v/>
          </cell>
          <cell r="D12883" t="str">
            <v/>
          </cell>
          <cell r="E12883" t="str">
            <v/>
          </cell>
          <cell r="G12883" t="str">
            <v/>
          </cell>
        </row>
        <row r="12884">
          <cell r="A12884" t="str">
            <v/>
          </cell>
          <cell r="D12884" t="str">
            <v/>
          </cell>
          <cell r="E12884" t="str">
            <v/>
          </cell>
          <cell r="G12884" t="str">
            <v/>
          </cell>
        </row>
        <row r="12885">
          <cell r="A12885" t="str">
            <v/>
          </cell>
          <cell r="D12885" t="str">
            <v/>
          </cell>
          <cell r="E12885" t="str">
            <v/>
          </cell>
          <cell r="G12885" t="str">
            <v/>
          </cell>
        </row>
        <row r="12886">
          <cell r="A12886" t="str">
            <v/>
          </cell>
          <cell r="D12886" t="str">
            <v/>
          </cell>
          <cell r="E12886" t="str">
            <v/>
          </cell>
          <cell r="G12886" t="str">
            <v/>
          </cell>
        </row>
        <row r="12887">
          <cell r="A12887" t="str">
            <v/>
          </cell>
          <cell r="B12887" t="str">
            <v/>
          </cell>
          <cell r="D12887" t="str">
            <v/>
          </cell>
          <cell r="E12887" t="str">
            <v/>
          </cell>
          <cell r="F12887" t="str">
            <v/>
          </cell>
          <cell r="G12887" t="str">
            <v/>
          </cell>
        </row>
        <row r="12888">
          <cell r="F12888" t="str">
            <v>SUBTOTAL</v>
          </cell>
          <cell r="G12888" t="str">
            <v/>
          </cell>
        </row>
        <row r="12890">
          <cell r="A12890" t="str">
            <v>II. MATERIALES</v>
          </cell>
        </row>
        <row r="12891">
          <cell r="A12891" t="str">
            <v>CÓDIGO</v>
          </cell>
          <cell r="B12891" t="str">
            <v>DESCRIPCIÓN</v>
          </cell>
          <cell r="C12891" t="str">
            <v>UNIDAD</v>
          </cell>
          <cell r="D12891" t="str">
            <v>CANTIDAD</v>
          </cell>
          <cell r="E12891" t="str">
            <v>DESP.</v>
          </cell>
          <cell r="F12891" t="str">
            <v>PRECIO UNIT.</v>
          </cell>
          <cell r="G12891" t="str">
            <v>VR. UNITARIO</v>
          </cell>
        </row>
        <row r="12892">
          <cell r="A12892" t="str">
            <v/>
          </cell>
          <cell r="C12892" t="str">
            <v/>
          </cell>
          <cell r="F12892" t="str">
            <v/>
          </cell>
          <cell r="G12892" t="str">
            <v/>
          </cell>
        </row>
        <row r="12893">
          <cell r="A12893" t="str">
            <v/>
          </cell>
          <cell r="C12893" t="str">
            <v/>
          </cell>
          <cell r="F12893" t="str">
            <v/>
          </cell>
          <cell r="G12893" t="str">
            <v/>
          </cell>
        </row>
        <row r="12894">
          <cell r="A12894" t="str">
            <v/>
          </cell>
          <cell r="C12894" t="str">
            <v/>
          </cell>
          <cell r="F12894" t="str">
            <v/>
          </cell>
          <cell r="G12894" t="str">
            <v/>
          </cell>
        </row>
        <row r="12895">
          <cell r="A12895" t="str">
            <v/>
          </cell>
          <cell r="C12895" t="str">
            <v/>
          </cell>
          <cell r="F12895" t="str">
            <v/>
          </cell>
          <cell r="G12895" t="str">
            <v/>
          </cell>
        </row>
        <row r="12896">
          <cell r="A12896" t="str">
            <v/>
          </cell>
          <cell r="C12896" t="str">
            <v/>
          </cell>
          <cell r="F12896" t="str">
            <v/>
          </cell>
          <cell r="G12896" t="str">
            <v/>
          </cell>
        </row>
        <row r="12897">
          <cell r="A12897" t="str">
            <v/>
          </cell>
          <cell r="C12897" t="str">
            <v/>
          </cell>
          <cell r="F12897" t="str">
            <v/>
          </cell>
          <cell r="G12897" t="str">
            <v/>
          </cell>
        </row>
        <row r="12898">
          <cell r="A12898" t="str">
            <v/>
          </cell>
          <cell r="C12898" t="str">
            <v/>
          </cell>
          <cell r="F12898" t="str">
            <v/>
          </cell>
          <cell r="G12898" t="str">
            <v/>
          </cell>
        </row>
        <row r="12899">
          <cell r="A12899" t="str">
            <v/>
          </cell>
          <cell r="C12899" t="str">
            <v/>
          </cell>
          <cell r="F12899" t="str">
            <v/>
          </cell>
          <cell r="G12899" t="str">
            <v/>
          </cell>
        </row>
        <row r="12900">
          <cell r="A12900" t="str">
            <v/>
          </cell>
          <cell r="C12900" t="str">
            <v/>
          </cell>
          <cell r="F12900" t="str">
            <v/>
          </cell>
          <cell r="G12900" t="str">
            <v/>
          </cell>
        </row>
        <row r="12901">
          <cell r="A12901" t="str">
            <v/>
          </cell>
          <cell r="C12901" t="str">
            <v/>
          </cell>
          <cell r="F12901" t="str">
            <v/>
          </cell>
          <cell r="G12901" t="str">
            <v/>
          </cell>
        </row>
        <row r="12902">
          <cell r="A12902" t="str">
            <v/>
          </cell>
          <cell r="C12902" t="str">
            <v/>
          </cell>
          <cell r="F12902" t="str">
            <v/>
          </cell>
          <cell r="G12902" t="str">
            <v/>
          </cell>
        </row>
        <row r="12903">
          <cell r="A12903" t="str">
            <v/>
          </cell>
          <cell r="C12903" t="str">
            <v/>
          </cell>
          <cell r="F12903" t="str">
            <v/>
          </cell>
          <cell r="G12903" t="str">
            <v/>
          </cell>
        </row>
        <row r="12904">
          <cell r="A12904" t="str">
            <v/>
          </cell>
          <cell r="C12904" t="str">
            <v/>
          </cell>
          <cell r="F12904" t="str">
            <v/>
          </cell>
          <cell r="G12904" t="str">
            <v/>
          </cell>
        </row>
        <row r="12905">
          <cell r="A12905" t="str">
            <v/>
          </cell>
          <cell r="C12905" t="str">
            <v/>
          </cell>
          <cell r="F12905" t="str">
            <v/>
          </cell>
          <cell r="G12905" t="str">
            <v/>
          </cell>
        </row>
        <row r="12906">
          <cell r="F12906" t="str">
            <v>SUBTOTAL</v>
          </cell>
          <cell r="G12906" t="str">
            <v/>
          </cell>
        </row>
        <row r="12908">
          <cell r="A12908" t="str">
            <v>III. TRANSPORTES</v>
          </cell>
        </row>
        <row r="12909">
          <cell r="A12909" t="str">
            <v>CÓDIGO</v>
          </cell>
          <cell r="B12909" t="str">
            <v>DESCRIPCIÓN</v>
          </cell>
          <cell r="C12909" t="str">
            <v>TIPO</v>
          </cell>
          <cell r="D12909" t="str">
            <v>VOLUMEN/PESO</v>
          </cell>
          <cell r="E12909" t="str">
            <v>DISTANCIA</v>
          </cell>
          <cell r="F12909" t="str">
            <v>TARIFA</v>
          </cell>
          <cell r="G12909" t="str">
            <v>VR. UNITARIO</v>
          </cell>
        </row>
        <row r="12910">
          <cell r="A12910" t="str">
            <v/>
          </cell>
          <cell r="E12910" t="str">
            <v/>
          </cell>
          <cell r="F12910" t="str">
            <v/>
          </cell>
          <cell r="G12910" t="str">
            <v/>
          </cell>
        </row>
        <row r="12911">
          <cell r="A12911" t="str">
            <v/>
          </cell>
          <cell r="E12911" t="str">
            <v/>
          </cell>
          <cell r="F12911" t="str">
            <v/>
          </cell>
          <cell r="G12911" t="str">
            <v/>
          </cell>
        </row>
        <row r="12912">
          <cell r="A12912" t="str">
            <v/>
          </cell>
          <cell r="E12912" t="str">
            <v/>
          </cell>
          <cell r="F12912" t="str">
            <v/>
          </cell>
          <cell r="G12912" t="str">
            <v/>
          </cell>
        </row>
        <row r="12913">
          <cell r="F12913" t="str">
            <v>SUBTOTAL</v>
          </cell>
          <cell r="G12913" t="str">
            <v/>
          </cell>
        </row>
        <row r="12915">
          <cell r="A12915" t="str">
            <v>IV. MANO DE OBRA</v>
          </cell>
        </row>
        <row r="12916">
          <cell r="A12916" t="str">
            <v>CÓDIGO</v>
          </cell>
          <cell r="B12916" t="str">
            <v>CARGOS PERSONAL</v>
          </cell>
          <cell r="D12916" t="str">
            <v>CANTIDAD</v>
          </cell>
          <cell r="E12916" t="str">
            <v>JORNAL TOTAL</v>
          </cell>
          <cell r="F12916" t="str">
            <v>RENDIMIENTO</v>
          </cell>
          <cell r="G12916" t="str">
            <v>VR. UNITARIO</v>
          </cell>
        </row>
        <row r="12917">
          <cell r="A12917" t="str">
            <v/>
          </cell>
          <cell r="E12917" t="str">
            <v/>
          </cell>
          <cell r="G12917" t="str">
            <v/>
          </cell>
        </row>
        <row r="12918">
          <cell r="A12918" t="str">
            <v/>
          </cell>
          <cell r="E12918" t="str">
            <v/>
          </cell>
          <cell r="F12918" t="str">
            <v/>
          </cell>
          <cell r="G12918" t="str">
            <v/>
          </cell>
        </row>
        <row r="12919">
          <cell r="A12919" t="str">
            <v/>
          </cell>
          <cell r="E12919" t="str">
            <v/>
          </cell>
          <cell r="F12919" t="str">
            <v/>
          </cell>
          <cell r="G12919" t="str">
            <v/>
          </cell>
        </row>
        <row r="12920">
          <cell r="A12920" t="str">
            <v/>
          </cell>
          <cell r="E12920" t="str">
            <v/>
          </cell>
          <cell r="F12920" t="str">
            <v/>
          </cell>
          <cell r="G12920" t="str">
            <v/>
          </cell>
        </row>
        <row r="12921">
          <cell r="F12921" t="str">
            <v>SUBTOTAL</v>
          </cell>
          <cell r="G12921" t="str">
            <v/>
          </cell>
        </row>
        <row r="12923">
          <cell r="A12923" t="str">
            <v>V. SERVICIOS</v>
          </cell>
        </row>
        <row r="12924">
          <cell r="A12924" t="str">
            <v>CÓDIGO</v>
          </cell>
          <cell r="B12924" t="str">
            <v>DESCRIPCIÓN</v>
          </cell>
          <cell r="D12924" t="str">
            <v>UNIDAD</v>
          </cell>
          <cell r="E12924" t="str">
            <v>CANTIDAD</v>
          </cell>
          <cell r="F12924" t="str">
            <v>PRECIO UNIT.</v>
          </cell>
          <cell r="G12924" t="str">
            <v>VR. UNITARIO</v>
          </cell>
        </row>
        <row r="12925">
          <cell r="A12925" t="str">
            <v/>
          </cell>
          <cell r="D12925" t="str">
            <v/>
          </cell>
          <cell r="F12925" t="str">
            <v/>
          </cell>
          <cell r="G12925" t="str">
            <v/>
          </cell>
        </row>
        <row r="12926">
          <cell r="A12926" t="str">
            <v/>
          </cell>
          <cell r="D12926" t="str">
            <v/>
          </cell>
          <cell r="F12926" t="str">
            <v/>
          </cell>
          <cell r="G12926" t="str">
            <v/>
          </cell>
        </row>
        <row r="12927">
          <cell r="A12927" t="str">
            <v/>
          </cell>
          <cell r="D12927" t="str">
            <v/>
          </cell>
          <cell r="F12927" t="str">
            <v/>
          </cell>
          <cell r="G12927" t="str">
            <v/>
          </cell>
        </row>
        <row r="12928">
          <cell r="F12928" t="str">
            <v>SUBTOTAL</v>
          </cell>
          <cell r="G12928" t="str">
            <v/>
          </cell>
        </row>
        <row r="12930">
          <cell r="A12930" t="str">
            <v>TOTAL COSTO DIRECTO</v>
          </cell>
          <cell r="G12930" t="str">
            <v/>
          </cell>
        </row>
        <row r="12932">
          <cell r="A12932" t="str">
            <v>2. COSTOS INDIRECTOS</v>
          </cell>
        </row>
        <row r="12934">
          <cell r="A12934" t="str">
            <v>DESCRIPCIÓN</v>
          </cell>
          <cell r="F12934" t="str">
            <v>PORCENTAJE</v>
          </cell>
          <cell r="G12934" t="str">
            <v>VALOR TOTAL</v>
          </cell>
        </row>
        <row r="12935">
          <cell r="A12935" t="str">
            <v>ADMINISTRACION</v>
          </cell>
          <cell r="F12935">
            <v>0.2432</v>
          </cell>
          <cell r="G12935" t="str">
            <v/>
          </cell>
        </row>
        <row r="12936">
          <cell r="A12936" t="str">
            <v>IMPREVISTOS</v>
          </cell>
          <cell r="F12936" t="str">
            <v/>
          </cell>
          <cell r="G12936" t="str">
            <v/>
          </cell>
        </row>
        <row r="12937">
          <cell r="A12937" t="str">
            <v>UTILIDADES</v>
          </cell>
          <cell r="F12937">
            <v>0.05</v>
          </cell>
          <cell r="G12937" t="str">
            <v/>
          </cell>
        </row>
        <row r="12938">
          <cell r="A12938" t="str">
            <v>TOTAL COSTO INDIRECTO</v>
          </cell>
          <cell r="F12938">
            <v>0.29320000000000002</v>
          </cell>
          <cell r="G12938" t="str">
            <v/>
          </cell>
        </row>
        <row r="12940">
          <cell r="A12940" t="str">
            <v>PRECIO UNITARIO TOTAL APROXIMADO AL PESO</v>
          </cell>
          <cell r="G12940" t="str">
            <v/>
          </cell>
        </row>
        <row r="12942">
          <cell r="B12942" t="str">
            <v>RESPONSABLE: SANTIAGO RODRÍGUEZ RIVAS</v>
          </cell>
        </row>
        <row r="12943">
          <cell r="B12943" t="str">
            <v>INGENIERO CIVIL PRESUPUESTADOR</v>
          </cell>
        </row>
        <row r="12944">
          <cell r="B12944" t="str">
            <v xml:space="preserve">COSTOS Y PRESUPUESTOS </v>
          </cell>
        </row>
        <row r="12945">
          <cell r="B12945" t="str">
            <v>M.P. 161037-0500005 TLM</v>
          </cell>
          <cell r="D12945" t="str">
            <v>FIRMA RESPONSABLE</v>
          </cell>
        </row>
        <row r="12946">
          <cell r="A12946" t="str">
            <v>DEPARTAMENTO DE ANTIOQUIA</v>
          </cell>
          <cell r="F12946" t="str">
            <v/>
          </cell>
        </row>
        <row r="12947">
          <cell r="A12947" t="str">
            <v>MUNICIPIO DE BRICEÑO</v>
          </cell>
        </row>
        <row r="12948">
          <cell r="A12948" t="str">
            <v>PROYECTO: PLANTA DE BENEFICIO ANIMAL DEL MUNICIPIO DE BRICEÑO - ANTIOQUIA</v>
          </cell>
        </row>
        <row r="12950">
          <cell r="A12950" t="str">
            <v>ANÁLISIS DE PRECIOS UNITARIOS</v>
          </cell>
        </row>
        <row r="12952">
          <cell r="A12952" t="str">
            <v>ITEM DE PAGO</v>
          </cell>
          <cell r="B12952" t="str">
            <v>DESCRIPCIÓN</v>
          </cell>
          <cell r="E12952" t="str">
            <v>UNIDAD</v>
          </cell>
          <cell r="F12952" t="str">
            <v>CANTIDAD</v>
          </cell>
          <cell r="G12952" t="str">
            <v>COSTO DIRECTO</v>
          </cell>
        </row>
        <row r="12953">
          <cell r="B12953" t="str">
            <v/>
          </cell>
          <cell r="E12953" t="str">
            <v/>
          </cell>
          <cell r="F12953" t="str">
            <v/>
          </cell>
          <cell r="G12953" t="str">
            <v/>
          </cell>
        </row>
        <row r="12955">
          <cell r="A12955" t="str">
            <v>1. COSTOS DIRECTOS</v>
          </cell>
        </row>
        <row r="12957">
          <cell r="A12957" t="str">
            <v>I. EQUIPO</v>
          </cell>
        </row>
        <row r="12958">
          <cell r="A12958" t="str">
            <v>CÓDIGO</v>
          </cell>
          <cell r="B12958" t="str">
            <v>DESCRIPCIÓN</v>
          </cell>
          <cell r="D12958" t="str">
            <v>UNIDAD</v>
          </cell>
          <cell r="E12958" t="str">
            <v>TARIFA</v>
          </cell>
          <cell r="F12958" t="str">
            <v>RENDIMIENTO</v>
          </cell>
          <cell r="G12958" t="str">
            <v>VR. UNITARIO</v>
          </cell>
        </row>
        <row r="12959">
          <cell r="A12959" t="str">
            <v/>
          </cell>
          <cell r="D12959" t="str">
            <v/>
          </cell>
          <cell r="E12959" t="str">
            <v/>
          </cell>
          <cell r="G12959" t="str">
            <v/>
          </cell>
        </row>
        <row r="12960">
          <cell r="A12960" t="str">
            <v/>
          </cell>
          <cell r="D12960" t="str">
            <v/>
          </cell>
          <cell r="E12960" t="str">
            <v/>
          </cell>
          <cell r="G12960" t="str">
            <v/>
          </cell>
        </row>
        <row r="12961">
          <cell r="A12961" t="str">
            <v/>
          </cell>
          <cell r="D12961" t="str">
            <v/>
          </cell>
          <cell r="E12961" t="str">
            <v/>
          </cell>
          <cell r="G12961" t="str">
            <v/>
          </cell>
        </row>
        <row r="12962">
          <cell r="A12962" t="str">
            <v/>
          </cell>
          <cell r="D12962" t="str">
            <v/>
          </cell>
          <cell r="E12962" t="str">
            <v/>
          </cell>
          <cell r="G12962" t="str">
            <v/>
          </cell>
        </row>
        <row r="12963">
          <cell r="A12963" t="str">
            <v/>
          </cell>
          <cell r="D12963" t="str">
            <v/>
          </cell>
          <cell r="E12963" t="str">
            <v/>
          </cell>
          <cell r="G12963" t="str">
            <v/>
          </cell>
        </row>
        <row r="12964">
          <cell r="A12964" t="str">
            <v/>
          </cell>
          <cell r="D12964" t="str">
            <v/>
          </cell>
          <cell r="E12964" t="str">
            <v/>
          </cell>
          <cell r="G12964" t="str">
            <v/>
          </cell>
        </row>
        <row r="12965">
          <cell r="A12965" t="str">
            <v/>
          </cell>
          <cell r="B12965" t="str">
            <v/>
          </cell>
          <cell r="D12965" t="str">
            <v/>
          </cell>
          <cell r="E12965" t="str">
            <v/>
          </cell>
          <cell r="F12965" t="str">
            <v/>
          </cell>
          <cell r="G12965" t="str">
            <v/>
          </cell>
        </row>
        <row r="12966">
          <cell r="F12966" t="str">
            <v>SUBTOTAL</v>
          </cell>
          <cell r="G12966" t="str">
            <v/>
          </cell>
        </row>
        <row r="12968">
          <cell r="A12968" t="str">
            <v>II. MATERIALES</v>
          </cell>
        </row>
        <row r="12969">
          <cell r="A12969" t="str">
            <v>CÓDIGO</v>
          </cell>
          <cell r="B12969" t="str">
            <v>DESCRIPCIÓN</v>
          </cell>
          <cell r="C12969" t="str">
            <v>UNIDAD</v>
          </cell>
          <cell r="D12969" t="str">
            <v>CANTIDAD</v>
          </cell>
          <cell r="E12969" t="str">
            <v>DESP.</v>
          </cell>
          <cell r="F12969" t="str">
            <v>PRECIO UNIT.</v>
          </cell>
          <cell r="G12969" t="str">
            <v>VR. UNITARIO</v>
          </cell>
        </row>
        <row r="12970">
          <cell r="A12970" t="str">
            <v/>
          </cell>
          <cell r="C12970" t="str">
            <v/>
          </cell>
          <cell r="F12970" t="str">
            <v/>
          </cell>
          <cell r="G12970" t="str">
            <v/>
          </cell>
        </row>
        <row r="12971">
          <cell r="A12971" t="str">
            <v/>
          </cell>
          <cell r="C12971" t="str">
            <v/>
          </cell>
          <cell r="F12971" t="str">
            <v/>
          </cell>
          <cell r="G12971" t="str">
            <v/>
          </cell>
        </row>
        <row r="12972">
          <cell r="A12972" t="str">
            <v/>
          </cell>
          <cell r="C12972" t="str">
            <v/>
          </cell>
          <cell r="F12972" t="str">
            <v/>
          </cell>
          <cell r="G12972" t="str">
            <v/>
          </cell>
        </row>
        <row r="12973">
          <cell r="A12973" t="str">
            <v/>
          </cell>
          <cell r="C12973" t="str">
            <v/>
          </cell>
          <cell r="F12973" t="str">
            <v/>
          </cell>
          <cell r="G12973" t="str">
            <v/>
          </cell>
        </row>
        <row r="12974">
          <cell r="A12974" t="str">
            <v/>
          </cell>
          <cell r="C12974" t="str">
            <v/>
          </cell>
          <cell r="F12974" t="str">
            <v/>
          </cell>
          <cell r="G12974" t="str">
            <v/>
          </cell>
        </row>
        <row r="12975">
          <cell r="A12975" t="str">
            <v/>
          </cell>
          <cell r="C12975" t="str">
            <v/>
          </cell>
          <cell r="F12975" t="str">
            <v/>
          </cell>
          <cell r="G12975" t="str">
            <v/>
          </cell>
        </row>
        <row r="12976">
          <cell r="A12976" t="str">
            <v/>
          </cell>
          <cell r="C12976" t="str">
            <v/>
          </cell>
          <cell r="F12976" t="str">
            <v/>
          </cell>
          <cell r="G12976" t="str">
            <v/>
          </cell>
        </row>
        <row r="12977">
          <cell r="A12977" t="str">
            <v/>
          </cell>
          <cell r="C12977" t="str">
            <v/>
          </cell>
          <cell r="F12977" t="str">
            <v/>
          </cell>
          <cell r="G12977" t="str">
            <v/>
          </cell>
        </row>
        <row r="12978">
          <cell r="A12978" t="str">
            <v/>
          </cell>
          <cell r="C12978" t="str">
            <v/>
          </cell>
          <cell r="F12978" t="str">
            <v/>
          </cell>
          <cell r="G12978" t="str">
            <v/>
          </cell>
        </row>
        <row r="12979">
          <cell r="A12979" t="str">
            <v/>
          </cell>
          <cell r="C12979" t="str">
            <v/>
          </cell>
          <cell r="F12979" t="str">
            <v/>
          </cell>
          <cell r="G12979" t="str">
            <v/>
          </cell>
        </row>
        <row r="12980">
          <cell r="A12980" t="str">
            <v/>
          </cell>
          <cell r="C12980" t="str">
            <v/>
          </cell>
          <cell r="F12980" t="str">
            <v/>
          </cell>
          <cell r="G12980" t="str">
            <v/>
          </cell>
        </row>
        <row r="12981">
          <cell r="A12981" t="str">
            <v/>
          </cell>
          <cell r="C12981" t="str">
            <v/>
          </cell>
          <cell r="F12981" t="str">
            <v/>
          </cell>
          <cell r="G12981" t="str">
            <v/>
          </cell>
        </row>
        <row r="12982">
          <cell r="A12982" t="str">
            <v/>
          </cell>
          <cell r="C12982" t="str">
            <v/>
          </cell>
          <cell r="F12982" t="str">
            <v/>
          </cell>
          <cell r="G12982" t="str">
            <v/>
          </cell>
        </row>
        <row r="12983">
          <cell r="A12983" t="str">
            <v/>
          </cell>
          <cell r="C12983" t="str">
            <v/>
          </cell>
          <cell r="F12983" t="str">
            <v/>
          </cell>
          <cell r="G12983" t="str">
            <v/>
          </cell>
        </row>
        <row r="12984">
          <cell r="F12984" t="str">
            <v>SUBTOTAL</v>
          </cell>
          <cell r="G12984" t="str">
            <v/>
          </cell>
        </row>
        <row r="12986">
          <cell r="A12986" t="str">
            <v>III. TRANSPORTES</v>
          </cell>
        </row>
        <row r="12987">
          <cell r="A12987" t="str">
            <v>CÓDIGO</v>
          </cell>
          <cell r="B12987" t="str">
            <v>DESCRIPCIÓN</v>
          </cell>
          <cell r="C12987" t="str">
            <v>TIPO</v>
          </cell>
          <cell r="D12987" t="str">
            <v>VOLUMEN/PESO</v>
          </cell>
          <cell r="E12987" t="str">
            <v>DISTANCIA</v>
          </cell>
          <cell r="F12987" t="str">
            <v>TARIFA</v>
          </cell>
          <cell r="G12987" t="str">
            <v>VR. UNITARIO</v>
          </cell>
        </row>
        <row r="12988">
          <cell r="A12988" t="str">
            <v/>
          </cell>
          <cell r="E12988" t="str">
            <v/>
          </cell>
          <cell r="F12988" t="str">
            <v/>
          </cell>
          <cell r="G12988" t="str">
            <v/>
          </cell>
        </row>
        <row r="12989">
          <cell r="A12989" t="str">
            <v/>
          </cell>
          <cell r="E12989" t="str">
            <v/>
          </cell>
          <cell r="F12989" t="str">
            <v/>
          </cell>
          <cell r="G12989" t="str">
            <v/>
          </cell>
        </row>
        <row r="12990">
          <cell r="A12990" t="str">
            <v/>
          </cell>
          <cell r="E12990" t="str">
            <v/>
          </cell>
          <cell r="F12990" t="str">
            <v/>
          </cell>
          <cell r="G12990" t="str">
            <v/>
          </cell>
        </row>
        <row r="12991">
          <cell r="F12991" t="str">
            <v>SUBTOTAL</v>
          </cell>
          <cell r="G12991" t="str">
            <v/>
          </cell>
        </row>
        <row r="12993">
          <cell r="A12993" t="str">
            <v>IV. MANO DE OBRA</v>
          </cell>
        </row>
        <row r="12994">
          <cell r="A12994" t="str">
            <v>CÓDIGO</v>
          </cell>
          <cell r="B12994" t="str">
            <v>CARGOS PERSONAL</v>
          </cell>
          <cell r="D12994" t="str">
            <v>CANTIDAD</v>
          </cell>
          <cell r="E12994" t="str">
            <v>JORNAL TOTAL</v>
          </cell>
          <cell r="F12994" t="str">
            <v>RENDIMIENTO</v>
          </cell>
          <cell r="G12994" t="str">
            <v>VR. UNITARIO</v>
          </cell>
        </row>
        <row r="12995">
          <cell r="A12995" t="str">
            <v/>
          </cell>
          <cell r="E12995" t="str">
            <v/>
          </cell>
          <cell r="G12995" t="str">
            <v/>
          </cell>
        </row>
        <row r="12996">
          <cell r="A12996" t="str">
            <v/>
          </cell>
          <cell r="E12996" t="str">
            <v/>
          </cell>
          <cell r="F12996" t="str">
            <v/>
          </cell>
          <cell r="G12996" t="str">
            <v/>
          </cell>
        </row>
        <row r="12997">
          <cell r="A12997" t="str">
            <v/>
          </cell>
          <cell r="E12997" t="str">
            <v/>
          </cell>
          <cell r="F12997" t="str">
            <v/>
          </cell>
          <cell r="G12997" t="str">
            <v/>
          </cell>
        </row>
        <row r="12998">
          <cell r="A12998" t="str">
            <v/>
          </cell>
          <cell r="E12998" t="str">
            <v/>
          </cell>
          <cell r="F12998" t="str">
            <v/>
          </cell>
          <cell r="G12998" t="str">
            <v/>
          </cell>
        </row>
        <row r="12999">
          <cell r="F12999" t="str">
            <v>SUBTOTAL</v>
          </cell>
          <cell r="G12999" t="str">
            <v/>
          </cell>
        </row>
        <row r="13001">
          <cell r="A13001" t="str">
            <v>V. SERVICIOS</v>
          </cell>
        </row>
        <row r="13002">
          <cell r="A13002" t="str">
            <v>CÓDIGO</v>
          </cell>
          <cell r="B13002" t="str">
            <v>DESCRIPCIÓN</v>
          </cell>
          <cell r="D13002" t="str">
            <v>UNIDAD</v>
          </cell>
          <cell r="E13002" t="str">
            <v>CANTIDAD</v>
          </cell>
          <cell r="F13002" t="str">
            <v>PRECIO UNIT.</v>
          </cell>
          <cell r="G13002" t="str">
            <v>VR. UNITARIO</v>
          </cell>
        </row>
        <row r="13003">
          <cell r="A13003" t="str">
            <v/>
          </cell>
          <cell r="D13003" t="str">
            <v/>
          </cell>
          <cell r="F13003" t="str">
            <v/>
          </cell>
          <cell r="G13003" t="str">
            <v/>
          </cell>
        </row>
        <row r="13004">
          <cell r="A13004" t="str">
            <v/>
          </cell>
          <cell r="D13004" t="str">
            <v/>
          </cell>
          <cell r="F13004" t="str">
            <v/>
          </cell>
          <cell r="G13004" t="str">
            <v/>
          </cell>
        </row>
        <row r="13005">
          <cell r="A13005" t="str">
            <v/>
          </cell>
          <cell r="D13005" t="str">
            <v/>
          </cell>
          <cell r="F13005" t="str">
            <v/>
          </cell>
          <cell r="G13005" t="str">
            <v/>
          </cell>
        </row>
        <row r="13006">
          <cell r="F13006" t="str">
            <v>SUBTOTAL</v>
          </cell>
          <cell r="G13006" t="str">
            <v/>
          </cell>
        </row>
        <row r="13008">
          <cell r="A13008" t="str">
            <v>TOTAL COSTO DIRECTO</v>
          </cell>
          <cell r="G13008" t="str">
            <v/>
          </cell>
        </row>
        <row r="13010">
          <cell r="A13010" t="str">
            <v>2. COSTOS INDIRECTOS</v>
          </cell>
        </row>
        <row r="13012">
          <cell r="A13012" t="str">
            <v>DESCRIPCIÓN</v>
          </cell>
          <cell r="F13012" t="str">
            <v>PORCENTAJE</v>
          </cell>
          <cell r="G13012" t="str">
            <v>VALOR TOTAL</v>
          </cell>
        </row>
        <row r="13013">
          <cell r="A13013" t="str">
            <v>ADMINISTRACION</v>
          </cell>
          <cell r="F13013">
            <v>0.2432</v>
          </cell>
          <cell r="G13013" t="str">
            <v/>
          </cell>
        </row>
        <row r="13014">
          <cell r="A13014" t="str">
            <v>IMPREVISTOS</v>
          </cell>
          <cell r="F13014" t="str">
            <v/>
          </cell>
          <cell r="G13014" t="str">
            <v/>
          </cell>
        </row>
        <row r="13015">
          <cell r="A13015" t="str">
            <v>UTILIDADES</v>
          </cell>
          <cell r="F13015">
            <v>0.05</v>
          </cell>
          <cell r="G13015" t="str">
            <v/>
          </cell>
        </row>
        <row r="13016">
          <cell r="A13016" t="str">
            <v>TOTAL COSTO INDIRECTO</v>
          </cell>
          <cell r="F13016">
            <v>0.29320000000000002</v>
          </cell>
          <cell r="G13016" t="str">
            <v/>
          </cell>
        </row>
        <row r="13018">
          <cell r="A13018" t="str">
            <v>PRECIO UNITARIO TOTAL APROXIMADO AL PESO</v>
          </cell>
          <cell r="G13018" t="str">
            <v/>
          </cell>
        </row>
        <row r="13020">
          <cell r="B13020" t="str">
            <v>RESPONSABLE: SANTIAGO RODRÍGUEZ RIVAS</v>
          </cell>
        </row>
        <row r="13021">
          <cell r="B13021" t="str">
            <v>INGENIERO CIVIL PRESUPUESTADOR</v>
          </cell>
        </row>
        <row r="13022">
          <cell r="B13022" t="str">
            <v xml:space="preserve">COSTOS Y PRESUPUESTOS </v>
          </cell>
        </row>
        <row r="13023">
          <cell r="B13023" t="str">
            <v>M.P. 161037-0500005 TLM</v>
          </cell>
          <cell r="D13023" t="str">
            <v>FIRMA RESPONSABLE</v>
          </cell>
        </row>
        <row r="13024">
          <cell r="A13024" t="str">
            <v>DEPARTAMENTO DE ANTIOQUIA</v>
          </cell>
          <cell r="F13024" t="str">
            <v/>
          </cell>
        </row>
        <row r="13025">
          <cell r="A13025" t="str">
            <v>MUNICIPIO DE BRICEÑO</v>
          </cell>
        </row>
        <row r="13026">
          <cell r="A13026" t="str">
            <v>PROYECTO: PLANTA DE BENEFICIO ANIMAL DEL MUNICIPIO DE BRICEÑO - ANTIOQUIA</v>
          </cell>
        </row>
        <row r="13028">
          <cell r="A13028" t="str">
            <v>ANÁLISIS DE PRECIOS UNITARIOS</v>
          </cell>
        </row>
        <row r="13030">
          <cell r="A13030" t="str">
            <v>ITEM DE PAGO</v>
          </cell>
          <cell r="B13030" t="str">
            <v>DESCRIPCIÓN</v>
          </cell>
          <cell r="E13030" t="str">
            <v>UNIDAD</v>
          </cell>
          <cell r="F13030" t="str">
            <v>CANTIDAD</v>
          </cell>
          <cell r="G13030" t="str">
            <v>COSTO DIRECTO</v>
          </cell>
        </row>
        <row r="13031">
          <cell r="B13031" t="str">
            <v/>
          </cell>
          <cell r="E13031" t="str">
            <v/>
          </cell>
          <cell r="F13031" t="str">
            <v/>
          </cell>
          <cell r="G13031" t="str">
            <v/>
          </cell>
        </row>
        <row r="13033">
          <cell r="A13033" t="str">
            <v>1. COSTOS DIRECTOS</v>
          </cell>
        </row>
        <row r="13035">
          <cell r="A13035" t="str">
            <v>I. EQUIPO</v>
          </cell>
        </row>
        <row r="13036">
          <cell r="A13036" t="str">
            <v>CÓDIGO</v>
          </cell>
          <cell r="B13036" t="str">
            <v>DESCRIPCIÓN</v>
          </cell>
          <cell r="D13036" t="str">
            <v>UNIDAD</v>
          </cell>
          <cell r="E13036" t="str">
            <v>TARIFA</v>
          </cell>
          <cell r="F13036" t="str">
            <v>RENDIMIENTO</v>
          </cell>
          <cell r="G13036" t="str">
            <v>VR. UNITARIO</v>
          </cell>
        </row>
        <row r="13037">
          <cell r="A13037" t="str">
            <v/>
          </cell>
          <cell r="D13037" t="str">
            <v/>
          </cell>
          <cell r="E13037" t="str">
            <v/>
          </cell>
          <cell r="G13037" t="str">
            <v/>
          </cell>
        </row>
        <row r="13038">
          <cell r="A13038" t="str">
            <v/>
          </cell>
          <cell r="D13038" t="str">
            <v/>
          </cell>
          <cell r="E13038" t="str">
            <v/>
          </cell>
          <cell r="G13038" t="str">
            <v/>
          </cell>
        </row>
        <row r="13039">
          <cell r="A13039" t="str">
            <v/>
          </cell>
          <cell r="D13039" t="str">
            <v/>
          </cell>
          <cell r="E13039" t="str">
            <v/>
          </cell>
          <cell r="G13039" t="str">
            <v/>
          </cell>
        </row>
        <row r="13040">
          <cell r="A13040" t="str">
            <v/>
          </cell>
          <cell r="D13040" t="str">
            <v/>
          </cell>
          <cell r="E13040" t="str">
            <v/>
          </cell>
          <cell r="G13040" t="str">
            <v/>
          </cell>
        </row>
        <row r="13041">
          <cell r="A13041" t="str">
            <v/>
          </cell>
          <cell r="D13041" t="str">
            <v/>
          </cell>
          <cell r="E13041" t="str">
            <v/>
          </cell>
          <cell r="G13041" t="str">
            <v/>
          </cell>
        </row>
        <row r="13042">
          <cell r="A13042" t="str">
            <v/>
          </cell>
          <cell r="D13042" t="str">
            <v/>
          </cell>
          <cell r="E13042" t="str">
            <v/>
          </cell>
          <cell r="G13042" t="str">
            <v/>
          </cell>
        </row>
        <row r="13043">
          <cell r="A13043" t="str">
            <v/>
          </cell>
          <cell r="B13043" t="str">
            <v/>
          </cell>
          <cell r="D13043" t="str">
            <v/>
          </cell>
          <cell r="E13043" t="str">
            <v/>
          </cell>
          <cell r="F13043" t="str">
            <v/>
          </cell>
          <cell r="G13043" t="str">
            <v/>
          </cell>
        </row>
        <row r="13044">
          <cell r="F13044" t="str">
            <v>SUBTOTAL</v>
          </cell>
          <cell r="G13044" t="str">
            <v/>
          </cell>
        </row>
        <row r="13046">
          <cell r="A13046" t="str">
            <v>II. MATERIALES</v>
          </cell>
        </row>
        <row r="13047">
          <cell r="A13047" t="str">
            <v>CÓDIGO</v>
          </cell>
          <cell r="B13047" t="str">
            <v>DESCRIPCIÓN</v>
          </cell>
          <cell r="C13047" t="str">
            <v>UNIDAD</v>
          </cell>
          <cell r="D13047" t="str">
            <v>CANTIDAD</v>
          </cell>
          <cell r="E13047" t="str">
            <v>DESP.</v>
          </cell>
          <cell r="F13047" t="str">
            <v>PRECIO UNIT.</v>
          </cell>
          <cell r="G13047" t="str">
            <v>VR. UNITARIO</v>
          </cell>
        </row>
        <row r="13048">
          <cell r="A13048" t="str">
            <v/>
          </cell>
          <cell r="C13048" t="str">
            <v/>
          </cell>
          <cell r="F13048" t="str">
            <v/>
          </cell>
          <cell r="G13048" t="str">
            <v/>
          </cell>
        </row>
        <row r="13049">
          <cell r="A13049" t="str">
            <v/>
          </cell>
          <cell r="C13049" t="str">
            <v/>
          </cell>
          <cell r="F13049" t="str">
            <v/>
          </cell>
          <cell r="G13049" t="str">
            <v/>
          </cell>
        </row>
        <row r="13050">
          <cell r="A13050" t="str">
            <v/>
          </cell>
          <cell r="C13050" t="str">
            <v/>
          </cell>
          <cell r="F13050" t="str">
            <v/>
          </cell>
          <cell r="G13050" t="str">
            <v/>
          </cell>
        </row>
        <row r="13051">
          <cell r="A13051" t="str">
            <v/>
          </cell>
          <cell r="C13051" t="str">
            <v/>
          </cell>
          <cell r="F13051" t="str">
            <v/>
          </cell>
          <cell r="G13051" t="str">
            <v/>
          </cell>
        </row>
        <row r="13052">
          <cell r="A13052" t="str">
            <v/>
          </cell>
          <cell r="C13052" t="str">
            <v/>
          </cell>
          <cell r="F13052" t="str">
            <v/>
          </cell>
          <cell r="G13052" t="str">
            <v/>
          </cell>
        </row>
        <row r="13053">
          <cell r="A13053" t="str">
            <v/>
          </cell>
          <cell r="C13053" t="str">
            <v/>
          </cell>
          <cell r="F13053" t="str">
            <v/>
          </cell>
          <cell r="G13053" t="str">
            <v/>
          </cell>
        </row>
        <row r="13054">
          <cell r="A13054" t="str">
            <v/>
          </cell>
          <cell r="C13054" t="str">
            <v/>
          </cell>
          <cell r="F13054" t="str">
            <v/>
          </cell>
          <cell r="G13054" t="str">
            <v/>
          </cell>
        </row>
        <row r="13055">
          <cell r="A13055" t="str">
            <v/>
          </cell>
          <cell r="C13055" t="str">
            <v/>
          </cell>
          <cell r="F13055" t="str">
            <v/>
          </cell>
          <cell r="G13055" t="str">
            <v/>
          </cell>
        </row>
        <row r="13056">
          <cell r="A13056" t="str">
            <v/>
          </cell>
          <cell r="C13056" t="str">
            <v/>
          </cell>
          <cell r="F13056" t="str">
            <v/>
          </cell>
          <cell r="G13056" t="str">
            <v/>
          </cell>
        </row>
        <row r="13057">
          <cell r="A13057" t="str">
            <v/>
          </cell>
          <cell r="C13057" t="str">
            <v/>
          </cell>
          <cell r="F13057" t="str">
            <v/>
          </cell>
          <cell r="G13057" t="str">
            <v/>
          </cell>
        </row>
        <row r="13058">
          <cell r="A13058" t="str">
            <v/>
          </cell>
          <cell r="C13058" t="str">
            <v/>
          </cell>
          <cell r="F13058" t="str">
            <v/>
          </cell>
          <cell r="G13058" t="str">
            <v/>
          </cell>
        </row>
        <row r="13059">
          <cell r="A13059" t="str">
            <v/>
          </cell>
          <cell r="C13059" t="str">
            <v/>
          </cell>
          <cell r="F13059" t="str">
            <v/>
          </cell>
          <cell r="G13059" t="str">
            <v/>
          </cell>
        </row>
        <row r="13060">
          <cell r="A13060" t="str">
            <v/>
          </cell>
          <cell r="C13060" t="str">
            <v/>
          </cell>
          <cell r="F13060" t="str">
            <v/>
          </cell>
          <cell r="G13060" t="str">
            <v/>
          </cell>
        </row>
        <row r="13061">
          <cell r="A13061" t="str">
            <v/>
          </cell>
          <cell r="C13061" t="str">
            <v/>
          </cell>
          <cell r="F13061" t="str">
            <v/>
          </cell>
          <cell r="G13061" t="str">
            <v/>
          </cell>
        </row>
        <row r="13062">
          <cell r="F13062" t="str">
            <v>SUBTOTAL</v>
          </cell>
          <cell r="G13062" t="str">
            <v/>
          </cell>
        </row>
        <row r="13064">
          <cell r="A13064" t="str">
            <v>III. TRANSPORTES</v>
          </cell>
        </row>
        <row r="13065">
          <cell r="A13065" t="str">
            <v>CÓDIGO</v>
          </cell>
          <cell r="B13065" t="str">
            <v>DESCRIPCIÓN</v>
          </cell>
          <cell r="C13065" t="str">
            <v>TIPO</v>
          </cell>
          <cell r="D13065" t="str">
            <v>VOLUMEN/PESO</v>
          </cell>
          <cell r="E13065" t="str">
            <v>DISTANCIA</v>
          </cell>
          <cell r="F13065" t="str">
            <v>TARIFA</v>
          </cell>
          <cell r="G13065" t="str">
            <v>VR. UNITARIO</v>
          </cell>
        </row>
        <row r="13066">
          <cell r="A13066" t="str">
            <v/>
          </cell>
          <cell r="E13066" t="str">
            <v/>
          </cell>
          <cell r="F13066" t="str">
            <v/>
          </cell>
          <cell r="G13066" t="str">
            <v/>
          </cell>
        </row>
        <row r="13067">
          <cell r="A13067" t="str">
            <v/>
          </cell>
          <cell r="E13067" t="str">
            <v/>
          </cell>
          <cell r="F13067" t="str">
            <v/>
          </cell>
          <cell r="G13067" t="str">
            <v/>
          </cell>
        </row>
        <row r="13068">
          <cell r="A13068" t="str">
            <v/>
          </cell>
          <cell r="E13068" t="str">
            <v/>
          </cell>
          <cell r="F13068" t="str">
            <v/>
          </cell>
          <cell r="G13068" t="str">
            <v/>
          </cell>
        </row>
        <row r="13069">
          <cell r="F13069" t="str">
            <v>SUBTOTAL</v>
          </cell>
          <cell r="G13069" t="str">
            <v/>
          </cell>
        </row>
        <row r="13071">
          <cell r="A13071" t="str">
            <v>IV. MANO DE OBRA</v>
          </cell>
        </row>
        <row r="13072">
          <cell r="A13072" t="str">
            <v>CÓDIGO</v>
          </cell>
          <cell r="B13072" t="str">
            <v>CARGOS PERSONAL</v>
          </cell>
          <cell r="D13072" t="str">
            <v>CANTIDAD</v>
          </cell>
          <cell r="E13072" t="str">
            <v>JORNAL TOTAL</v>
          </cell>
          <cell r="F13072" t="str">
            <v>RENDIMIENTO</v>
          </cell>
          <cell r="G13072" t="str">
            <v>VR. UNITARIO</v>
          </cell>
        </row>
        <row r="13073">
          <cell r="A13073" t="str">
            <v/>
          </cell>
          <cell r="E13073" t="str">
            <v/>
          </cell>
          <cell r="G13073" t="str">
            <v/>
          </cell>
        </row>
        <row r="13074">
          <cell r="A13074" t="str">
            <v/>
          </cell>
          <cell r="E13074" t="str">
            <v/>
          </cell>
          <cell r="F13074" t="str">
            <v/>
          </cell>
          <cell r="G13074" t="str">
            <v/>
          </cell>
        </row>
        <row r="13075">
          <cell r="A13075" t="str">
            <v/>
          </cell>
          <cell r="E13075" t="str">
            <v/>
          </cell>
          <cell r="F13075" t="str">
            <v/>
          </cell>
          <cell r="G13075" t="str">
            <v/>
          </cell>
        </row>
        <row r="13076">
          <cell r="A13076" t="str">
            <v/>
          </cell>
          <cell r="E13076" t="str">
            <v/>
          </cell>
          <cell r="F13076" t="str">
            <v/>
          </cell>
          <cell r="G13076" t="str">
            <v/>
          </cell>
        </row>
        <row r="13077">
          <cell r="F13077" t="str">
            <v>SUBTOTAL</v>
          </cell>
          <cell r="G13077" t="str">
            <v/>
          </cell>
        </row>
        <row r="13079">
          <cell r="A13079" t="str">
            <v>V. SERVICIOS</v>
          </cell>
        </row>
        <row r="13080">
          <cell r="A13080" t="str">
            <v>CÓDIGO</v>
          </cell>
          <cell r="B13080" t="str">
            <v>DESCRIPCIÓN</v>
          </cell>
          <cell r="D13080" t="str">
            <v>UNIDAD</v>
          </cell>
          <cell r="E13080" t="str">
            <v>CANTIDAD</v>
          </cell>
          <cell r="F13080" t="str">
            <v>PRECIO UNIT.</v>
          </cell>
          <cell r="G13080" t="str">
            <v>VR. UNITARIO</v>
          </cell>
        </row>
        <row r="13081">
          <cell r="A13081" t="str">
            <v/>
          </cell>
          <cell r="D13081" t="str">
            <v/>
          </cell>
          <cell r="F13081" t="str">
            <v/>
          </cell>
          <cell r="G13081" t="str">
            <v/>
          </cell>
        </row>
        <row r="13082">
          <cell r="A13082" t="str">
            <v/>
          </cell>
          <cell r="D13082" t="str">
            <v/>
          </cell>
          <cell r="F13082" t="str">
            <v/>
          </cell>
          <cell r="G13082" t="str">
            <v/>
          </cell>
        </row>
        <row r="13083">
          <cell r="A13083" t="str">
            <v/>
          </cell>
          <cell r="D13083" t="str">
            <v/>
          </cell>
          <cell r="F13083" t="str">
            <v/>
          </cell>
          <cell r="G13083" t="str">
            <v/>
          </cell>
        </row>
        <row r="13084">
          <cell r="F13084" t="str">
            <v>SUBTOTAL</v>
          </cell>
          <cell r="G13084" t="str">
            <v/>
          </cell>
        </row>
        <row r="13086">
          <cell r="A13086" t="str">
            <v>TOTAL COSTO DIRECTO</v>
          </cell>
          <cell r="G13086" t="str">
            <v/>
          </cell>
        </row>
        <row r="13088">
          <cell r="A13088" t="str">
            <v>2. COSTOS INDIRECTOS</v>
          </cell>
        </row>
        <row r="13090">
          <cell r="A13090" t="str">
            <v>DESCRIPCIÓN</v>
          </cell>
          <cell r="F13090" t="str">
            <v>PORCENTAJE</v>
          </cell>
          <cell r="G13090" t="str">
            <v>VALOR TOTAL</v>
          </cell>
        </row>
        <row r="13091">
          <cell r="A13091" t="str">
            <v>ADMINISTRACION</v>
          </cell>
          <cell r="F13091">
            <v>0.2432</v>
          </cell>
          <cell r="G13091" t="str">
            <v/>
          </cell>
        </row>
        <row r="13092">
          <cell r="A13092" t="str">
            <v>IMPREVISTOS</v>
          </cell>
          <cell r="F13092" t="str">
            <v/>
          </cell>
          <cell r="G13092" t="str">
            <v/>
          </cell>
        </row>
        <row r="13093">
          <cell r="A13093" t="str">
            <v>UTILIDADES</v>
          </cell>
          <cell r="F13093">
            <v>0.05</v>
          </cell>
          <cell r="G13093" t="str">
            <v/>
          </cell>
        </row>
        <row r="13094">
          <cell r="A13094" t="str">
            <v>TOTAL COSTO INDIRECTO</v>
          </cell>
          <cell r="F13094">
            <v>0.29320000000000002</v>
          </cell>
          <cell r="G13094" t="str">
            <v/>
          </cell>
        </row>
        <row r="13096">
          <cell r="A13096" t="str">
            <v>PRECIO UNITARIO TOTAL APROXIMADO AL PESO</v>
          </cell>
          <cell r="G13096" t="str">
            <v/>
          </cell>
        </row>
        <row r="13098">
          <cell r="B13098" t="str">
            <v>RESPONSABLE: SANTIAGO RODRÍGUEZ RIVAS</v>
          </cell>
        </row>
        <row r="13099">
          <cell r="B13099" t="str">
            <v>INGENIERO CIVIL PRESUPUESTADOR</v>
          </cell>
        </row>
        <row r="13100">
          <cell r="B13100" t="str">
            <v xml:space="preserve">COSTOS Y PRESUPUESTOS </v>
          </cell>
        </row>
        <row r="13101">
          <cell r="B13101" t="str">
            <v>M.P. 161037-0500005 TLM</v>
          </cell>
          <cell r="D13101" t="str">
            <v>FIRMA RESPONSABLE</v>
          </cell>
        </row>
        <row r="13102">
          <cell r="A13102" t="str">
            <v>DEPARTAMENTO DE ANTIOQUIA</v>
          </cell>
          <cell r="F13102" t="str">
            <v/>
          </cell>
        </row>
        <row r="13103">
          <cell r="A13103" t="str">
            <v>MUNICIPIO DE BRICEÑO</v>
          </cell>
        </row>
        <row r="13104">
          <cell r="A13104" t="str">
            <v>PROYECTO: PLANTA DE BENEFICIO ANIMAL DEL MUNICIPIO DE BRICEÑO - ANTIOQUIA</v>
          </cell>
        </row>
        <row r="13106">
          <cell r="A13106" t="str">
            <v>ANÁLISIS DE PRECIOS UNITARIOS</v>
          </cell>
        </row>
        <row r="13108">
          <cell r="A13108" t="str">
            <v>ITEM DE PAGO</v>
          </cell>
          <cell r="B13108" t="str">
            <v>DESCRIPCIÓN</v>
          </cell>
          <cell r="E13108" t="str">
            <v>UNIDAD</v>
          </cell>
          <cell r="F13108" t="str">
            <v>CANTIDAD</v>
          </cell>
          <cell r="G13108" t="str">
            <v>COSTO DIRECTO</v>
          </cell>
        </row>
        <row r="13109">
          <cell r="B13109" t="str">
            <v/>
          </cell>
          <cell r="E13109" t="str">
            <v/>
          </cell>
          <cell r="F13109" t="str">
            <v/>
          </cell>
          <cell r="G13109" t="str">
            <v/>
          </cell>
        </row>
        <row r="13111">
          <cell r="A13111" t="str">
            <v>1. COSTOS DIRECTOS</v>
          </cell>
        </row>
        <row r="13113">
          <cell r="A13113" t="str">
            <v>I. EQUIPO</v>
          </cell>
        </row>
        <row r="13114">
          <cell r="A13114" t="str">
            <v>CÓDIGO</v>
          </cell>
          <cell r="B13114" t="str">
            <v>DESCRIPCIÓN</v>
          </cell>
          <cell r="D13114" t="str">
            <v>UNIDAD</v>
          </cell>
          <cell r="E13114" t="str">
            <v>TARIFA</v>
          </cell>
          <cell r="F13114" t="str">
            <v>RENDIMIENTO</v>
          </cell>
          <cell r="G13114" t="str">
            <v>VR. UNITARIO</v>
          </cell>
        </row>
        <row r="13115">
          <cell r="A13115" t="str">
            <v/>
          </cell>
          <cell r="D13115" t="str">
            <v/>
          </cell>
          <cell r="E13115" t="str">
            <v/>
          </cell>
          <cell r="G13115" t="str">
            <v/>
          </cell>
        </row>
        <row r="13116">
          <cell r="A13116" t="str">
            <v/>
          </cell>
          <cell r="D13116" t="str">
            <v/>
          </cell>
          <cell r="E13116" t="str">
            <v/>
          </cell>
          <cell r="G13116" t="str">
            <v/>
          </cell>
        </row>
        <row r="13117">
          <cell r="A13117" t="str">
            <v/>
          </cell>
          <cell r="D13117" t="str">
            <v/>
          </cell>
          <cell r="E13117" t="str">
            <v/>
          </cell>
          <cell r="G13117" t="str">
            <v/>
          </cell>
        </row>
        <row r="13118">
          <cell r="A13118" t="str">
            <v/>
          </cell>
          <cell r="D13118" t="str">
            <v/>
          </cell>
          <cell r="E13118" t="str">
            <v/>
          </cell>
          <cell r="G13118" t="str">
            <v/>
          </cell>
        </row>
        <row r="13119">
          <cell r="A13119" t="str">
            <v/>
          </cell>
          <cell r="D13119" t="str">
            <v/>
          </cell>
          <cell r="E13119" t="str">
            <v/>
          </cell>
          <cell r="G13119" t="str">
            <v/>
          </cell>
        </row>
        <row r="13120">
          <cell r="A13120" t="str">
            <v/>
          </cell>
          <cell r="D13120" t="str">
            <v/>
          </cell>
          <cell r="E13120" t="str">
            <v/>
          </cell>
          <cell r="G13120" t="str">
            <v/>
          </cell>
        </row>
        <row r="13121">
          <cell r="A13121" t="str">
            <v/>
          </cell>
          <cell r="B13121" t="str">
            <v/>
          </cell>
          <cell r="D13121" t="str">
            <v/>
          </cell>
          <cell r="E13121" t="str">
            <v/>
          </cell>
          <cell r="F13121" t="str">
            <v/>
          </cell>
          <cell r="G13121" t="str">
            <v/>
          </cell>
        </row>
        <row r="13122">
          <cell r="F13122" t="str">
            <v>SUBTOTAL</v>
          </cell>
          <cell r="G13122" t="str">
            <v/>
          </cell>
        </row>
        <row r="13124">
          <cell r="A13124" t="str">
            <v>II. MATERIALES</v>
          </cell>
        </row>
        <row r="13125">
          <cell r="A13125" t="str">
            <v>CÓDIGO</v>
          </cell>
          <cell r="B13125" t="str">
            <v>DESCRIPCIÓN</v>
          </cell>
          <cell r="C13125" t="str">
            <v>UNIDAD</v>
          </cell>
          <cell r="D13125" t="str">
            <v>CANTIDAD</v>
          </cell>
          <cell r="E13125" t="str">
            <v>DESP.</v>
          </cell>
          <cell r="F13125" t="str">
            <v>PRECIO UNIT.</v>
          </cell>
          <cell r="G13125" t="str">
            <v>VR. UNITARIO</v>
          </cell>
        </row>
        <row r="13126">
          <cell r="A13126" t="str">
            <v/>
          </cell>
          <cell r="C13126" t="str">
            <v/>
          </cell>
          <cell r="F13126" t="str">
            <v/>
          </cell>
          <cell r="G13126" t="str">
            <v/>
          </cell>
        </row>
        <row r="13127">
          <cell r="A13127" t="str">
            <v/>
          </cell>
          <cell r="C13127" t="str">
            <v/>
          </cell>
          <cell r="F13127" t="str">
            <v/>
          </cell>
          <cell r="G13127" t="str">
            <v/>
          </cell>
        </row>
        <row r="13128">
          <cell r="A13128" t="str">
            <v/>
          </cell>
          <cell r="C13128" t="str">
            <v/>
          </cell>
          <cell r="F13128" t="str">
            <v/>
          </cell>
          <cell r="G13128" t="str">
            <v/>
          </cell>
        </row>
        <row r="13129">
          <cell r="A13129" t="str">
            <v/>
          </cell>
          <cell r="C13129" t="str">
            <v/>
          </cell>
          <cell r="F13129" t="str">
            <v/>
          </cell>
          <cell r="G13129" t="str">
            <v/>
          </cell>
        </row>
        <row r="13130">
          <cell r="A13130" t="str">
            <v/>
          </cell>
          <cell r="C13130" t="str">
            <v/>
          </cell>
          <cell r="F13130" t="str">
            <v/>
          </cell>
          <cell r="G13130" t="str">
            <v/>
          </cell>
        </row>
        <row r="13131">
          <cell r="A13131" t="str">
            <v/>
          </cell>
          <cell r="C13131" t="str">
            <v/>
          </cell>
          <cell r="F13131" t="str">
            <v/>
          </cell>
          <cell r="G13131" t="str">
            <v/>
          </cell>
        </row>
        <row r="13132">
          <cell r="A13132" t="str">
            <v/>
          </cell>
          <cell r="C13132" t="str">
            <v/>
          </cell>
          <cell r="F13132" t="str">
            <v/>
          </cell>
          <cell r="G13132" t="str">
            <v/>
          </cell>
        </row>
        <row r="13133">
          <cell r="A13133" t="str">
            <v/>
          </cell>
          <cell r="C13133" t="str">
            <v/>
          </cell>
          <cell r="F13133" t="str">
            <v/>
          </cell>
          <cell r="G13133" t="str">
            <v/>
          </cell>
        </row>
        <row r="13134">
          <cell r="A13134" t="str">
            <v/>
          </cell>
          <cell r="C13134" t="str">
            <v/>
          </cell>
          <cell r="F13134" t="str">
            <v/>
          </cell>
          <cell r="G13134" t="str">
            <v/>
          </cell>
        </row>
        <row r="13135">
          <cell r="A13135" t="str">
            <v/>
          </cell>
          <cell r="C13135" t="str">
            <v/>
          </cell>
          <cell r="F13135" t="str">
            <v/>
          </cell>
          <cell r="G13135" t="str">
            <v/>
          </cell>
        </row>
        <row r="13136">
          <cell r="A13136" t="str">
            <v/>
          </cell>
          <cell r="C13136" t="str">
            <v/>
          </cell>
          <cell r="F13136" t="str">
            <v/>
          </cell>
          <cell r="G13136" t="str">
            <v/>
          </cell>
        </row>
        <row r="13137">
          <cell r="A13137" t="str">
            <v/>
          </cell>
          <cell r="C13137" t="str">
            <v/>
          </cell>
          <cell r="F13137" t="str">
            <v/>
          </cell>
          <cell r="G13137" t="str">
            <v/>
          </cell>
        </row>
        <row r="13138">
          <cell r="A13138" t="str">
            <v/>
          </cell>
          <cell r="C13138" t="str">
            <v/>
          </cell>
          <cell r="F13138" t="str">
            <v/>
          </cell>
          <cell r="G13138" t="str">
            <v/>
          </cell>
        </row>
        <row r="13139">
          <cell r="A13139" t="str">
            <v/>
          </cell>
          <cell r="C13139" t="str">
            <v/>
          </cell>
          <cell r="F13139" t="str">
            <v/>
          </cell>
          <cell r="G13139" t="str">
            <v/>
          </cell>
        </row>
        <row r="13140">
          <cell r="F13140" t="str">
            <v>SUBTOTAL</v>
          </cell>
          <cell r="G13140" t="str">
            <v/>
          </cell>
        </row>
        <row r="13142">
          <cell r="A13142" t="str">
            <v>III. TRANSPORTES</v>
          </cell>
        </row>
        <row r="13143">
          <cell r="A13143" t="str">
            <v>CÓDIGO</v>
          </cell>
          <cell r="B13143" t="str">
            <v>DESCRIPCIÓN</v>
          </cell>
          <cell r="C13143" t="str">
            <v>TIPO</v>
          </cell>
          <cell r="D13143" t="str">
            <v>VOLUMEN/PESO</v>
          </cell>
          <cell r="E13143" t="str">
            <v>DISTANCIA</v>
          </cell>
          <cell r="F13143" t="str">
            <v>TARIFA</v>
          </cell>
          <cell r="G13143" t="str">
            <v>VR. UNITARIO</v>
          </cell>
        </row>
        <row r="13144">
          <cell r="A13144" t="str">
            <v/>
          </cell>
          <cell r="E13144" t="str">
            <v/>
          </cell>
          <cell r="F13144" t="str">
            <v/>
          </cell>
          <cell r="G13144" t="str">
            <v/>
          </cell>
        </row>
        <row r="13145">
          <cell r="A13145" t="str">
            <v/>
          </cell>
          <cell r="E13145" t="str">
            <v/>
          </cell>
          <cell r="F13145" t="str">
            <v/>
          </cell>
          <cell r="G13145" t="str">
            <v/>
          </cell>
        </row>
        <row r="13146">
          <cell r="A13146" t="str">
            <v/>
          </cell>
          <cell r="E13146" t="str">
            <v/>
          </cell>
          <cell r="F13146" t="str">
            <v/>
          </cell>
          <cell r="G13146" t="str">
            <v/>
          </cell>
        </row>
        <row r="13147">
          <cell r="F13147" t="str">
            <v>SUBTOTAL</v>
          </cell>
          <cell r="G13147" t="str">
            <v/>
          </cell>
        </row>
        <row r="13149">
          <cell r="A13149" t="str">
            <v>IV. MANO DE OBRA</v>
          </cell>
        </row>
        <row r="13150">
          <cell r="A13150" t="str">
            <v>CÓDIGO</v>
          </cell>
          <cell r="B13150" t="str">
            <v>CARGOS PERSONAL</v>
          </cell>
          <cell r="D13150" t="str">
            <v>CANTIDAD</v>
          </cell>
          <cell r="E13150" t="str">
            <v>JORNAL TOTAL</v>
          </cell>
          <cell r="F13150" t="str">
            <v>RENDIMIENTO</v>
          </cell>
          <cell r="G13150" t="str">
            <v>VR. UNITARIO</v>
          </cell>
        </row>
        <row r="13151">
          <cell r="A13151" t="str">
            <v/>
          </cell>
          <cell r="E13151" t="str">
            <v/>
          </cell>
          <cell r="G13151" t="str">
            <v/>
          </cell>
        </row>
        <row r="13152">
          <cell r="A13152" t="str">
            <v/>
          </cell>
          <cell r="E13152" t="str">
            <v/>
          </cell>
          <cell r="F13152" t="str">
            <v/>
          </cell>
          <cell r="G13152" t="str">
            <v/>
          </cell>
        </row>
        <row r="13153">
          <cell r="A13153" t="str">
            <v/>
          </cell>
          <cell r="E13153" t="str">
            <v/>
          </cell>
          <cell r="F13153" t="str">
            <v/>
          </cell>
          <cell r="G13153" t="str">
            <v/>
          </cell>
        </row>
        <row r="13154">
          <cell r="A13154" t="str">
            <v/>
          </cell>
          <cell r="E13154" t="str">
            <v/>
          </cell>
          <cell r="F13154" t="str">
            <v/>
          </cell>
          <cell r="G13154" t="str">
            <v/>
          </cell>
        </row>
        <row r="13155">
          <cell r="F13155" t="str">
            <v>SUBTOTAL</v>
          </cell>
          <cell r="G13155" t="str">
            <v/>
          </cell>
        </row>
        <row r="13157">
          <cell r="A13157" t="str">
            <v>V. SERVICIOS</v>
          </cell>
        </row>
        <row r="13158">
          <cell r="A13158" t="str">
            <v>CÓDIGO</v>
          </cell>
          <cell r="B13158" t="str">
            <v>DESCRIPCIÓN</v>
          </cell>
          <cell r="D13158" t="str">
            <v>UNIDAD</v>
          </cell>
          <cell r="E13158" t="str">
            <v>CANTIDAD</v>
          </cell>
          <cell r="F13158" t="str">
            <v>PRECIO UNIT.</v>
          </cell>
          <cell r="G13158" t="str">
            <v>VR. UNITARIO</v>
          </cell>
        </row>
        <row r="13159">
          <cell r="A13159" t="str">
            <v/>
          </cell>
          <cell r="D13159" t="str">
            <v/>
          </cell>
          <cell r="F13159" t="str">
            <v/>
          </cell>
          <cell r="G13159" t="str">
            <v/>
          </cell>
        </row>
        <row r="13160">
          <cell r="A13160" t="str">
            <v/>
          </cell>
          <cell r="D13160" t="str">
            <v/>
          </cell>
          <cell r="F13160" t="str">
            <v/>
          </cell>
          <cell r="G13160" t="str">
            <v/>
          </cell>
        </row>
        <row r="13161">
          <cell r="A13161" t="str">
            <v/>
          </cell>
          <cell r="D13161" t="str">
            <v/>
          </cell>
          <cell r="F13161" t="str">
            <v/>
          </cell>
          <cell r="G13161" t="str">
            <v/>
          </cell>
        </row>
        <row r="13162">
          <cell r="F13162" t="str">
            <v>SUBTOTAL</v>
          </cell>
          <cell r="G13162" t="str">
            <v/>
          </cell>
        </row>
        <row r="13164">
          <cell r="A13164" t="str">
            <v>TOTAL COSTO DIRECTO</v>
          </cell>
          <cell r="G13164" t="str">
            <v/>
          </cell>
        </row>
        <row r="13166">
          <cell r="A13166" t="str">
            <v>2. COSTOS INDIRECTOS</v>
          </cell>
        </row>
        <row r="13168">
          <cell r="A13168" t="str">
            <v>DESCRIPCIÓN</v>
          </cell>
          <cell r="F13168" t="str">
            <v>PORCENTAJE</v>
          </cell>
          <cell r="G13168" t="str">
            <v>VALOR TOTAL</v>
          </cell>
        </row>
        <row r="13169">
          <cell r="A13169" t="str">
            <v>ADMINISTRACION</v>
          </cell>
          <cell r="F13169">
            <v>0.2432</v>
          </cell>
          <cell r="G13169" t="str">
            <v/>
          </cell>
        </row>
        <row r="13170">
          <cell r="A13170" t="str">
            <v>IMPREVISTOS</v>
          </cell>
          <cell r="F13170" t="str">
            <v/>
          </cell>
          <cell r="G13170" t="str">
            <v/>
          </cell>
        </row>
        <row r="13171">
          <cell r="A13171" t="str">
            <v>UTILIDADES</v>
          </cell>
          <cell r="F13171">
            <v>0.05</v>
          </cell>
          <cell r="G13171" t="str">
            <v/>
          </cell>
        </row>
        <row r="13172">
          <cell r="A13172" t="str">
            <v>TOTAL COSTO INDIRECTO</v>
          </cell>
          <cell r="F13172">
            <v>0.29320000000000002</v>
          </cell>
          <cell r="G13172" t="str">
            <v/>
          </cell>
        </row>
        <row r="13174">
          <cell r="A13174" t="str">
            <v>PRECIO UNITARIO TOTAL APROXIMADO AL PESO</v>
          </cell>
          <cell r="G13174" t="str">
            <v/>
          </cell>
        </row>
        <row r="13176">
          <cell r="B13176" t="str">
            <v>RESPONSABLE: SANTIAGO RODRÍGUEZ RIVAS</v>
          </cell>
        </row>
        <row r="13177">
          <cell r="B13177" t="str">
            <v>INGENIERO CIVIL PRESUPUESTADOR</v>
          </cell>
        </row>
        <row r="13178">
          <cell r="B13178" t="str">
            <v xml:space="preserve">COSTOS Y PRESUPUESTOS </v>
          </cell>
        </row>
        <row r="13179">
          <cell r="B13179" t="str">
            <v>M.P. 161037-0500005 TLM</v>
          </cell>
          <cell r="D13179" t="str">
            <v>FIRMA RESPONSABLE</v>
          </cell>
        </row>
        <row r="13180">
          <cell r="A13180" t="str">
            <v>DEPARTAMENTO DE ANTIOQUIA</v>
          </cell>
          <cell r="F13180" t="str">
            <v/>
          </cell>
        </row>
        <row r="13181">
          <cell r="A13181" t="str">
            <v>MUNICIPIO DE BRICEÑO</v>
          </cell>
        </row>
        <row r="13182">
          <cell r="A13182" t="str">
            <v>PROYECTO: PLANTA DE BENEFICIO ANIMAL DEL MUNICIPIO DE BRICEÑO - ANTIOQUIA</v>
          </cell>
        </row>
        <row r="13184">
          <cell r="A13184" t="str">
            <v>ANÁLISIS DE PRECIOS UNITARIOS</v>
          </cell>
        </row>
        <row r="13186">
          <cell r="A13186" t="str">
            <v>ITEM DE PAGO</v>
          </cell>
          <cell r="B13186" t="str">
            <v>DESCRIPCIÓN</v>
          </cell>
          <cell r="E13186" t="str">
            <v>UNIDAD</v>
          </cell>
          <cell r="F13186" t="str">
            <v>CANTIDAD</v>
          </cell>
          <cell r="G13186" t="str">
            <v>COSTO DIRECTO</v>
          </cell>
        </row>
        <row r="13187">
          <cell r="B13187" t="str">
            <v/>
          </cell>
          <cell r="E13187" t="str">
            <v/>
          </cell>
          <cell r="F13187" t="str">
            <v/>
          </cell>
          <cell r="G13187" t="str">
            <v/>
          </cell>
        </row>
        <row r="13189">
          <cell r="A13189" t="str">
            <v>1. COSTOS DIRECTOS</v>
          </cell>
        </row>
        <row r="13191">
          <cell r="A13191" t="str">
            <v>I. EQUIPO</v>
          </cell>
        </row>
        <row r="13192">
          <cell r="A13192" t="str">
            <v>CÓDIGO</v>
          </cell>
          <cell r="B13192" t="str">
            <v>DESCRIPCIÓN</v>
          </cell>
          <cell r="D13192" t="str">
            <v>UNIDAD</v>
          </cell>
          <cell r="E13192" t="str">
            <v>TARIFA</v>
          </cell>
          <cell r="F13192" t="str">
            <v>RENDIMIENTO</v>
          </cell>
          <cell r="G13192" t="str">
            <v>VR. UNITARIO</v>
          </cell>
        </row>
        <row r="13193">
          <cell r="A13193" t="str">
            <v/>
          </cell>
          <cell r="D13193" t="str">
            <v/>
          </cell>
          <cell r="E13193" t="str">
            <v/>
          </cell>
          <cell r="G13193" t="str">
            <v/>
          </cell>
        </row>
        <row r="13194">
          <cell r="A13194" t="str">
            <v/>
          </cell>
          <cell r="D13194" t="str">
            <v/>
          </cell>
          <cell r="E13194" t="str">
            <v/>
          </cell>
          <cell r="G13194" t="str">
            <v/>
          </cell>
        </row>
        <row r="13195">
          <cell r="A13195" t="str">
            <v/>
          </cell>
          <cell r="D13195" t="str">
            <v/>
          </cell>
          <cell r="E13195" t="str">
            <v/>
          </cell>
          <cell r="G13195" t="str">
            <v/>
          </cell>
        </row>
        <row r="13196">
          <cell r="A13196" t="str">
            <v/>
          </cell>
          <cell r="D13196" t="str">
            <v/>
          </cell>
          <cell r="E13196" t="str">
            <v/>
          </cell>
          <cell r="G13196" t="str">
            <v/>
          </cell>
        </row>
        <row r="13197">
          <cell r="A13197" t="str">
            <v/>
          </cell>
          <cell r="D13197" t="str">
            <v/>
          </cell>
          <cell r="E13197" t="str">
            <v/>
          </cell>
          <cell r="G13197" t="str">
            <v/>
          </cell>
        </row>
        <row r="13198">
          <cell r="A13198" t="str">
            <v/>
          </cell>
          <cell r="D13198" t="str">
            <v/>
          </cell>
          <cell r="E13198" t="str">
            <v/>
          </cell>
          <cell r="G13198" t="str">
            <v/>
          </cell>
        </row>
        <row r="13199">
          <cell r="A13199" t="str">
            <v/>
          </cell>
          <cell r="B13199" t="str">
            <v/>
          </cell>
          <cell r="D13199" t="str">
            <v/>
          </cell>
          <cell r="E13199" t="str">
            <v/>
          </cell>
          <cell r="F13199" t="str">
            <v/>
          </cell>
          <cell r="G13199" t="str">
            <v/>
          </cell>
        </row>
        <row r="13200">
          <cell r="F13200" t="str">
            <v>SUBTOTAL</v>
          </cell>
          <cell r="G13200" t="str">
            <v/>
          </cell>
        </row>
        <row r="13202">
          <cell r="A13202" t="str">
            <v>II. MATERIALES</v>
          </cell>
        </row>
        <row r="13203">
          <cell r="A13203" t="str">
            <v>CÓDIGO</v>
          </cell>
          <cell r="B13203" t="str">
            <v>DESCRIPCIÓN</v>
          </cell>
          <cell r="C13203" t="str">
            <v>UNIDAD</v>
          </cell>
          <cell r="D13203" t="str">
            <v>CANTIDAD</v>
          </cell>
          <cell r="E13203" t="str">
            <v>DESP.</v>
          </cell>
          <cell r="F13203" t="str">
            <v>PRECIO UNIT.</v>
          </cell>
          <cell r="G13203" t="str">
            <v>VR. UNITARIO</v>
          </cell>
        </row>
        <row r="13204">
          <cell r="A13204" t="str">
            <v/>
          </cell>
          <cell r="C13204" t="str">
            <v/>
          </cell>
          <cell r="F13204" t="str">
            <v/>
          </cell>
          <cell r="G13204" t="str">
            <v/>
          </cell>
        </row>
        <row r="13205">
          <cell r="A13205" t="str">
            <v/>
          </cell>
          <cell r="C13205" t="str">
            <v/>
          </cell>
          <cell r="F13205" t="str">
            <v/>
          </cell>
          <cell r="G13205" t="str">
            <v/>
          </cell>
        </row>
        <row r="13206">
          <cell r="A13206" t="str">
            <v/>
          </cell>
          <cell r="C13206" t="str">
            <v/>
          </cell>
          <cell r="F13206" t="str">
            <v/>
          </cell>
          <cell r="G13206" t="str">
            <v/>
          </cell>
        </row>
        <row r="13207">
          <cell r="A13207" t="str">
            <v/>
          </cell>
          <cell r="C13207" t="str">
            <v/>
          </cell>
          <cell r="F13207" t="str">
            <v/>
          </cell>
          <cell r="G13207" t="str">
            <v/>
          </cell>
        </row>
        <row r="13208">
          <cell r="A13208" t="str">
            <v/>
          </cell>
          <cell r="C13208" t="str">
            <v/>
          </cell>
          <cell r="F13208" t="str">
            <v/>
          </cell>
          <cell r="G13208" t="str">
            <v/>
          </cell>
        </row>
        <row r="13209">
          <cell r="A13209" t="str">
            <v/>
          </cell>
          <cell r="C13209" t="str">
            <v/>
          </cell>
          <cell r="F13209" t="str">
            <v/>
          </cell>
          <cell r="G13209" t="str">
            <v/>
          </cell>
        </row>
        <row r="13210">
          <cell r="A13210" t="str">
            <v/>
          </cell>
          <cell r="C13210" t="str">
            <v/>
          </cell>
          <cell r="F13210" t="str">
            <v/>
          </cell>
          <cell r="G13210" t="str">
            <v/>
          </cell>
        </row>
        <row r="13211">
          <cell r="A13211" t="str">
            <v/>
          </cell>
          <cell r="C13211" t="str">
            <v/>
          </cell>
          <cell r="F13211" t="str">
            <v/>
          </cell>
          <cell r="G13211" t="str">
            <v/>
          </cell>
        </row>
        <row r="13212">
          <cell r="A13212" t="str">
            <v/>
          </cell>
          <cell r="C13212" t="str">
            <v/>
          </cell>
          <cell r="F13212" t="str">
            <v/>
          </cell>
          <cell r="G13212" t="str">
            <v/>
          </cell>
        </row>
        <row r="13213">
          <cell r="A13213" t="str">
            <v/>
          </cell>
          <cell r="C13213" t="str">
            <v/>
          </cell>
          <cell r="F13213" t="str">
            <v/>
          </cell>
          <cell r="G13213" t="str">
            <v/>
          </cell>
        </row>
        <row r="13214">
          <cell r="A13214" t="str">
            <v/>
          </cell>
          <cell r="C13214" t="str">
            <v/>
          </cell>
          <cell r="F13214" t="str">
            <v/>
          </cell>
          <cell r="G13214" t="str">
            <v/>
          </cell>
        </row>
        <row r="13215">
          <cell r="A13215" t="str">
            <v/>
          </cell>
          <cell r="C13215" t="str">
            <v/>
          </cell>
          <cell r="F13215" t="str">
            <v/>
          </cell>
          <cell r="G13215" t="str">
            <v/>
          </cell>
        </row>
        <row r="13216">
          <cell r="A13216" t="str">
            <v/>
          </cell>
          <cell r="C13216" t="str">
            <v/>
          </cell>
          <cell r="F13216" t="str">
            <v/>
          </cell>
          <cell r="G13216" t="str">
            <v/>
          </cell>
        </row>
        <row r="13217">
          <cell r="A13217" t="str">
            <v/>
          </cell>
          <cell r="C13217" t="str">
            <v/>
          </cell>
          <cell r="F13217" t="str">
            <v/>
          </cell>
          <cell r="G13217" t="str">
            <v/>
          </cell>
        </row>
        <row r="13218">
          <cell r="F13218" t="str">
            <v>SUBTOTAL</v>
          </cell>
          <cell r="G13218" t="str">
            <v/>
          </cell>
        </row>
        <row r="13220">
          <cell r="A13220" t="str">
            <v>III. TRANSPORTES</v>
          </cell>
        </row>
        <row r="13221">
          <cell r="A13221" t="str">
            <v>CÓDIGO</v>
          </cell>
          <cell r="B13221" t="str">
            <v>DESCRIPCIÓN</v>
          </cell>
          <cell r="C13221" t="str">
            <v>TIPO</v>
          </cell>
          <cell r="D13221" t="str">
            <v>VOLUMEN/PESO</v>
          </cell>
          <cell r="E13221" t="str">
            <v>DISTANCIA</v>
          </cell>
          <cell r="F13221" t="str">
            <v>TARIFA</v>
          </cell>
          <cell r="G13221" t="str">
            <v>VR. UNITARIO</v>
          </cell>
        </row>
        <row r="13222">
          <cell r="A13222" t="str">
            <v/>
          </cell>
          <cell r="E13222" t="str">
            <v/>
          </cell>
          <cell r="F13222" t="str">
            <v/>
          </cell>
          <cell r="G13222" t="str">
            <v/>
          </cell>
        </row>
        <row r="13223">
          <cell r="A13223" t="str">
            <v/>
          </cell>
          <cell r="E13223" t="str">
            <v/>
          </cell>
          <cell r="F13223" t="str">
            <v/>
          </cell>
          <cell r="G13223" t="str">
            <v/>
          </cell>
        </row>
        <row r="13224">
          <cell r="A13224" t="str">
            <v/>
          </cell>
          <cell r="E13224" t="str">
            <v/>
          </cell>
          <cell r="F13224" t="str">
            <v/>
          </cell>
          <cell r="G13224" t="str">
            <v/>
          </cell>
        </row>
        <row r="13225">
          <cell r="F13225" t="str">
            <v>SUBTOTAL</v>
          </cell>
          <cell r="G13225" t="str">
            <v/>
          </cell>
        </row>
        <row r="13227">
          <cell r="A13227" t="str">
            <v>IV. MANO DE OBRA</v>
          </cell>
        </row>
        <row r="13228">
          <cell r="A13228" t="str">
            <v>CÓDIGO</v>
          </cell>
          <cell r="B13228" t="str">
            <v>CARGOS PERSONAL</v>
          </cell>
          <cell r="D13228" t="str">
            <v>CANTIDAD</v>
          </cell>
          <cell r="E13228" t="str">
            <v>JORNAL TOTAL</v>
          </cell>
          <cell r="F13228" t="str">
            <v>RENDIMIENTO</v>
          </cell>
          <cell r="G13228" t="str">
            <v>VR. UNITARIO</v>
          </cell>
        </row>
        <row r="13229">
          <cell r="A13229" t="str">
            <v/>
          </cell>
          <cell r="E13229" t="str">
            <v/>
          </cell>
          <cell r="G13229" t="str">
            <v/>
          </cell>
        </row>
        <row r="13230">
          <cell r="A13230" t="str">
            <v/>
          </cell>
          <cell r="E13230" t="str">
            <v/>
          </cell>
          <cell r="F13230" t="str">
            <v/>
          </cell>
          <cell r="G13230" t="str">
            <v/>
          </cell>
        </row>
        <row r="13231">
          <cell r="A13231" t="str">
            <v/>
          </cell>
          <cell r="E13231" t="str">
            <v/>
          </cell>
          <cell r="F13231" t="str">
            <v/>
          </cell>
          <cell r="G13231" t="str">
            <v/>
          </cell>
        </row>
        <row r="13232">
          <cell r="A13232" t="str">
            <v/>
          </cell>
          <cell r="E13232" t="str">
            <v/>
          </cell>
          <cell r="F13232" t="str">
            <v/>
          </cell>
          <cell r="G13232" t="str">
            <v/>
          </cell>
        </row>
        <row r="13233">
          <cell r="F13233" t="str">
            <v>SUBTOTAL</v>
          </cell>
          <cell r="G13233" t="str">
            <v/>
          </cell>
        </row>
        <row r="13235">
          <cell r="A13235" t="str">
            <v>V. SERVICIOS</v>
          </cell>
        </row>
        <row r="13236">
          <cell r="A13236" t="str">
            <v>CÓDIGO</v>
          </cell>
          <cell r="B13236" t="str">
            <v>DESCRIPCIÓN</v>
          </cell>
          <cell r="D13236" t="str">
            <v>UNIDAD</v>
          </cell>
          <cell r="E13236" t="str">
            <v>CANTIDAD</v>
          </cell>
          <cell r="F13236" t="str">
            <v>PRECIO UNIT.</v>
          </cell>
          <cell r="G13236" t="str">
            <v>VR. UNITARIO</v>
          </cell>
        </row>
        <row r="13237">
          <cell r="A13237" t="str">
            <v/>
          </cell>
          <cell r="D13237" t="str">
            <v/>
          </cell>
          <cell r="F13237" t="str">
            <v/>
          </cell>
          <cell r="G13237" t="str">
            <v/>
          </cell>
        </row>
        <row r="13238">
          <cell r="A13238" t="str">
            <v/>
          </cell>
          <cell r="D13238" t="str">
            <v/>
          </cell>
          <cell r="F13238" t="str">
            <v/>
          </cell>
          <cell r="G13238" t="str">
            <v/>
          </cell>
        </row>
        <row r="13239">
          <cell r="A13239" t="str">
            <v/>
          </cell>
          <cell r="D13239" t="str">
            <v/>
          </cell>
          <cell r="F13239" t="str">
            <v/>
          </cell>
          <cell r="G13239" t="str">
            <v/>
          </cell>
        </row>
        <row r="13240">
          <cell r="F13240" t="str">
            <v>SUBTOTAL</v>
          </cell>
          <cell r="G13240" t="str">
            <v/>
          </cell>
        </row>
        <row r="13242">
          <cell r="A13242" t="str">
            <v>TOTAL COSTO DIRECTO</v>
          </cell>
          <cell r="G13242" t="str">
            <v/>
          </cell>
        </row>
        <row r="13244">
          <cell r="A13244" t="str">
            <v>2. COSTOS INDIRECTOS</v>
          </cell>
        </row>
        <row r="13246">
          <cell r="A13246" t="str">
            <v>DESCRIPCIÓN</v>
          </cell>
          <cell r="F13246" t="str">
            <v>PORCENTAJE</v>
          </cell>
          <cell r="G13246" t="str">
            <v>VALOR TOTAL</v>
          </cell>
        </row>
        <row r="13247">
          <cell r="A13247" t="str">
            <v>ADMINISTRACION</v>
          </cell>
          <cell r="F13247">
            <v>0.2432</v>
          </cell>
          <cell r="G13247" t="str">
            <v/>
          </cell>
        </row>
        <row r="13248">
          <cell r="A13248" t="str">
            <v>IMPREVISTOS</v>
          </cell>
          <cell r="F13248" t="str">
            <v/>
          </cell>
          <cell r="G13248" t="str">
            <v/>
          </cell>
        </row>
        <row r="13249">
          <cell r="A13249" t="str">
            <v>UTILIDADES</v>
          </cell>
          <cell r="F13249">
            <v>0.05</v>
          </cell>
          <cell r="G13249" t="str">
            <v/>
          </cell>
        </row>
        <row r="13250">
          <cell r="A13250" t="str">
            <v>TOTAL COSTO INDIRECTO</v>
          </cell>
          <cell r="F13250">
            <v>0.29320000000000002</v>
          </cell>
          <cell r="G13250" t="str">
            <v/>
          </cell>
        </row>
        <row r="13252">
          <cell r="A13252" t="str">
            <v>PRECIO UNITARIO TOTAL APROXIMADO AL PESO</v>
          </cell>
          <cell r="G13252" t="str">
            <v/>
          </cell>
        </row>
        <row r="13254">
          <cell r="B13254" t="str">
            <v>RESPONSABLE: SANTIAGO RODRÍGUEZ RIVAS</v>
          </cell>
        </row>
        <row r="13255">
          <cell r="B13255" t="str">
            <v>INGENIERO CIVIL PRESUPUESTADOR</v>
          </cell>
        </row>
        <row r="13256">
          <cell r="B13256" t="str">
            <v xml:space="preserve">COSTOS Y PRESUPUESTOS </v>
          </cell>
        </row>
        <row r="13257">
          <cell r="B13257" t="str">
            <v>M.P. 161037-0500005 TLM</v>
          </cell>
          <cell r="D13257" t="str">
            <v>FIRMA RESPONSABLE</v>
          </cell>
        </row>
        <row r="13258">
          <cell r="A13258" t="str">
            <v>DEPARTAMENTO DE ANTIOQUIA</v>
          </cell>
          <cell r="F13258" t="str">
            <v/>
          </cell>
        </row>
        <row r="13259">
          <cell r="A13259" t="str">
            <v>MUNICIPIO DE BRICEÑO</v>
          </cell>
        </row>
        <row r="13260">
          <cell r="A13260" t="str">
            <v>PROYECTO: PLANTA DE BENEFICIO ANIMAL DEL MUNICIPIO DE BRICEÑO - ANTIOQUIA</v>
          </cell>
        </row>
        <row r="13262">
          <cell r="A13262" t="str">
            <v>ANÁLISIS DE PRECIOS UNITARIOS</v>
          </cell>
        </row>
        <row r="13264">
          <cell r="A13264" t="str">
            <v>ITEM DE PAGO</v>
          </cell>
          <cell r="B13264" t="str">
            <v>DESCRIPCIÓN</v>
          </cell>
          <cell r="E13264" t="str">
            <v>UNIDAD</v>
          </cell>
          <cell r="F13264" t="str">
            <v>CANTIDAD</v>
          </cell>
          <cell r="G13264" t="str">
            <v>COSTO DIRECTO</v>
          </cell>
        </row>
        <row r="13265">
          <cell r="B13265" t="str">
            <v/>
          </cell>
          <cell r="E13265" t="str">
            <v/>
          </cell>
          <cell r="F13265" t="str">
            <v/>
          </cell>
          <cell r="G13265" t="str">
            <v/>
          </cell>
        </row>
        <row r="13267">
          <cell r="A13267" t="str">
            <v>1. COSTOS DIRECTOS</v>
          </cell>
        </row>
        <row r="13269">
          <cell r="A13269" t="str">
            <v>I. EQUIPO</v>
          </cell>
        </row>
        <row r="13270">
          <cell r="A13270" t="str">
            <v>CÓDIGO</v>
          </cell>
          <cell r="B13270" t="str">
            <v>DESCRIPCIÓN</v>
          </cell>
          <cell r="D13270" t="str">
            <v>UNIDAD</v>
          </cell>
          <cell r="E13270" t="str">
            <v>TARIFA</v>
          </cell>
          <cell r="F13270" t="str">
            <v>RENDIMIENTO</v>
          </cell>
          <cell r="G13270" t="str">
            <v>VR. UNITARIO</v>
          </cell>
        </row>
        <row r="13271">
          <cell r="A13271" t="str">
            <v/>
          </cell>
          <cell r="D13271" t="str">
            <v/>
          </cell>
          <cell r="E13271" t="str">
            <v/>
          </cell>
          <cell r="G13271" t="str">
            <v/>
          </cell>
        </row>
        <row r="13272">
          <cell r="A13272" t="str">
            <v/>
          </cell>
          <cell r="D13272" t="str">
            <v/>
          </cell>
          <cell r="E13272" t="str">
            <v/>
          </cell>
          <cell r="G13272" t="str">
            <v/>
          </cell>
        </row>
        <row r="13273">
          <cell r="A13273" t="str">
            <v/>
          </cell>
          <cell r="D13273" t="str">
            <v/>
          </cell>
          <cell r="E13273" t="str">
            <v/>
          </cell>
          <cell r="G13273" t="str">
            <v/>
          </cell>
        </row>
        <row r="13274">
          <cell r="A13274" t="str">
            <v/>
          </cell>
          <cell r="D13274" t="str">
            <v/>
          </cell>
          <cell r="E13274" t="str">
            <v/>
          </cell>
          <cell r="G13274" t="str">
            <v/>
          </cell>
        </row>
        <row r="13275">
          <cell r="A13275" t="str">
            <v/>
          </cell>
          <cell r="D13275" t="str">
            <v/>
          </cell>
          <cell r="E13275" t="str">
            <v/>
          </cell>
          <cell r="G13275" t="str">
            <v/>
          </cell>
        </row>
        <row r="13276">
          <cell r="A13276" t="str">
            <v/>
          </cell>
          <cell r="D13276" t="str">
            <v/>
          </cell>
          <cell r="E13276" t="str">
            <v/>
          </cell>
          <cell r="G13276" t="str">
            <v/>
          </cell>
        </row>
        <row r="13277">
          <cell r="A13277" t="str">
            <v/>
          </cell>
          <cell r="B13277" t="str">
            <v/>
          </cell>
          <cell r="D13277" t="str">
            <v/>
          </cell>
          <cell r="E13277" t="str">
            <v/>
          </cell>
          <cell r="F13277" t="str">
            <v/>
          </cell>
          <cell r="G13277" t="str">
            <v/>
          </cell>
        </row>
        <row r="13278">
          <cell r="F13278" t="str">
            <v>SUBTOTAL</v>
          </cell>
          <cell r="G13278" t="str">
            <v/>
          </cell>
        </row>
        <row r="13280">
          <cell r="A13280" t="str">
            <v>II. MATERIALES</v>
          </cell>
        </row>
        <row r="13281">
          <cell r="A13281" t="str">
            <v>CÓDIGO</v>
          </cell>
          <cell r="B13281" t="str">
            <v>DESCRIPCIÓN</v>
          </cell>
          <cell r="C13281" t="str">
            <v>UNIDAD</v>
          </cell>
          <cell r="D13281" t="str">
            <v>CANTIDAD</v>
          </cell>
          <cell r="E13281" t="str">
            <v>DESP.</v>
          </cell>
          <cell r="F13281" t="str">
            <v>PRECIO UNIT.</v>
          </cell>
          <cell r="G13281" t="str">
            <v>VR. UNITARIO</v>
          </cell>
        </row>
        <row r="13282">
          <cell r="A13282" t="str">
            <v/>
          </cell>
          <cell r="C13282" t="str">
            <v/>
          </cell>
          <cell r="F13282" t="str">
            <v/>
          </cell>
          <cell r="G13282" t="str">
            <v/>
          </cell>
        </row>
        <row r="13283">
          <cell r="A13283" t="str">
            <v/>
          </cell>
          <cell r="C13283" t="str">
            <v/>
          </cell>
          <cell r="F13283" t="str">
            <v/>
          </cell>
          <cell r="G13283" t="str">
            <v/>
          </cell>
        </row>
        <row r="13284">
          <cell r="A13284" t="str">
            <v/>
          </cell>
          <cell r="C13284" t="str">
            <v/>
          </cell>
          <cell r="F13284" t="str">
            <v/>
          </cell>
          <cell r="G13284" t="str">
            <v/>
          </cell>
        </row>
        <row r="13285">
          <cell r="A13285" t="str">
            <v/>
          </cell>
          <cell r="C13285" t="str">
            <v/>
          </cell>
          <cell r="F13285" t="str">
            <v/>
          </cell>
          <cell r="G13285" t="str">
            <v/>
          </cell>
        </row>
        <row r="13286">
          <cell r="A13286" t="str">
            <v/>
          </cell>
          <cell r="C13286" t="str">
            <v/>
          </cell>
          <cell r="F13286" t="str">
            <v/>
          </cell>
          <cell r="G13286" t="str">
            <v/>
          </cell>
        </row>
        <row r="13287">
          <cell r="A13287" t="str">
            <v/>
          </cell>
          <cell r="C13287" t="str">
            <v/>
          </cell>
          <cell r="F13287" t="str">
            <v/>
          </cell>
          <cell r="G13287" t="str">
            <v/>
          </cell>
        </row>
        <row r="13288">
          <cell r="A13288" t="str">
            <v/>
          </cell>
          <cell r="C13288" t="str">
            <v/>
          </cell>
          <cell r="F13288" t="str">
            <v/>
          </cell>
          <cell r="G13288" t="str">
            <v/>
          </cell>
        </row>
        <row r="13289">
          <cell r="A13289" t="str">
            <v/>
          </cell>
          <cell r="C13289" t="str">
            <v/>
          </cell>
          <cell r="F13289" t="str">
            <v/>
          </cell>
          <cell r="G13289" t="str">
            <v/>
          </cell>
        </row>
        <row r="13290">
          <cell r="A13290" t="str">
            <v/>
          </cell>
          <cell r="C13290" t="str">
            <v/>
          </cell>
          <cell r="F13290" t="str">
            <v/>
          </cell>
          <cell r="G13290" t="str">
            <v/>
          </cell>
        </row>
        <row r="13291">
          <cell r="A13291" t="str">
            <v/>
          </cell>
          <cell r="C13291" t="str">
            <v/>
          </cell>
          <cell r="F13291" t="str">
            <v/>
          </cell>
          <cell r="G13291" t="str">
            <v/>
          </cell>
        </row>
        <row r="13292">
          <cell r="A13292" t="str">
            <v/>
          </cell>
          <cell r="C13292" t="str">
            <v/>
          </cell>
          <cell r="F13292" t="str">
            <v/>
          </cell>
          <cell r="G13292" t="str">
            <v/>
          </cell>
        </row>
        <row r="13293">
          <cell r="A13293" t="str">
            <v/>
          </cell>
          <cell r="C13293" t="str">
            <v/>
          </cell>
          <cell r="F13293" t="str">
            <v/>
          </cell>
          <cell r="G13293" t="str">
            <v/>
          </cell>
        </row>
        <row r="13294">
          <cell r="A13294" t="str">
            <v/>
          </cell>
          <cell r="C13294" t="str">
            <v/>
          </cell>
          <cell r="F13294" t="str">
            <v/>
          </cell>
          <cell r="G13294" t="str">
            <v/>
          </cell>
        </row>
        <row r="13295">
          <cell r="A13295" t="str">
            <v/>
          </cell>
          <cell r="C13295" t="str">
            <v/>
          </cell>
          <cell r="F13295" t="str">
            <v/>
          </cell>
          <cell r="G13295" t="str">
            <v/>
          </cell>
        </row>
        <row r="13296">
          <cell r="F13296" t="str">
            <v>SUBTOTAL</v>
          </cell>
          <cell r="G13296" t="str">
            <v/>
          </cell>
        </row>
        <row r="13298">
          <cell r="A13298" t="str">
            <v>III. TRANSPORTES</v>
          </cell>
        </row>
        <row r="13299">
          <cell r="A13299" t="str">
            <v>CÓDIGO</v>
          </cell>
          <cell r="B13299" t="str">
            <v>DESCRIPCIÓN</v>
          </cell>
          <cell r="C13299" t="str">
            <v>TIPO</v>
          </cell>
          <cell r="D13299" t="str">
            <v>VOLUMEN/PESO</v>
          </cell>
          <cell r="E13299" t="str">
            <v>DISTANCIA</v>
          </cell>
          <cell r="F13299" t="str">
            <v>TARIFA</v>
          </cell>
          <cell r="G13299" t="str">
            <v>VR. UNITARIO</v>
          </cell>
        </row>
        <row r="13300">
          <cell r="A13300" t="str">
            <v/>
          </cell>
          <cell r="E13300" t="str">
            <v/>
          </cell>
          <cell r="F13300" t="str">
            <v/>
          </cell>
          <cell r="G13300" t="str">
            <v/>
          </cell>
        </row>
        <row r="13301">
          <cell r="A13301" t="str">
            <v/>
          </cell>
          <cell r="E13301" t="str">
            <v/>
          </cell>
          <cell r="F13301" t="str">
            <v/>
          </cell>
          <cell r="G13301" t="str">
            <v/>
          </cell>
        </row>
        <row r="13302">
          <cell r="A13302" t="str">
            <v/>
          </cell>
          <cell r="E13302" t="str">
            <v/>
          </cell>
          <cell r="F13302" t="str">
            <v/>
          </cell>
          <cell r="G13302" t="str">
            <v/>
          </cell>
        </row>
        <row r="13303">
          <cell r="F13303" t="str">
            <v>SUBTOTAL</v>
          </cell>
          <cell r="G13303" t="str">
            <v/>
          </cell>
        </row>
        <row r="13305">
          <cell r="A13305" t="str">
            <v>IV. MANO DE OBRA</v>
          </cell>
        </row>
        <row r="13306">
          <cell r="A13306" t="str">
            <v>CÓDIGO</v>
          </cell>
          <cell r="B13306" t="str">
            <v>CARGOS PERSONAL</v>
          </cell>
          <cell r="D13306" t="str">
            <v>CANTIDAD</v>
          </cell>
          <cell r="E13306" t="str">
            <v>JORNAL TOTAL</v>
          </cell>
          <cell r="F13306" t="str">
            <v>RENDIMIENTO</v>
          </cell>
          <cell r="G13306" t="str">
            <v>VR. UNITARIO</v>
          </cell>
        </row>
        <row r="13307">
          <cell r="A13307" t="str">
            <v/>
          </cell>
          <cell r="E13307" t="str">
            <v/>
          </cell>
          <cell r="G13307" t="str">
            <v/>
          </cell>
        </row>
        <row r="13308">
          <cell r="A13308" t="str">
            <v/>
          </cell>
          <cell r="E13308" t="str">
            <v/>
          </cell>
          <cell r="F13308" t="str">
            <v/>
          </cell>
          <cell r="G13308" t="str">
            <v/>
          </cell>
        </row>
        <row r="13309">
          <cell r="A13309" t="str">
            <v/>
          </cell>
          <cell r="E13309" t="str">
            <v/>
          </cell>
          <cell r="F13309" t="str">
            <v/>
          </cell>
          <cell r="G13309" t="str">
            <v/>
          </cell>
        </row>
        <row r="13310">
          <cell r="A13310" t="str">
            <v/>
          </cell>
          <cell r="E13310" t="str">
            <v/>
          </cell>
          <cell r="F13310" t="str">
            <v/>
          </cell>
          <cell r="G13310" t="str">
            <v/>
          </cell>
        </row>
        <row r="13311">
          <cell r="F13311" t="str">
            <v>SUBTOTAL</v>
          </cell>
          <cell r="G13311" t="str">
            <v/>
          </cell>
        </row>
        <row r="13313">
          <cell r="A13313" t="str">
            <v>V. SERVICIOS</v>
          </cell>
        </row>
        <row r="13314">
          <cell r="A13314" t="str">
            <v>CÓDIGO</v>
          </cell>
          <cell r="B13314" t="str">
            <v>DESCRIPCIÓN</v>
          </cell>
          <cell r="D13314" t="str">
            <v>UNIDAD</v>
          </cell>
          <cell r="E13314" t="str">
            <v>CANTIDAD</v>
          </cell>
          <cell r="F13314" t="str">
            <v>PRECIO UNIT.</v>
          </cell>
          <cell r="G13314" t="str">
            <v>VR. UNITARIO</v>
          </cell>
        </row>
        <row r="13315">
          <cell r="A13315" t="str">
            <v/>
          </cell>
          <cell r="D13315" t="str">
            <v/>
          </cell>
          <cell r="F13315" t="str">
            <v/>
          </cell>
          <cell r="G13315" t="str">
            <v/>
          </cell>
        </row>
        <row r="13316">
          <cell r="A13316" t="str">
            <v/>
          </cell>
          <cell r="D13316" t="str">
            <v/>
          </cell>
          <cell r="F13316" t="str">
            <v/>
          </cell>
          <cell r="G13316" t="str">
            <v/>
          </cell>
        </row>
        <row r="13317">
          <cell r="A13317" t="str">
            <v/>
          </cell>
          <cell r="D13317" t="str">
            <v/>
          </cell>
          <cell r="F13317" t="str">
            <v/>
          </cell>
          <cell r="G13317" t="str">
            <v/>
          </cell>
        </row>
        <row r="13318">
          <cell r="F13318" t="str">
            <v>SUBTOTAL</v>
          </cell>
          <cell r="G13318" t="str">
            <v/>
          </cell>
        </row>
        <row r="13320">
          <cell r="A13320" t="str">
            <v>TOTAL COSTO DIRECTO</v>
          </cell>
          <cell r="G13320" t="str">
            <v/>
          </cell>
        </row>
        <row r="13322">
          <cell r="A13322" t="str">
            <v>2. COSTOS INDIRECTOS</v>
          </cell>
        </row>
        <row r="13324">
          <cell r="A13324" t="str">
            <v>DESCRIPCIÓN</v>
          </cell>
          <cell r="F13324" t="str">
            <v>PORCENTAJE</v>
          </cell>
          <cell r="G13324" t="str">
            <v>VALOR TOTAL</v>
          </cell>
        </row>
        <row r="13325">
          <cell r="A13325" t="str">
            <v>ADMINISTRACION</v>
          </cell>
          <cell r="F13325">
            <v>0.2432</v>
          </cell>
          <cell r="G13325" t="str">
            <v/>
          </cell>
        </row>
        <row r="13326">
          <cell r="A13326" t="str">
            <v>IMPREVISTOS</v>
          </cell>
          <cell r="F13326" t="str">
            <v/>
          </cell>
          <cell r="G13326" t="str">
            <v/>
          </cell>
        </row>
        <row r="13327">
          <cell r="A13327" t="str">
            <v>UTILIDADES</v>
          </cell>
          <cell r="F13327">
            <v>0.05</v>
          </cell>
          <cell r="G13327" t="str">
            <v/>
          </cell>
        </row>
        <row r="13328">
          <cell r="A13328" t="str">
            <v>TOTAL COSTO INDIRECTO</v>
          </cell>
          <cell r="F13328">
            <v>0.29320000000000002</v>
          </cell>
          <cell r="G13328" t="str">
            <v/>
          </cell>
        </row>
        <row r="13330">
          <cell r="A13330" t="str">
            <v>PRECIO UNITARIO TOTAL APROXIMADO AL PESO</v>
          </cell>
          <cell r="G13330" t="str">
            <v/>
          </cell>
        </row>
        <row r="13332">
          <cell r="B13332" t="str">
            <v>RESPONSABLE: SANTIAGO RODRÍGUEZ RIVAS</v>
          </cell>
        </row>
        <row r="13333">
          <cell r="B13333" t="str">
            <v>INGENIERO CIVIL PRESUPUESTADOR</v>
          </cell>
        </row>
        <row r="13334">
          <cell r="B13334" t="str">
            <v xml:space="preserve">COSTOS Y PRESUPUESTOS </v>
          </cell>
        </row>
        <row r="13335">
          <cell r="B13335" t="str">
            <v>M.P. 161037-0500005 TLM</v>
          </cell>
          <cell r="D13335" t="str">
            <v>FIRMA RESPONSABLE</v>
          </cell>
        </row>
        <row r="13336">
          <cell r="A13336" t="str">
            <v>DEPARTAMENTO DE ANTIOQUIA</v>
          </cell>
          <cell r="F13336" t="str">
            <v/>
          </cell>
        </row>
        <row r="13337">
          <cell r="A13337" t="str">
            <v>MUNICIPIO DE BRICEÑO</v>
          </cell>
        </row>
        <row r="13338">
          <cell r="A13338" t="str">
            <v>PROYECTO: PLANTA DE BENEFICIO ANIMAL DEL MUNICIPIO DE BRICEÑO - ANTIOQUIA</v>
          </cell>
        </row>
        <row r="13340">
          <cell r="A13340" t="str">
            <v>ANÁLISIS DE PRECIOS UNITARIOS</v>
          </cell>
        </row>
        <row r="13342">
          <cell r="A13342" t="str">
            <v>ITEM DE PAGO</v>
          </cell>
          <cell r="B13342" t="str">
            <v>DESCRIPCIÓN</v>
          </cell>
          <cell r="E13342" t="str">
            <v>UNIDAD</v>
          </cell>
          <cell r="F13342" t="str">
            <v>CANTIDAD</v>
          </cell>
          <cell r="G13342" t="str">
            <v>COSTO DIRECTO</v>
          </cell>
        </row>
        <row r="13343">
          <cell r="B13343" t="str">
            <v/>
          </cell>
          <cell r="E13343" t="str">
            <v/>
          </cell>
          <cell r="F13343" t="str">
            <v/>
          </cell>
          <cell r="G13343" t="str">
            <v/>
          </cell>
        </row>
        <row r="13345">
          <cell r="A13345" t="str">
            <v>1. COSTOS DIRECTOS</v>
          </cell>
        </row>
        <row r="13347">
          <cell r="A13347" t="str">
            <v>I. EQUIPO</v>
          </cell>
        </row>
        <row r="13348">
          <cell r="A13348" t="str">
            <v>CÓDIGO</v>
          </cell>
          <cell r="B13348" t="str">
            <v>DESCRIPCIÓN</v>
          </cell>
          <cell r="D13348" t="str">
            <v>UNIDAD</v>
          </cell>
          <cell r="E13348" t="str">
            <v>TARIFA</v>
          </cell>
          <cell r="F13348" t="str">
            <v>RENDIMIENTO</v>
          </cell>
          <cell r="G13348" t="str">
            <v>VR. UNITARIO</v>
          </cell>
        </row>
        <row r="13349">
          <cell r="A13349" t="str">
            <v/>
          </cell>
          <cell r="D13349" t="str">
            <v/>
          </cell>
          <cell r="E13349" t="str">
            <v/>
          </cell>
          <cell r="G13349" t="str">
            <v/>
          </cell>
        </row>
        <row r="13350">
          <cell r="A13350" t="str">
            <v/>
          </cell>
          <cell r="D13350" t="str">
            <v/>
          </cell>
          <cell r="E13350" t="str">
            <v/>
          </cell>
          <cell r="G13350" t="str">
            <v/>
          </cell>
        </row>
        <row r="13351">
          <cell r="A13351" t="str">
            <v/>
          </cell>
          <cell r="D13351" t="str">
            <v/>
          </cell>
          <cell r="E13351" t="str">
            <v/>
          </cell>
          <cell r="G13351" t="str">
            <v/>
          </cell>
        </row>
        <row r="13352">
          <cell r="A13352" t="str">
            <v/>
          </cell>
          <cell r="D13352" t="str">
            <v/>
          </cell>
          <cell r="E13352" t="str">
            <v/>
          </cell>
          <cell r="G13352" t="str">
            <v/>
          </cell>
        </row>
        <row r="13353">
          <cell r="A13353" t="str">
            <v/>
          </cell>
          <cell r="D13353" t="str">
            <v/>
          </cell>
          <cell r="E13353" t="str">
            <v/>
          </cell>
          <cell r="G13353" t="str">
            <v/>
          </cell>
        </row>
        <row r="13354">
          <cell r="A13354" t="str">
            <v/>
          </cell>
          <cell r="D13354" t="str">
            <v/>
          </cell>
          <cell r="E13354" t="str">
            <v/>
          </cell>
          <cell r="G13354" t="str">
            <v/>
          </cell>
        </row>
        <row r="13355">
          <cell r="A13355" t="str">
            <v/>
          </cell>
          <cell r="B13355" t="str">
            <v/>
          </cell>
          <cell r="D13355" t="str">
            <v/>
          </cell>
          <cell r="E13355" t="str">
            <v/>
          </cell>
          <cell r="F13355" t="str">
            <v/>
          </cell>
          <cell r="G13355" t="str">
            <v/>
          </cell>
        </row>
        <row r="13356">
          <cell r="F13356" t="str">
            <v>SUBTOTAL</v>
          </cell>
          <cell r="G13356" t="str">
            <v/>
          </cell>
        </row>
        <row r="13358">
          <cell r="A13358" t="str">
            <v>II. MATERIALES</v>
          </cell>
        </row>
        <row r="13359">
          <cell r="A13359" t="str">
            <v>CÓDIGO</v>
          </cell>
          <cell r="B13359" t="str">
            <v>DESCRIPCIÓN</v>
          </cell>
          <cell r="C13359" t="str">
            <v>UNIDAD</v>
          </cell>
          <cell r="D13359" t="str">
            <v>CANTIDAD</v>
          </cell>
          <cell r="E13359" t="str">
            <v>DESP.</v>
          </cell>
          <cell r="F13359" t="str">
            <v>PRECIO UNIT.</v>
          </cell>
          <cell r="G13359" t="str">
            <v>VR. UNITARIO</v>
          </cell>
        </row>
        <row r="13360">
          <cell r="A13360" t="str">
            <v/>
          </cell>
          <cell r="C13360" t="str">
            <v/>
          </cell>
          <cell r="F13360" t="str">
            <v/>
          </cell>
          <cell r="G13360" t="str">
            <v/>
          </cell>
        </row>
        <row r="13361">
          <cell r="A13361" t="str">
            <v/>
          </cell>
          <cell r="C13361" t="str">
            <v/>
          </cell>
          <cell r="F13361" t="str">
            <v/>
          </cell>
          <cell r="G13361" t="str">
            <v/>
          </cell>
        </row>
        <row r="13362">
          <cell r="A13362" t="str">
            <v/>
          </cell>
          <cell r="C13362" t="str">
            <v/>
          </cell>
          <cell r="F13362" t="str">
            <v/>
          </cell>
          <cell r="G13362" t="str">
            <v/>
          </cell>
        </row>
        <row r="13363">
          <cell r="A13363" t="str">
            <v/>
          </cell>
          <cell r="C13363" t="str">
            <v/>
          </cell>
          <cell r="F13363" t="str">
            <v/>
          </cell>
          <cell r="G13363" t="str">
            <v/>
          </cell>
        </row>
        <row r="13364">
          <cell r="A13364" t="str">
            <v/>
          </cell>
          <cell r="C13364" t="str">
            <v/>
          </cell>
          <cell r="F13364" t="str">
            <v/>
          </cell>
          <cell r="G13364" t="str">
            <v/>
          </cell>
        </row>
        <row r="13365">
          <cell r="A13365" t="str">
            <v/>
          </cell>
          <cell r="C13365" t="str">
            <v/>
          </cell>
          <cell r="F13365" t="str">
            <v/>
          </cell>
          <cell r="G13365" t="str">
            <v/>
          </cell>
        </row>
        <row r="13366">
          <cell r="A13366" t="str">
            <v/>
          </cell>
          <cell r="C13366" t="str">
            <v/>
          </cell>
          <cell r="F13366" t="str">
            <v/>
          </cell>
          <cell r="G13366" t="str">
            <v/>
          </cell>
        </row>
        <row r="13367">
          <cell r="A13367" t="str">
            <v/>
          </cell>
          <cell r="C13367" t="str">
            <v/>
          </cell>
          <cell r="F13367" t="str">
            <v/>
          </cell>
          <cell r="G13367" t="str">
            <v/>
          </cell>
        </row>
        <row r="13368">
          <cell r="A13368" t="str">
            <v/>
          </cell>
          <cell r="C13368" t="str">
            <v/>
          </cell>
          <cell r="F13368" t="str">
            <v/>
          </cell>
          <cell r="G13368" t="str">
            <v/>
          </cell>
        </row>
        <row r="13369">
          <cell r="A13369" t="str">
            <v/>
          </cell>
          <cell r="C13369" t="str">
            <v/>
          </cell>
          <cell r="F13369" t="str">
            <v/>
          </cell>
          <cell r="G13369" t="str">
            <v/>
          </cell>
        </row>
        <row r="13370">
          <cell r="A13370" t="str">
            <v/>
          </cell>
          <cell r="C13370" t="str">
            <v/>
          </cell>
          <cell r="F13370" t="str">
            <v/>
          </cell>
          <cell r="G13370" t="str">
            <v/>
          </cell>
        </row>
        <row r="13371">
          <cell r="A13371" t="str">
            <v/>
          </cell>
          <cell r="C13371" t="str">
            <v/>
          </cell>
          <cell r="F13371" t="str">
            <v/>
          </cell>
          <cell r="G13371" t="str">
            <v/>
          </cell>
        </row>
        <row r="13372">
          <cell r="A13372" t="str">
            <v/>
          </cell>
          <cell r="C13372" t="str">
            <v/>
          </cell>
          <cell r="F13372" t="str">
            <v/>
          </cell>
          <cell r="G13372" t="str">
            <v/>
          </cell>
        </row>
        <row r="13373">
          <cell r="A13373" t="str">
            <v/>
          </cell>
          <cell r="C13373" t="str">
            <v/>
          </cell>
          <cell r="F13373" t="str">
            <v/>
          </cell>
          <cell r="G13373" t="str">
            <v/>
          </cell>
        </row>
        <row r="13374">
          <cell r="F13374" t="str">
            <v>SUBTOTAL</v>
          </cell>
          <cell r="G13374" t="str">
            <v/>
          </cell>
        </row>
        <row r="13376">
          <cell r="A13376" t="str">
            <v>III. TRANSPORTES</v>
          </cell>
        </row>
        <row r="13377">
          <cell r="A13377" t="str">
            <v>CÓDIGO</v>
          </cell>
          <cell r="B13377" t="str">
            <v>DESCRIPCIÓN</v>
          </cell>
          <cell r="C13377" t="str">
            <v>TIPO</v>
          </cell>
          <cell r="D13377" t="str">
            <v>VOLUMEN/PESO</v>
          </cell>
          <cell r="E13377" t="str">
            <v>DISTANCIA</v>
          </cell>
          <cell r="F13377" t="str">
            <v>TARIFA</v>
          </cell>
          <cell r="G13377" t="str">
            <v>VR. UNITARIO</v>
          </cell>
        </row>
        <row r="13378">
          <cell r="A13378" t="str">
            <v/>
          </cell>
          <cell r="E13378" t="str">
            <v/>
          </cell>
          <cell r="F13378" t="str">
            <v/>
          </cell>
          <cell r="G13378" t="str">
            <v/>
          </cell>
        </row>
        <row r="13379">
          <cell r="A13379" t="str">
            <v/>
          </cell>
          <cell r="E13379" t="str">
            <v/>
          </cell>
          <cell r="F13379" t="str">
            <v/>
          </cell>
          <cell r="G13379" t="str">
            <v/>
          </cell>
        </row>
        <row r="13380">
          <cell r="A13380" t="str">
            <v/>
          </cell>
          <cell r="E13380" t="str">
            <v/>
          </cell>
          <cell r="F13380" t="str">
            <v/>
          </cell>
          <cell r="G13380" t="str">
            <v/>
          </cell>
        </row>
        <row r="13381">
          <cell r="F13381" t="str">
            <v>SUBTOTAL</v>
          </cell>
          <cell r="G13381" t="str">
            <v/>
          </cell>
        </row>
        <row r="13383">
          <cell r="A13383" t="str">
            <v>IV. MANO DE OBRA</v>
          </cell>
        </row>
        <row r="13384">
          <cell r="A13384" t="str">
            <v>CÓDIGO</v>
          </cell>
          <cell r="B13384" t="str">
            <v>CARGOS PERSONAL</v>
          </cell>
          <cell r="D13384" t="str">
            <v>CANTIDAD</v>
          </cell>
          <cell r="E13384" t="str">
            <v>JORNAL TOTAL</v>
          </cell>
          <cell r="F13384" t="str">
            <v>RENDIMIENTO</v>
          </cell>
          <cell r="G13384" t="str">
            <v>VR. UNITARIO</v>
          </cell>
        </row>
        <row r="13385">
          <cell r="A13385" t="str">
            <v/>
          </cell>
          <cell r="E13385" t="str">
            <v/>
          </cell>
          <cell r="G13385" t="str">
            <v/>
          </cell>
        </row>
        <row r="13386">
          <cell r="A13386" t="str">
            <v/>
          </cell>
          <cell r="E13386" t="str">
            <v/>
          </cell>
          <cell r="F13386" t="str">
            <v/>
          </cell>
          <cell r="G13386" t="str">
            <v/>
          </cell>
        </row>
        <row r="13387">
          <cell r="A13387" t="str">
            <v/>
          </cell>
          <cell r="E13387" t="str">
            <v/>
          </cell>
          <cell r="F13387" t="str">
            <v/>
          </cell>
          <cell r="G13387" t="str">
            <v/>
          </cell>
        </row>
        <row r="13388">
          <cell r="A13388" t="str">
            <v/>
          </cell>
          <cell r="E13388" t="str">
            <v/>
          </cell>
          <cell r="F13388" t="str">
            <v/>
          </cell>
          <cell r="G13388" t="str">
            <v/>
          </cell>
        </row>
        <row r="13389">
          <cell r="F13389" t="str">
            <v>SUBTOTAL</v>
          </cell>
          <cell r="G13389" t="str">
            <v/>
          </cell>
        </row>
        <row r="13391">
          <cell r="A13391" t="str">
            <v>V. SERVICIOS</v>
          </cell>
        </row>
        <row r="13392">
          <cell r="A13392" t="str">
            <v>CÓDIGO</v>
          </cell>
          <cell r="B13392" t="str">
            <v>DESCRIPCIÓN</v>
          </cell>
          <cell r="D13392" t="str">
            <v>UNIDAD</v>
          </cell>
          <cell r="E13392" t="str">
            <v>CANTIDAD</v>
          </cell>
          <cell r="F13392" t="str">
            <v>PRECIO UNIT.</v>
          </cell>
          <cell r="G13392" t="str">
            <v>VR. UNITARIO</v>
          </cell>
        </row>
        <row r="13393">
          <cell r="A13393" t="str">
            <v/>
          </cell>
          <cell r="D13393" t="str">
            <v/>
          </cell>
          <cell r="F13393" t="str">
            <v/>
          </cell>
          <cell r="G13393" t="str">
            <v/>
          </cell>
        </row>
        <row r="13394">
          <cell r="A13394" t="str">
            <v/>
          </cell>
          <cell r="D13394" t="str">
            <v/>
          </cell>
          <cell r="F13394" t="str">
            <v/>
          </cell>
          <cell r="G13394" t="str">
            <v/>
          </cell>
        </row>
        <row r="13395">
          <cell r="A13395" t="str">
            <v/>
          </cell>
          <cell r="D13395" t="str">
            <v/>
          </cell>
          <cell r="F13395" t="str">
            <v/>
          </cell>
          <cell r="G13395" t="str">
            <v/>
          </cell>
        </row>
        <row r="13396">
          <cell r="F13396" t="str">
            <v>SUBTOTAL</v>
          </cell>
          <cell r="G13396" t="str">
            <v/>
          </cell>
        </row>
        <row r="13398">
          <cell r="A13398" t="str">
            <v>TOTAL COSTO DIRECTO</v>
          </cell>
          <cell r="G13398" t="str">
            <v/>
          </cell>
        </row>
        <row r="13400">
          <cell r="A13400" t="str">
            <v>2. COSTOS INDIRECTOS</v>
          </cell>
        </row>
        <row r="13402">
          <cell r="A13402" t="str">
            <v>DESCRIPCIÓN</v>
          </cell>
          <cell r="F13402" t="str">
            <v>PORCENTAJE</v>
          </cell>
          <cell r="G13402" t="str">
            <v>VALOR TOTAL</v>
          </cell>
        </row>
        <row r="13403">
          <cell r="A13403" t="str">
            <v>ADMINISTRACION</v>
          </cell>
          <cell r="F13403">
            <v>0.2432</v>
          </cell>
          <cell r="G13403" t="str">
            <v/>
          </cell>
        </row>
        <row r="13404">
          <cell r="A13404" t="str">
            <v>IMPREVISTOS</v>
          </cell>
          <cell r="F13404" t="str">
            <v/>
          </cell>
          <cell r="G13404" t="str">
            <v/>
          </cell>
        </row>
        <row r="13405">
          <cell r="A13405" t="str">
            <v>UTILIDADES</v>
          </cell>
          <cell r="F13405">
            <v>0.05</v>
          </cell>
          <cell r="G13405" t="str">
            <v/>
          </cell>
        </row>
        <row r="13406">
          <cell r="A13406" t="str">
            <v>TOTAL COSTO INDIRECTO</v>
          </cell>
          <cell r="F13406">
            <v>0.29320000000000002</v>
          </cell>
          <cell r="G13406" t="str">
            <v/>
          </cell>
        </row>
        <row r="13408">
          <cell r="A13408" t="str">
            <v>PRECIO UNITARIO TOTAL APROXIMADO AL PESO</v>
          </cell>
          <cell r="G13408" t="str">
            <v/>
          </cell>
        </row>
        <row r="13410">
          <cell r="B13410" t="str">
            <v>RESPONSABLE: SANTIAGO RODRÍGUEZ RIVAS</v>
          </cell>
        </row>
        <row r="13411">
          <cell r="B13411" t="str">
            <v>INGENIERO CIVIL PRESUPUESTADOR</v>
          </cell>
        </row>
        <row r="13412">
          <cell r="B13412" t="str">
            <v xml:space="preserve">COSTOS Y PRESUPUESTOS </v>
          </cell>
        </row>
        <row r="13413">
          <cell r="B13413" t="str">
            <v>M.P. 161037-0500005 TLM</v>
          </cell>
          <cell r="D13413" t="str">
            <v>FIRMA RESPONSABLE</v>
          </cell>
        </row>
        <row r="13414">
          <cell r="A13414" t="str">
            <v>DEPARTAMENTO DE ANTIOQUIA</v>
          </cell>
          <cell r="F13414" t="str">
            <v/>
          </cell>
        </row>
        <row r="13415">
          <cell r="A13415" t="str">
            <v>MUNICIPIO DE BRICEÑO</v>
          </cell>
        </row>
        <row r="13416">
          <cell r="A13416" t="str">
            <v>PROYECTO: PLANTA DE BENEFICIO ANIMAL DEL MUNICIPIO DE BRICEÑO - ANTIOQUIA</v>
          </cell>
        </row>
        <row r="13418">
          <cell r="A13418" t="str">
            <v>ANÁLISIS DE PRECIOS UNITARIOS</v>
          </cell>
        </row>
        <row r="13420">
          <cell r="A13420" t="str">
            <v>ITEM DE PAGO</v>
          </cell>
          <cell r="B13420" t="str">
            <v>DESCRIPCIÓN</v>
          </cell>
          <cell r="E13420" t="str">
            <v>UNIDAD</v>
          </cell>
          <cell r="F13420" t="str">
            <v>CANTIDAD</v>
          </cell>
          <cell r="G13420" t="str">
            <v>COSTO DIRECTO</v>
          </cell>
        </row>
        <row r="13421">
          <cell r="B13421" t="str">
            <v/>
          </cell>
          <cell r="E13421" t="str">
            <v/>
          </cell>
          <cell r="F13421" t="str">
            <v/>
          </cell>
          <cell r="G13421" t="str">
            <v/>
          </cell>
        </row>
        <row r="13423">
          <cell r="A13423" t="str">
            <v>1. COSTOS DIRECTOS</v>
          </cell>
        </row>
        <row r="13425">
          <cell r="A13425" t="str">
            <v>I. EQUIPO</v>
          </cell>
        </row>
        <row r="13426">
          <cell r="A13426" t="str">
            <v>CÓDIGO</v>
          </cell>
          <cell r="B13426" t="str">
            <v>DESCRIPCIÓN</v>
          </cell>
          <cell r="D13426" t="str">
            <v>UNIDAD</v>
          </cell>
          <cell r="E13426" t="str">
            <v>TARIFA</v>
          </cell>
          <cell r="F13426" t="str">
            <v>RENDIMIENTO</v>
          </cell>
          <cell r="G13426" t="str">
            <v>VR. UNITARIO</v>
          </cell>
        </row>
        <row r="13427">
          <cell r="A13427" t="str">
            <v/>
          </cell>
          <cell r="D13427" t="str">
            <v/>
          </cell>
          <cell r="E13427" t="str">
            <v/>
          </cell>
          <cell r="G13427" t="str">
            <v/>
          </cell>
        </row>
        <row r="13428">
          <cell r="A13428" t="str">
            <v/>
          </cell>
          <cell r="D13428" t="str">
            <v/>
          </cell>
          <cell r="E13428" t="str">
            <v/>
          </cell>
          <cell r="G13428" t="str">
            <v/>
          </cell>
        </row>
        <row r="13429">
          <cell r="A13429" t="str">
            <v/>
          </cell>
          <cell r="D13429" t="str">
            <v/>
          </cell>
          <cell r="E13429" t="str">
            <v/>
          </cell>
          <cell r="G13429" t="str">
            <v/>
          </cell>
        </row>
        <row r="13430">
          <cell r="A13430" t="str">
            <v/>
          </cell>
          <cell r="D13430" t="str">
            <v/>
          </cell>
          <cell r="E13430" t="str">
            <v/>
          </cell>
          <cell r="G13430" t="str">
            <v/>
          </cell>
        </row>
        <row r="13431">
          <cell r="A13431" t="str">
            <v/>
          </cell>
          <cell r="D13431" t="str">
            <v/>
          </cell>
          <cell r="E13431" t="str">
            <v/>
          </cell>
          <cell r="G13431" t="str">
            <v/>
          </cell>
        </row>
        <row r="13432">
          <cell r="A13432" t="str">
            <v/>
          </cell>
          <cell r="D13432" t="str">
            <v/>
          </cell>
          <cell r="E13432" t="str">
            <v/>
          </cell>
          <cell r="G13432" t="str">
            <v/>
          </cell>
        </row>
        <row r="13433">
          <cell r="A13433" t="str">
            <v/>
          </cell>
          <cell r="B13433" t="str">
            <v/>
          </cell>
          <cell r="D13433" t="str">
            <v/>
          </cell>
          <cell r="E13433" t="str">
            <v/>
          </cell>
          <cell r="F13433" t="str">
            <v/>
          </cell>
          <cell r="G13433" t="str">
            <v/>
          </cell>
        </row>
        <row r="13434">
          <cell r="F13434" t="str">
            <v>SUBTOTAL</v>
          </cell>
          <cell r="G13434" t="str">
            <v/>
          </cell>
        </row>
        <row r="13436">
          <cell r="A13436" t="str">
            <v>II. MATERIALES</v>
          </cell>
        </row>
        <row r="13437">
          <cell r="A13437" t="str">
            <v>CÓDIGO</v>
          </cell>
          <cell r="B13437" t="str">
            <v>DESCRIPCIÓN</v>
          </cell>
          <cell r="C13437" t="str">
            <v>UNIDAD</v>
          </cell>
          <cell r="D13437" t="str">
            <v>CANTIDAD</v>
          </cell>
          <cell r="E13437" t="str">
            <v>DESP.</v>
          </cell>
          <cell r="F13437" t="str">
            <v>PRECIO UNIT.</v>
          </cell>
          <cell r="G13437" t="str">
            <v>VR. UNITARIO</v>
          </cell>
        </row>
        <row r="13438">
          <cell r="A13438" t="str">
            <v/>
          </cell>
          <cell r="C13438" t="str">
            <v/>
          </cell>
          <cell r="F13438" t="str">
            <v/>
          </cell>
          <cell r="G13438" t="str">
            <v/>
          </cell>
        </row>
        <row r="13439">
          <cell r="A13439" t="str">
            <v/>
          </cell>
          <cell r="C13439" t="str">
            <v/>
          </cell>
          <cell r="F13439" t="str">
            <v/>
          </cell>
          <cell r="G13439" t="str">
            <v/>
          </cell>
        </row>
        <row r="13440">
          <cell r="A13440" t="str">
            <v/>
          </cell>
          <cell r="C13440" t="str">
            <v/>
          </cell>
          <cell r="F13440" t="str">
            <v/>
          </cell>
          <cell r="G13440" t="str">
            <v/>
          </cell>
        </row>
        <row r="13441">
          <cell r="A13441" t="str">
            <v/>
          </cell>
          <cell r="C13441" t="str">
            <v/>
          </cell>
          <cell r="F13441" t="str">
            <v/>
          </cell>
          <cell r="G13441" t="str">
            <v/>
          </cell>
        </row>
        <row r="13442">
          <cell r="A13442" t="str">
            <v/>
          </cell>
          <cell r="C13442" t="str">
            <v/>
          </cell>
          <cell r="F13442" t="str">
            <v/>
          </cell>
          <cell r="G13442" t="str">
            <v/>
          </cell>
        </row>
        <row r="13443">
          <cell r="A13443" t="str">
            <v/>
          </cell>
          <cell r="C13443" t="str">
            <v/>
          </cell>
          <cell r="F13443" t="str">
            <v/>
          </cell>
          <cell r="G13443" t="str">
            <v/>
          </cell>
        </row>
        <row r="13444">
          <cell r="A13444" t="str">
            <v/>
          </cell>
          <cell r="C13444" t="str">
            <v/>
          </cell>
          <cell r="F13444" t="str">
            <v/>
          </cell>
          <cell r="G13444" t="str">
            <v/>
          </cell>
        </row>
        <row r="13445">
          <cell r="A13445" t="str">
            <v/>
          </cell>
          <cell r="C13445" t="str">
            <v/>
          </cell>
          <cell r="F13445" t="str">
            <v/>
          </cell>
          <cell r="G13445" t="str">
            <v/>
          </cell>
        </row>
        <row r="13446">
          <cell r="A13446" t="str">
            <v/>
          </cell>
          <cell r="C13446" t="str">
            <v/>
          </cell>
          <cell r="F13446" t="str">
            <v/>
          </cell>
          <cell r="G13446" t="str">
            <v/>
          </cell>
        </row>
        <row r="13447">
          <cell r="A13447" t="str">
            <v/>
          </cell>
          <cell r="C13447" t="str">
            <v/>
          </cell>
          <cell r="F13447" t="str">
            <v/>
          </cell>
          <cell r="G13447" t="str">
            <v/>
          </cell>
        </row>
        <row r="13448">
          <cell r="A13448" t="str">
            <v/>
          </cell>
          <cell r="C13448" t="str">
            <v/>
          </cell>
          <cell r="F13448" t="str">
            <v/>
          </cell>
          <cell r="G13448" t="str">
            <v/>
          </cell>
        </row>
        <row r="13449">
          <cell r="A13449" t="str">
            <v/>
          </cell>
          <cell r="C13449" t="str">
            <v/>
          </cell>
          <cell r="F13449" t="str">
            <v/>
          </cell>
          <cell r="G13449" t="str">
            <v/>
          </cell>
        </row>
        <row r="13450">
          <cell r="A13450" t="str">
            <v/>
          </cell>
          <cell r="C13450" t="str">
            <v/>
          </cell>
          <cell r="F13450" t="str">
            <v/>
          </cell>
          <cell r="G13450" t="str">
            <v/>
          </cell>
        </row>
        <row r="13451">
          <cell r="A13451" t="str">
            <v/>
          </cell>
          <cell r="C13451" t="str">
            <v/>
          </cell>
          <cell r="F13451" t="str">
            <v/>
          </cell>
          <cell r="G13451" t="str">
            <v/>
          </cell>
        </row>
        <row r="13452">
          <cell r="F13452" t="str">
            <v>SUBTOTAL</v>
          </cell>
          <cell r="G13452" t="str">
            <v/>
          </cell>
        </row>
        <row r="13454">
          <cell r="A13454" t="str">
            <v>III. TRANSPORTES</v>
          </cell>
        </row>
        <row r="13455">
          <cell r="A13455" t="str">
            <v>CÓDIGO</v>
          </cell>
          <cell r="B13455" t="str">
            <v>DESCRIPCIÓN</v>
          </cell>
          <cell r="C13455" t="str">
            <v>TIPO</v>
          </cell>
          <cell r="D13455" t="str">
            <v>VOLUMEN/PESO</v>
          </cell>
          <cell r="E13455" t="str">
            <v>DISTANCIA</v>
          </cell>
          <cell r="F13455" t="str">
            <v>TARIFA</v>
          </cell>
          <cell r="G13455" t="str">
            <v>VR. UNITARIO</v>
          </cell>
        </row>
        <row r="13456">
          <cell r="A13456" t="str">
            <v/>
          </cell>
          <cell r="E13456" t="str">
            <v/>
          </cell>
          <cell r="F13456" t="str">
            <v/>
          </cell>
          <cell r="G13456" t="str">
            <v/>
          </cell>
        </row>
        <row r="13457">
          <cell r="A13457" t="str">
            <v/>
          </cell>
          <cell r="E13457" t="str">
            <v/>
          </cell>
          <cell r="F13457" t="str">
            <v/>
          </cell>
          <cell r="G13457" t="str">
            <v/>
          </cell>
        </row>
        <row r="13458">
          <cell r="A13458" t="str">
            <v/>
          </cell>
          <cell r="E13458" t="str">
            <v/>
          </cell>
          <cell r="F13458" t="str">
            <v/>
          </cell>
          <cell r="G13458" t="str">
            <v/>
          </cell>
        </row>
        <row r="13459">
          <cell r="F13459" t="str">
            <v>SUBTOTAL</v>
          </cell>
          <cell r="G13459" t="str">
            <v/>
          </cell>
        </row>
        <row r="13461">
          <cell r="A13461" t="str">
            <v>IV. MANO DE OBRA</v>
          </cell>
        </row>
        <row r="13462">
          <cell r="A13462" t="str">
            <v>CÓDIGO</v>
          </cell>
          <cell r="B13462" t="str">
            <v>CARGOS PERSONAL</v>
          </cell>
          <cell r="D13462" t="str">
            <v>CANTIDAD</v>
          </cell>
          <cell r="E13462" t="str">
            <v>JORNAL TOTAL</v>
          </cell>
          <cell r="F13462" t="str">
            <v>RENDIMIENTO</v>
          </cell>
          <cell r="G13462" t="str">
            <v>VR. UNITARIO</v>
          </cell>
        </row>
        <row r="13463">
          <cell r="A13463" t="str">
            <v/>
          </cell>
          <cell r="E13463" t="str">
            <v/>
          </cell>
          <cell r="G13463" t="str">
            <v/>
          </cell>
        </row>
        <row r="13464">
          <cell r="A13464" t="str">
            <v/>
          </cell>
          <cell r="E13464" t="str">
            <v/>
          </cell>
          <cell r="F13464" t="str">
            <v/>
          </cell>
          <cell r="G13464" t="str">
            <v/>
          </cell>
        </row>
        <row r="13465">
          <cell r="A13465" t="str">
            <v/>
          </cell>
          <cell r="E13465" t="str">
            <v/>
          </cell>
          <cell r="F13465" t="str">
            <v/>
          </cell>
          <cell r="G13465" t="str">
            <v/>
          </cell>
        </row>
        <row r="13466">
          <cell r="A13466" t="str">
            <v/>
          </cell>
          <cell r="E13466" t="str">
            <v/>
          </cell>
          <cell r="F13466" t="str">
            <v/>
          </cell>
          <cell r="G13466" t="str">
            <v/>
          </cell>
        </row>
        <row r="13467">
          <cell r="F13467" t="str">
            <v>SUBTOTAL</v>
          </cell>
          <cell r="G13467" t="str">
            <v/>
          </cell>
        </row>
        <row r="13469">
          <cell r="A13469" t="str">
            <v>V. SERVICIOS</v>
          </cell>
        </row>
        <row r="13470">
          <cell r="A13470" t="str">
            <v>CÓDIGO</v>
          </cell>
          <cell r="B13470" t="str">
            <v>DESCRIPCIÓN</v>
          </cell>
          <cell r="D13470" t="str">
            <v>UNIDAD</v>
          </cell>
          <cell r="E13470" t="str">
            <v>CANTIDAD</v>
          </cell>
          <cell r="F13470" t="str">
            <v>PRECIO UNIT.</v>
          </cell>
          <cell r="G13470" t="str">
            <v>VR. UNITARIO</v>
          </cell>
        </row>
        <row r="13471">
          <cell r="A13471" t="str">
            <v/>
          </cell>
          <cell r="D13471" t="str">
            <v/>
          </cell>
          <cell r="F13471" t="str">
            <v/>
          </cell>
          <cell r="G13471" t="str">
            <v/>
          </cell>
        </row>
        <row r="13472">
          <cell r="A13472" t="str">
            <v/>
          </cell>
          <cell r="D13472" t="str">
            <v/>
          </cell>
          <cell r="F13472" t="str">
            <v/>
          </cell>
          <cell r="G13472" t="str">
            <v/>
          </cell>
        </row>
        <row r="13473">
          <cell r="A13473" t="str">
            <v/>
          </cell>
          <cell r="D13473" t="str">
            <v/>
          </cell>
          <cell r="F13473" t="str">
            <v/>
          </cell>
          <cell r="G13473" t="str">
            <v/>
          </cell>
        </row>
        <row r="13474">
          <cell r="F13474" t="str">
            <v>SUBTOTAL</v>
          </cell>
          <cell r="G13474" t="str">
            <v/>
          </cell>
        </row>
        <row r="13476">
          <cell r="A13476" t="str">
            <v>TOTAL COSTO DIRECTO</v>
          </cell>
          <cell r="G13476" t="str">
            <v/>
          </cell>
        </row>
        <row r="13478">
          <cell r="A13478" t="str">
            <v>2. COSTOS INDIRECTOS</v>
          </cell>
        </row>
        <row r="13480">
          <cell r="A13480" t="str">
            <v>DESCRIPCIÓN</v>
          </cell>
          <cell r="F13480" t="str">
            <v>PORCENTAJE</v>
          </cell>
          <cell r="G13480" t="str">
            <v>VALOR TOTAL</v>
          </cell>
        </row>
        <row r="13481">
          <cell r="A13481" t="str">
            <v>ADMINISTRACION</v>
          </cell>
          <cell r="F13481">
            <v>0.2432</v>
          </cell>
          <cell r="G13481" t="str">
            <v/>
          </cell>
        </row>
        <row r="13482">
          <cell r="A13482" t="str">
            <v>IMPREVISTOS</v>
          </cell>
          <cell r="F13482" t="str">
            <v/>
          </cell>
          <cell r="G13482" t="str">
            <v/>
          </cell>
        </row>
        <row r="13483">
          <cell r="A13483" t="str">
            <v>UTILIDADES</v>
          </cell>
          <cell r="F13483">
            <v>0.05</v>
          </cell>
          <cell r="G13483" t="str">
            <v/>
          </cell>
        </row>
        <row r="13484">
          <cell r="A13484" t="str">
            <v>TOTAL COSTO INDIRECTO</v>
          </cell>
          <cell r="F13484">
            <v>0.29320000000000002</v>
          </cell>
          <cell r="G13484" t="str">
            <v/>
          </cell>
        </row>
        <row r="13486">
          <cell r="A13486" t="str">
            <v>PRECIO UNITARIO TOTAL APROXIMADO AL PESO</v>
          </cell>
          <cell r="G13486" t="str">
            <v/>
          </cell>
        </row>
        <row r="13488">
          <cell r="B13488" t="str">
            <v>RESPONSABLE: SANTIAGO RODRÍGUEZ RIVAS</v>
          </cell>
        </row>
        <row r="13489">
          <cell r="B13489" t="str">
            <v>INGENIERO CIVIL PRESUPUESTADOR</v>
          </cell>
        </row>
        <row r="13490">
          <cell r="B13490" t="str">
            <v xml:space="preserve">COSTOS Y PRESUPUESTOS </v>
          </cell>
        </row>
        <row r="13491">
          <cell r="B13491" t="str">
            <v>M.P. 161037-0500005 TLM</v>
          </cell>
          <cell r="D13491" t="str">
            <v>FIRMA RESPONSABLE</v>
          </cell>
        </row>
        <row r="13492">
          <cell r="A13492" t="str">
            <v>DEPARTAMENTO DE ANTIOQUIA</v>
          </cell>
          <cell r="F13492" t="str">
            <v/>
          </cell>
        </row>
        <row r="13493">
          <cell r="A13493" t="str">
            <v>MUNICIPIO DE BRICEÑO</v>
          </cell>
        </row>
        <row r="13494">
          <cell r="A13494" t="str">
            <v>PROYECTO: PLANTA DE BENEFICIO ANIMAL DEL MUNICIPIO DE BRICEÑO - ANTIOQUIA</v>
          </cell>
        </row>
        <row r="13496">
          <cell r="A13496" t="str">
            <v>ANÁLISIS DE PRECIOS UNITARIOS</v>
          </cell>
        </row>
        <row r="13498">
          <cell r="A13498" t="str">
            <v>ITEM DE PAGO</v>
          </cell>
          <cell r="B13498" t="str">
            <v>DESCRIPCIÓN</v>
          </cell>
          <cell r="E13498" t="str">
            <v>UNIDAD</v>
          </cell>
          <cell r="F13498" t="str">
            <v>CANTIDAD</v>
          </cell>
          <cell r="G13498" t="str">
            <v>COSTO DIRECTO</v>
          </cell>
        </row>
        <row r="13499">
          <cell r="B13499" t="str">
            <v/>
          </cell>
          <cell r="E13499" t="str">
            <v/>
          </cell>
          <cell r="F13499" t="str">
            <v/>
          </cell>
          <cell r="G13499" t="str">
            <v/>
          </cell>
        </row>
        <row r="13501">
          <cell r="A13501" t="str">
            <v>1. COSTOS DIRECTOS</v>
          </cell>
        </row>
        <row r="13503">
          <cell r="A13503" t="str">
            <v>I. EQUIPO</v>
          </cell>
        </row>
        <row r="13504">
          <cell r="A13504" t="str">
            <v>CÓDIGO</v>
          </cell>
          <cell r="B13504" t="str">
            <v>DESCRIPCIÓN</v>
          </cell>
          <cell r="D13504" t="str">
            <v>UNIDAD</v>
          </cell>
          <cell r="E13504" t="str">
            <v>TARIFA</v>
          </cell>
          <cell r="F13504" t="str">
            <v>RENDIMIENTO</v>
          </cell>
          <cell r="G13504" t="str">
            <v>VR. UNITARIO</v>
          </cell>
        </row>
        <row r="13505">
          <cell r="A13505" t="str">
            <v/>
          </cell>
          <cell r="D13505" t="str">
            <v/>
          </cell>
          <cell r="E13505" t="str">
            <v/>
          </cell>
          <cell r="G13505" t="str">
            <v/>
          </cell>
        </row>
        <row r="13506">
          <cell r="A13506" t="str">
            <v/>
          </cell>
          <cell r="D13506" t="str">
            <v/>
          </cell>
          <cell r="E13506" t="str">
            <v/>
          </cell>
          <cell r="G13506" t="str">
            <v/>
          </cell>
        </row>
        <row r="13507">
          <cell r="A13507" t="str">
            <v/>
          </cell>
          <cell r="D13507" t="str">
            <v/>
          </cell>
          <cell r="E13507" t="str">
            <v/>
          </cell>
          <cell r="G13507" t="str">
            <v/>
          </cell>
        </row>
        <row r="13508">
          <cell r="A13508" t="str">
            <v/>
          </cell>
          <cell r="D13508" t="str">
            <v/>
          </cell>
          <cell r="E13508" t="str">
            <v/>
          </cell>
          <cell r="G13508" t="str">
            <v/>
          </cell>
        </row>
        <row r="13509">
          <cell r="A13509" t="str">
            <v/>
          </cell>
          <cell r="D13509" t="str">
            <v/>
          </cell>
          <cell r="E13509" t="str">
            <v/>
          </cell>
          <cell r="G13509" t="str">
            <v/>
          </cell>
        </row>
        <row r="13510">
          <cell r="A13510" t="str">
            <v/>
          </cell>
          <cell r="D13510" t="str">
            <v/>
          </cell>
          <cell r="E13510" t="str">
            <v/>
          </cell>
          <cell r="G13510" t="str">
            <v/>
          </cell>
        </row>
        <row r="13511">
          <cell r="A13511" t="str">
            <v/>
          </cell>
          <cell r="B13511" t="str">
            <v/>
          </cell>
          <cell r="D13511" t="str">
            <v/>
          </cell>
          <cell r="E13511" t="str">
            <v/>
          </cell>
          <cell r="F13511" t="str">
            <v/>
          </cell>
          <cell r="G13511" t="str">
            <v/>
          </cell>
        </row>
        <row r="13512">
          <cell r="F13512" t="str">
            <v>SUBTOTAL</v>
          </cell>
          <cell r="G13512" t="str">
            <v/>
          </cell>
        </row>
        <row r="13514">
          <cell r="A13514" t="str">
            <v>II. MATERIALES</v>
          </cell>
        </row>
        <row r="13515">
          <cell r="A13515" t="str">
            <v>CÓDIGO</v>
          </cell>
          <cell r="B13515" t="str">
            <v>DESCRIPCIÓN</v>
          </cell>
          <cell r="C13515" t="str">
            <v>UNIDAD</v>
          </cell>
          <cell r="D13515" t="str">
            <v>CANTIDAD</v>
          </cell>
          <cell r="E13515" t="str">
            <v>DESP.</v>
          </cell>
          <cell r="F13515" t="str">
            <v>PRECIO UNIT.</v>
          </cell>
          <cell r="G13515" t="str">
            <v>VR. UNITARIO</v>
          </cell>
        </row>
        <row r="13516">
          <cell r="A13516" t="str">
            <v/>
          </cell>
          <cell r="C13516" t="str">
            <v/>
          </cell>
          <cell r="F13516" t="str">
            <v/>
          </cell>
          <cell r="G13516" t="str">
            <v/>
          </cell>
        </row>
        <row r="13517">
          <cell r="A13517" t="str">
            <v/>
          </cell>
          <cell r="C13517" t="str">
            <v/>
          </cell>
          <cell r="F13517" t="str">
            <v/>
          </cell>
          <cell r="G13517" t="str">
            <v/>
          </cell>
        </row>
        <row r="13518">
          <cell r="A13518" t="str">
            <v/>
          </cell>
          <cell r="C13518" t="str">
            <v/>
          </cell>
          <cell r="F13518" t="str">
            <v/>
          </cell>
          <cell r="G13518" t="str">
            <v/>
          </cell>
        </row>
        <row r="13519">
          <cell r="A13519" t="str">
            <v/>
          </cell>
          <cell r="C13519" t="str">
            <v/>
          </cell>
          <cell r="F13519" t="str">
            <v/>
          </cell>
          <cell r="G13519" t="str">
            <v/>
          </cell>
        </row>
        <row r="13520">
          <cell r="A13520" t="str">
            <v/>
          </cell>
          <cell r="C13520" t="str">
            <v/>
          </cell>
          <cell r="F13520" t="str">
            <v/>
          </cell>
          <cell r="G13520" t="str">
            <v/>
          </cell>
        </row>
        <row r="13521">
          <cell r="A13521" t="str">
            <v/>
          </cell>
          <cell r="C13521" t="str">
            <v/>
          </cell>
          <cell r="F13521" t="str">
            <v/>
          </cell>
          <cell r="G13521" t="str">
            <v/>
          </cell>
        </row>
        <row r="13522">
          <cell r="A13522" t="str">
            <v/>
          </cell>
          <cell r="C13522" t="str">
            <v/>
          </cell>
          <cell r="F13522" t="str">
            <v/>
          </cell>
          <cell r="G13522" t="str">
            <v/>
          </cell>
        </row>
        <row r="13523">
          <cell r="A13523" t="str">
            <v/>
          </cell>
          <cell r="C13523" t="str">
            <v/>
          </cell>
          <cell r="F13523" t="str">
            <v/>
          </cell>
          <cell r="G13523" t="str">
            <v/>
          </cell>
        </row>
        <row r="13524">
          <cell r="A13524" t="str">
            <v/>
          </cell>
          <cell r="C13524" t="str">
            <v/>
          </cell>
          <cell r="F13524" t="str">
            <v/>
          </cell>
          <cell r="G13524" t="str">
            <v/>
          </cell>
        </row>
        <row r="13525">
          <cell r="A13525" t="str">
            <v/>
          </cell>
          <cell r="C13525" t="str">
            <v/>
          </cell>
          <cell r="F13525" t="str">
            <v/>
          </cell>
          <cell r="G13525" t="str">
            <v/>
          </cell>
        </row>
        <row r="13526">
          <cell r="A13526" t="str">
            <v/>
          </cell>
          <cell r="C13526" t="str">
            <v/>
          </cell>
          <cell r="F13526" t="str">
            <v/>
          </cell>
          <cell r="G13526" t="str">
            <v/>
          </cell>
        </row>
        <row r="13527">
          <cell r="A13527" t="str">
            <v/>
          </cell>
          <cell r="C13527" t="str">
            <v/>
          </cell>
          <cell r="F13527" t="str">
            <v/>
          </cell>
          <cell r="G13527" t="str">
            <v/>
          </cell>
        </row>
        <row r="13528">
          <cell r="A13528" t="str">
            <v/>
          </cell>
          <cell r="C13528" t="str">
            <v/>
          </cell>
          <cell r="F13528" t="str">
            <v/>
          </cell>
          <cell r="G13528" t="str">
            <v/>
          </cell>
        </row>
        <row r="13529">
          <cell r="A13529" t="str">
            <v/>
          </cell>
          <cell r="C13529" t="str">
            <v/>
          </cell>
          <cell r="F13529" t="str">
            <v/>
          </cell>
          <cell r="G13529" t="str">
            <v/>
          </cell>
        </row>
        <row r="13530">
          <cell r="F13530" t="str">
            <v>SUBTOTAL</v>
          </cell>
          <cell r="G13530" t="str">
            <v/>
          </cell>
        </row>
        <row r="13532">
          <cell r="A13532" t="str">
            <v>III. TRANSPORTES</v>
          </cell>
        </row>
        <row r="13533">
          <cell r="A13533" t="str">
            <v>CÓDIGO</v>
          </cell>
          <cell r="B13533" t="str">
            <v>DESCRIPCIÓN</v>
          </cell>
          <cell r="C13533" t="str">
            <v>TIPO</v>
          </cell>
          <cell r="D13533" t="str">
            <v>VOLUMEN/PESO</v>
          </cell>
          <cell r="E13533" t="str">
            <v>DISTANCIA</v>
          </cell>
          <cell r="F13533" t="str">
            <v>TARIFA</v>
          </cell>
          <cell r="G13533" t="str">
            <v>VR. UNITARIO</v>
          </cell>
        </row>
        <row r="13534">
          <cell r="A13534" t="str">
            <v/>
          </cell>
          <cell r="E13534" t="str">
            <v/>
          </cell>
          <cell r="F13534" t="str">
            <v/>
          </cell>
          <cell r="G13534" t="str">
            <v/>
          </cell>
        </row>
        <row r="13535">
          <cell r="A13535" t="str">
            <v/>
          </cell>
          <cell r="E13535" t="str">
            <v/>
          </cell>
          <cell r="F13535" t="str">
            <v/>
          </cell>
          <cell r="G13535" t="str">
            <v/>
          </cell>
        </row>
        <row r="13536">
          <cell r="A13536" t="str">
            <v/>
          </cell>
          <cell r="E13536" t="str">
            <v/>
          </cell>
          <cell r="F13536" t="str">
            <v/>
          </cell>
          <cell r="G13536" t="str">
            <v/>
          </cell>
        </row>
        <row r="13537">
          <cell r="F13537" t="str">
            <v>SUBTOTAL</v>
          </cell>
          <cell r="G13537" t="str">
            <v/>
          </cell>
        </row>
        <row r="13539">
          <cell r="A13539" t="str">
            <v>IV. MANO DE OBRA</v>
          </cell>
        </row>
        <row r="13540">
          <cell r="A13540" t="str">
            <v>CÓDIGO</v>
          </cell>
          <cell r="B13540" t="str">
            <v>CARGOS PERSONAL</v>
          </cell>
          <cell r="D13540" t="str">
            <v>CANTIDAD</v>
          </cell>
          <cell r="E13540" t="str">
            <v>JORNAL TOTAL</v>
          </cell>
          <cell r="F13540" t="str">
            <v>RENDIMIENTO</v>
          </cell>
          <cell r="G13540" t="str">
            <v>VR. UNITARIO</v>
          </cell>
        </row>
        <row r="13541">
          <cell r="A13541" t="str">
            <v/>
          </cell>
          <cell r="E13541" t="str">
            <v/>
          </cell>
          <cell r="G13541" t="str">
            <v/>
          </cell>
        </row>
        <row r="13542">
          <cell r="A13542" t="str">
            <v/>
          </cell>
          <cell r="E13542" t="str">
            <v/>
          </cell>
          <cell r="F13542" t="str">
            <v/>
          </cell>
          <cell r="G13542" t="str">
            <v/>
          </cell>
        </row>
        <row r="13543">
          <cell r="A13543" t="str">
            <v/>
          </cell>
          <cell r="E13543" t="str">
            <v/>
          </cell>
          <cell r="F13543" t="str">
            <v/>
          </cell>
          <cell r="G13543" t="str">
            <v/>
          </cell>
        </row>
        <row r="13544">
          <cell r="A13544" t="str">
            <v/>
          </cell>
          <cell r="E13544" t="str">
            <v/>
          </cell>
          <cell r="F13544" t="str">
            <v/>
          </cell>
          <cell r="G13544" t="str">
            <v/>
          </cell>
        </row>
        <row r="13545">
          <cell r="F13545" t="str">
            <v>SUBTOTAL</v>
          </cell>
          <cell r="G13545" t="str">
            <v/>
          </cell>
        </row>
        <row r="13547">
          <cell r="A13547" t="str">
            <v>V. SERVICIOS</v>
          </cell>
        </row>
        <row r="13548">
          <cell r="A13548" t="str">
            <v>CÓDIGO</v>
          </cell>
          <cell r="B13548" t="str">
            <v>DESCRIPCIÓN</v>
          </cell>
          <cell r="D13548" t="str">
            <v>UNIDAD</v>
          </cell>
          <cell r="E13548" t="str">
            <v>CANTIDAD</v>
          </cell>
          <cell r="F13548" t="str">
            <v>PRECIO UNIT.</v>
          </cell>
          <cell r="G13548" t="str">
            <v>VR. UNITARIO</v>
          </cell>
        </row>
        <row r="13549">
          <cell r="A13549" t="str">
            <v/>
          </cell>
          <cell r="D13549" t="str">
            <v/>
          </cell>
          <cell r="F13549" t="str">
            <v/>
          </cell>
          <cell r="G13549" t="str">
            <v/>
          </cell>
        </row>
        <row r="13550">
          <cell r="A13550" t="str">
            <v/>
          </cell>
          <cell r="D13550" t="str">
            <v/>
          </cell>
          <cell r="F13550" t="str">
            <v/>
          </cell>
          <cell r="G13550" t="str">
            <v/>
          </cell>
        </row>
        <row r="13551">
          <cell r="A13551" t="str">
            <v/>
          </cell>
          <cell r="D13551" t="str">
            <v/>
          </cell>
          <cell r="F13551" t="str">
            <v/>
          </cell>
          <cell r="G13551" t="str">
            <v/>
          </cell>
        </row>
        <row r="13552">
          <cell r="F13552" t="str">
            <v>SUBTOTAL</v>
          </cell>
          <cell r="G13552" t="str">
            <v/>
          </cell>
        </row>
        <row r="13554">
          <cell r="A13554" t="str">
            <v>TOTAL COSTO DIRECTO</v>
          </cell>
          <cell r="G13554" t="str">
            <v/>
          </cell>
        </row>
        <row r="13556">
          <cell r="A13556" t="str">
            <v>2. COSTOS INDIRECTOS</v>
          </cell>
        </row>
        <row r="13558">
          <cell r="A13558" t="str">
            <v>DESCRIPCIÓN</v>
          </cell>
          <cell r="F13558" t="str">
            <v>PORCENTAJE</v>
          </cell>
          <cell r="G13558" t="str">
            <v>VALOR TOTAL</v>
          </cell>
        </row>
        <row r="13559">
          <cell r="A13559" t="str">
            <v>ADMINISTRACION</v>
          </cell>
          <cell r="F13559">
            <v>0.2432</v>
          </cell>
          <cell r="G13559" t="str">
            <v/>
          </cell>
        </row>
        <row r="13560">
          <cell r="A13560" t="str">
            <v>IMPREVISTOS</v>
          </cell>
          <cell r="F13560" t="str">
            <v/>
          </cell>
          <cell r="G13560" t="str">
            <v/>
          </cell>
        </row>
        <row r="13561">
          <cell r="A13561" t="str">
            <v>UTILIDADES</v>
          </cell>
          <cell r="F13561">
            <v>0.05</v>
          </cell>
          <cell r="G13561" t="str">
            <v/>
          </cell>
        </row>
        <row r="13562">
          <cell r="A13562" t="str">
            <v>TOTAL COSTO INDIRECTO</v>
          </cell>
          <cell r="F13562">
            <v>0.29320000000000002</v>
          </cell>
          <cell r="G13562" t="str">
            <v/>
          </cell>
        </row>
        <row r="13564">
          <cell r="A13564" t="str">
            <v>PRECIO UNITARIO TOTAL APROXIMADO AL PESO</v>
          </cell>
          <cell r="G13564" t="str">
            <v/>
          </cell>
        </row>
        <row r="13566">
          <cell r="B13566" t="str">
            <v>RESPONSABLE: SANTIAGO RODRÍGUEZ RIVAS</v>
          </cell>
        </row>
        <row r="13567">
          <cell r="B13567" t="str">
            <v>INGENIERO CIVIL PRESUPUESTADOR</v>
          </cell>
        </row>
        <row r="13568">
          <cell r="B13568" t="str">
            <v xml:space="preserve">COSTOS Y PRESUPUESTOS </v>
          </cell>
        </row>
        <row r="13569">
          <cell r="B13569" t="str">
            <v>M.P. 161037-0500005 TLM</v>
          </cell>
          <cell r="D13569" t="str">
            <v>FIRMA RESPONSABLE</v>
          </cell>
        </row>
        <row r="13570">
          <cell r="A13570" t="str">
            <v>DEPARTAMENTO DE ANTIOQUIA</v>
          </cell>
          <cell r="F13570" t="str">
            <v/>
          </cell>
        </row>
        <row r="13571">
          <cell r="A13571" t="str">
            <v>MUNICIPIO DE BRICEÑO</v>
          </cell>
        </row>
        <row r="13572">
          <cell r="A13572" t="str">
            <v>PROYECTO: PLANTA DE BENEFICIO ANIMAL DEL MUNICIPIO DE BRICEÑO - ANTIOQUIA</v>
          </cell>
        </row>
        <row r="13574">
          <cell r="A13574" t="str">
            <v>ANÁLISIS DE PRECIOS UNITARIOS</v>
          </cell>
        </row>
        <row r="13576">
          <cell r="A13576" t="str">
            <v>ITEM DE PAGO</v>
          </cell>
          <cell r="B13576" t="str">
            <v>DESCRIPCIÓN</v>
          </cell>
          <cell r="E13576" t="str">
            <v>UNIDAD</v>
          </cell>
          <cell r="F13576" t="str">
            <v>CANTIDAD</v>
          </cell>
          <cell r="G13576" t="str">
            <v>COSTO DIRECTO</v>
          </cell>
        </row>
        <row r="13577">
          <cell r="B13577" t="str">
            <v/>
          </cell>
          <cell r="E13577" t="str">
            <v/>
          </cell>
          <cell r="F13577" t="str">
            <v/>
          </cell>
          <cell r="G13577" t="str">
            <v/>
          </cell>
        </row>
        <row r="13579">
          <cell r="A13579" t="str">
            <v>1. COSTOS DIRECTOS</v>
          </cell>
        </row>
        <row r="13581">
          <cell r="A13581" t="str">
            <v>I. EQUIPO</v>
          </cell>
        </row>
        <row r="13582">
          <cell r="A13582" t="str">
            <v>CÓDIGO</v>
          </cell>
          <cell r="B13582" t="str">
            <v>DESCRIPCIÓN</v>
          </cell>
          <cell r="D13582" t="str">
            <v>UNIDAD</v>
          </cell>
          <cell r="E13582" t="str">
            <v>TARIFA</v>
          </cell>
          <cell r="F13582" t="str">
            <v>RENDIMIENTO</v>
          </cell>
          <cell r="G13582" t="str">
            <v>VR. UNITARIO</v>
          </cell>
        </row>
        <row r="13583">
          <cell r="A13583" t="str">
            <v/>
          </cell>
          <cell r="D13583" t="str">
            <v/>
          </cell>
          <cell r="E13583" t="str">
            <v/>
          </cell>
          <cell r="G13583" t="str">
            <v/>
          </cell>
        </row>
        <row r="13584">
          <cell r="A13584" t="str">
            <v/>
          </cell>
          <cell r="D13584" t="str">
            <v/>
          </cell>
          <cell r="E13584" t="str">
            <v/>
          </cell>
          <cell r="G13584" t="str">
            <v/>
          </cell>
        </row>
        <row r="13585">
          <cell r="A13585" t="str">
            <v/>
          </cell>
          <cell r="D13585" t="str">
            <v/>
          </cell>
          <cell r="E13585" t="str">
            <v/>
          </cell>
          <cell r="G13585" t="str">
            <v/>
          </cell>
        </row>
        <row r="13586">
          <cell r="A13586" t="str">
            <v/>
          </cell>
          <cell r="D13586" t="str">
            <v/>
          </cell>
          <cell r="E13586" t="str">
            <v/>
          </cell>
          <cell r="G13586" t="str">
            <v/>
          </cell>
        </row>
        <row r="13587">
          <cell r="A13587" t="str">
            <v/>
          </cell>
          <cell r="D13587" t="str">
            <v/>
          </cell>
          <cell r="E13587" t="str">
            <v/>
          </cell>
          <cell r="G13587" t="str">
            <v/>
          </cell>
        </row>
        <row r="13588">
          <cell r="A13588" t="str">
            <v/>
          </cell>
          <cell r="D13588" t="str">
            <v/>
          </cell>
          <cell r="E13588" t="str">
            <v/>
          </cell>
          <cell r="G13588" t="str">
            <v/>
          </cell>
        </row>
        <row r="13589">
          <cell r="A13589" t="str">
            <v/>
          </cell>
          <cell r="B13589" t="str">
            <v/>
          </cell>
          <cell r="D13589" t="str">
            <v/>
          </cell>
          <cell r="E13589" t="str">
            <v/>
          </cell>
          <cell r="F13589" t="str">
            <v/>
          </cell>
          <cell r="G13589" t="str">
            <v/>
          </cell>
        </row>
        <row r="13590">
          <cell r="F13590" t="str">
            <v>SUBTOTAL</v>
          </cell>
          <cell r="G13590" t="str">
            <v/>
          </cell>
        </row>
        <row r="13592">
          <cell r="A13592" t="str">
            <v>II. MATERIALES</v>
          </cell>
        </row>
        <row r="13593">
          <cell r="A13593" t="str">
            <v>CÓDIGO</v>
          </cell>
          <cell r="B13593" t="str">
            <v>DESCRIPCIÓN</v>
          </cell>
          <cell r="C13593" t="str">
            <v>UNIDAD</v>
          </cell>
          <cell r="D13593" t="str">
            <v>CANTIDAD</v>
          </cell>
          <cell r="E13593" t="str">
            <v>DESP.</v>
          </cell>
          <cell r="F13593" t="str">
            <v>PRECIO UNIT.</v>
          </cell>
          <cell r="G13593" t="str">
            <v>VR. UNITARIO</v>
          </cell>
        </row>
        <row r="13594">
          <cell r="A13594" t="str">
            <v/>
          </cell>
          <cell r="C13594" t="str">
            <v/>
          </cell>
          <cell r="F13594" t="str">
            <v/>
          </cell>
          <cell r="G13594" t="str">
            <v/>
          </cell>
        </row>
        <row r="13595">
          <cell r="A13595" t="str">
            <v/>
          </cell>
          <cell r="C13595" t="str">
            <v/>
          </cell>
          <cell r="F13595" t="str">
            <v/>
          </cell>
          <cell r="G13595" t="str">
            <v/>
          </cell>
        </row>
        <row r="13596">
          <cell r="A13596" t="str">
            <v/>
          </cell>
          <cell r="C13596" t="str">
            <v/>
          </cell>
          <cell r="F13596" t="str">
            <v/>
          </cell>
          <cell r="G13596" t="str">
            <v/>
          </cell>
        </row>
        <row r="13597">
          <cell r="A13597" t="str">
            <v/>
          </cell>
          <cell r="C13597" t="str">
            <v/>
          </cell>
          <cell r="F13597" t="str">
            <v/>
          </cell>
          <cell r="G13597" t="str">
            <v/>
          </cell>
        </row>
        <row r="13598">
          <cell r="A13598" t="str">
            <v/>
          </cell>
          <cell r="C13598" t="str">
            <v/>
          </cell>
          <cell r="F13598" t="str">
            <v/>
          </cell>
          <cell r="G13598" t="str">
            <v/>
          </cell>
        </row>
        <row r="13599">
          <cell r="A13599" t="str">
            <v/>
          </cell>
          <cell r="C13599" t="str">
            <v/>
          </cell>
          <cell r="F13599" t="str">
            <v/>
          </cell>
          <cell r="G13599" t="str">
            <v/>
          </cell>
        </row>
        <row r="13600">
          <cell r="A13600" t="str">
            <v/>
          </cell>
          <cell r="C13600" t="str">
            <v/>
          </cell>
          <cell r="F13600" t="str">
            <v/>
          </cell>
          <cell r="G13600" t="str">
            <v/>
          </cell>
        </row>
        <row r="13601">
          <cell r="A13601" t="str">
            <v/>
          </cell>
          <cell r="C13601" t="str">
            <v/>
          </cell>
          <cell r="F13601" t="str">
            <v/>
          </cell>
          <cell r="G13601" t="str">
            <v/>
          </cell>
        </row>
        <row r="13602">
          <cell r="A13602" t="str">
            <v/>
          </cell>
          <cell r="C13602" t="str">
            <v/>
          </cell>
          <cell r="F13602" t="str">
            <v/>
          </cell>
          <cell r="G13602" t="str">
            <v/>
          </cell>
        </row>
        <row r="13603">
          <cell r="A13603" t="str">
            <v/>
          </cell>
          <cell r="C13603" t="str">
            <v/>
          </cell>
          <cell r="F13603" t="str">
            <v/>
          </cell>
          <cell r="G13603" t="str">
            <v/>
          </cell>
        </row>
        <row r="13604">
          <cell r="A13604" t="str">
            <v/>
          </cell>
          <cell r="C13604" t="str">
            <v/>
          </cell>
          <cell r="F13604" t="str">
            <v/>
          </cell>
          <cell r="G13604" t="str">
            <v/>
          </cell>
        </row>
        <row r="13605">
          <cell r="A13605" t="str">
            <v/>
          </cell>
          <cell r="C13605" t="str">
            <v/>
          </cell>
          <cell r="F13605" t="str">
            <v/>
          </cell>
          <cell r="G13605" t="str">
            <v/>
          </cell>
        </row>
        <row r="13606">
          <cell r="A13606" t="str">
            <v/>
          </cell>
          <cell r="C13606" t="str">
            <v/>
          </cell>
          <cell r="F13606" t="str">
            <v/>
          </cell>
          <cell r="G13606" t="str">
            <v/>
          </cell>
        </row>
        <row r="13607">
          <cell r="A13607" t="str">
            <v/>
          </cell>
          <cell r="C13607" t="str">
            <v/>
          </cell>
          <cell r="F13607" t="str">
            <v/>
          </cell>
          <cell r="G13607" t="str">
            <v/>
          </cell>
        </row>
        <row r="13608">
          <cell r="F13608" t="str">
            <v>SUBTOTAL</v>
          </cell>
          <cell r="G13608" t="str">
            <v/>
          </cell>
        </row>
        <row r="13610">
          <cell r="A13610" t="str">
            <v>III. TRANSPORTES</v>
          </cell>
        </row>
        <row r="13611">
          <cell r="A13611" t="str">
            <v>CÓDIGO</v>
          </cell>
          <cell r="B13611" t="str">
            <v>DESCRIPCIÓN</v>
          </cell>
          <cell r="C13611" t="str">
            <v>TIPO</v>
          </cell>
          <cell r="D13611" t="str">
            <v>VOLUMEN/PESO</v>
          </cell>
          <cell r="E13611" t="str">
            <v>DISTANCIA</v>
          </cell>
          <cell r="F13611" t="str">
            <v>TARIFA</v>
          </cell>
          <cell r="G13611" t="str">
            <v>VR. UNITARIO</v>
          </cell>
        </row>
        <row r="13612">
          <cell r="A13612" t="str">
            <v/>
          </cell>
          <cell r="E13612" t="str">
            <v/>
          </cell>
          <cell r="F13612" t="str">
            <v/>
          </cell>
          <cell r="G13612" t="str">
            <v/>
          </cell>
        </row>
        <row r="13613">
          <cell r="A13613" t="str">
            <v/>
          </cell>
          <cell r="E13613" t="str">
            <v/>
          </cell>
          <cell r="F13613" t="str">
            <v/>
          </cell>
          <cell r="G13613" t="str">
            <v/>
          </cell>
        </row>
        <row r="13614">
          <cell r="A13614" t="str">
            <v/>
          </cell>
          <cell r="E13614" t="str">
            <v/>
          </cell>
          <cell r="F13614" t="str">
            <v/>
          </cell>
          <cell r="G13614" t="str">
            <v/>
          </cell>
        </row>
        <row r="13615">
          <cell r="F13615" t="str">
            <v>SUBTOTAL</v>
          </cell>
          <cell r="G13615" t="str">
            <v/>
          </cell>
        </row>
        <row r="13617">
          <cell r="A13617" t="str">
            <v>IV. MANO DE OBRA</v>
          </cell>
        </row>
        <row r="13618">
          <cell r="A13618" t="str">
            <v>CÓDIGO</v>
          </cell>
          <cell r="B13618" t="str">
            <v>CARGOS PERSONAL</v>
          </cell>
          <cell r="D13618" t="str">
            <v>CANTIDAD</v>
          </cell>
          <cell r="E13618" t="str">
            <v>JORNAL TOTAL</v>
          </cell>
          <cell r="F13618" t="str">
            <v>RENDIMIENTO</v>
          </cell>
          <cell r="G13618" t="str">
            <v>VR. UNITARIO</v>
          </cell>
        </row>
        <row r="13619">
          <cell r="A13619" t="str">
            <v/>
          </cell>
          <cell r="E13619" t="str">
            <v/>
          </cell>
          <cell r="G13619" t="str">
            <v/>
          </cell>
        </row>
        <row r="13620">
          <cell r="A13620" t="str">
            <v/>
          </cell>
          <cell r="E13620" t="str">
            <v/>
          </cell>
          <cell r="F13620" t="str">
            <v/>
          </cell>
          <cell r="G13620" t="str">
            <v/>
          </cell>
        </row>
        <row r="13621">
          <cell r="A13621" t="str">
            <v/>
          </cell>
          <cell r="E13621" t="str">
            <v/>
          </cell>
          <cell r="F13621" t="str">
            <v/>
          </cell>
          <cell r="G13621" t="str">
            <v/>
          </cell>
        </row>
        <row r="13622">
          <cell r="A13622" t="str">
            <v/>
          </cell>
          <cell r="E13622" t="str">
            <v/>
          </cell>
          <cell r="F13622" t="str">
            <v/>
          </cell>
          <cell r="G13622" t="str">
            <v/>
          </cell>
        </row>
        <row r="13623">
          <cell r="F13623" t="str">
            <v>SUBTOTAL</v>
          </cell>
          <cell r="G13623" t="str">
            <v/>
          </cell>
        </row>
        <row r="13625">
          <cell r="A13625" t="str">
            <v>V. SERVICIOS</v>
          </cell>
        </row>
        <row r="13626">
          <cell r="A13626" t="str">
            <v>CÓDIGO</v>
          </cell>
          <cell r="B13626" t="str">
            <v>DESCRIPCIÓN</v>
          </cell>
          <cell r="D13626" t="str">
            <v>UNIDAD</v>
          </cell>
          <cell r="E13626" t="str">
            <v>CANTIDAD</v>
          </cell>
          <cell r="F13626" t="str">
            <v>PRECIO UNIT.</v>
          </cell>
          <cell r="G13626" t="str">
            <v>VR. UNITARIO</v>
          </cell>
        </row>
        <row r="13627">
          <cell r="A13627" t="str">
            <v/>
          </cell>
          <cell r="D13627" t="str">
            <v/>
          </cell>
          <cell r="F13627" t="str">
            <v/>
          </cell>
          <cell r="G13627" t="str">
            <v/>
          </cell>
        </row>
        <row r="13628">
          <cell r="A13628" t="str">
            <v/>
          </cell>
          <cell r="D13628" t="str">
            <v/>
          </cell>
          <cell r="F13628" t="str">
            <v/>
          </cell>
          <cell r="G13628" t="str">
            <v/>
          </cell>
        </row>
        <row r="13629">
          <cell r="A13629" t="str">
            <v/>
          </cell>
          <cell r="D13629" t="str">
            <v/>
          </cell>
          <cell r="F13629" t="str">
            <v/>
          </cell>
          <cell r="G13629" t="str">
            <v/>
          </cell>
        </row>
        <row r="13630">
          <cell r="F13630" t="str">
            <v>SUBTOTAL</v>
          </cell>
          <cell r="G13630" t="str">
            <v/>
          </cell>
        </row>
        <row r="13632">
          <cell r="A13632" t="str">
            <v>TOTAL COSTO DIRECTO</v>
          </cell>
          <cell r="G13632" t="str">
            <v/>
          </cell>
        </row>
        <row r="13634">
          <cell r="A13634" t="str">
            <v>2. COSTOS INDIRECTOS</v>
          </cell>
        </row>
        <row r="13636">
          <cell r="A13636" t="str">
            <v>DESCRIPCIÓN</v>
          </cell>
          <cell r="F13636" t="str">
            <v>PORCENTAJE</v>
          </cell>
          <cell r="G13636" t="str">
            <v>VALOR TOTAL</v>
          </cell>
        </row>
        <row r="13637">
          <cell r="A13637" t="str">
            <v>ADMINISTRACION</v>
          </cell>
          <cell r="F13637">
            <v>0.2432</v>
          </cell>
          <cell r="G13637" t="str">
            <v/>
          </cell>
        </row>
        <row r="13638">
          <cell r="A13638" t="str">
            <v>IMPREVISTOS</v>
          </cell>
          <cell r="F13638" t="str">
            <v/>
          </cell>
          <cell r="G13638" t="str">
            <v/>
          </cell>
        </row>
        <row r="13639">
          <cell r="A13639" t="str">
            <v>UTILIDADES</v>
          </cell>
          <cell r="F13639">
            <v>0.05</v>
          </cell>
          <cell r="G13639" t="str">
            <v/>
          </cell>
        </row>
        <row r="13640">
          <cell r="A13640" t="str">
            <v>TOTAL COSTO INDIRECTO</v>
          </cell>
          <cell r="F13640">
            <v>0.29320000000000002</v>
          </cell>
          <cell r="G13640" t="str">
            <v/>
          </cell>
        </row>
        <row r="13642">
          <cell r="A13642" t="str">
            <v>PRECIO UNITARIO TOTAL APROXIMADO AL PESO</v>
          </cell>
          <cell r="G13642" t="str">
            <v/>
          </cell>
        </row>
        <row r="13644">
          <cell r="B13644" t="str">
            <v>RESPONSABLE: SANTIAGO RODRÍGUEZ RIVAS</v>
          </cell>
        </row>
        <row r="13645">
          <cell r="B13645" t="str">
            <v>INGENIERO CIVIL PRESUPUESTADOR</v>
          </cell>
        </row>
        <row r="13646">
          <cell r="B13646" t="str">
            <v xml:space="preserve">COSTOS Y PRESUPUESTOS </v>
          </cell>
        </row>
        <row r="13647">
          <cell r="B13647" t="str">
            <v>M.P. 161037-0500005 TLM</v>
          </cell>
          <cell r="D13647" t="str">
            <v>FIRMA RESPONSABLE</v>
          </cell>
        </row>
        <row r="13648">
          <cell r="A13648" t="str">
            <v>DEPARTAMENTO DE ANTIOQUIA</v>
          </cell>
          <cell r="F13648" t="str">
            <v/>
          </cell>
        </row>
        <row r="13649">
          <cell r="A13649" t="str">
            <v>MUNICIPIO DE BRICEÑO</v>
          </cell>
        </row>
        <row r="13650">
          <cell r="A13650" t="str">
            <v>PROYECTO: PLANTA DE BENEFICIO ANIMAL DEL MUNICIPIO DE BRICEÑO - ANTIOQUIA</v>
          </cell>
        </row>
        <row r="13652">
          <cell r="A13652" t="str">
            <v>ANÁLISIS DE PRECIOS UNITARIOS</v>
          </cell>
        </row>
        <row r="13654">
          <cell r="A13654" t="str">
            <v>ITEM DE PAGO</v>
          </cell>
          <cell r="B13654" t="str">
            <v>DESCRIPCIÓN</v>
          </cell>
          <cell r="E13654" t="str">
            <v>UNIDAD</v>
          </cell>
          <cell r="F13654" t="str">
            <v>CANTIDAD</v>
          </cell>
          <cell r="G13654" t="str">
            <v>COSTO DIRECTO</v>
          </cell>
        </row>
        <row r="13655">
          <cell r="B13655" t="str">
            <v/>
          </cell>
          <cell r="E13655" t="str">
            <v/>
          </cell>
          <cell r="F13655" t="str">
            <v/>
          </cell>
          <cell r="G13655" t="str">
            <v/>
          </cell>
        </row>
        <row r="13657">
          <cell r="A13657" t="str">
            <v>1. COSTOS DIRECTOS</v>
          </cell>
        </row>
        <row r="13659">
          <cell r="A13659" t="str">
            <v>I. EQUIPO</v>
          </cell>
        </row>
        <row r="13660">
          <cell r="A13660" t="str">
            <v>CÓDIGO</v>
          </cell>
          <cell r="B13660" t="str">
            <v>DESCRIPCIÓN</v>
          </cell>
          <cell r="D13660" t="str">
            <v>UNIDAD</v>
          </cell>
          <cell r="E13660" t="str">
            <v>TARIFA</v>
          </cell>
          <cell r="F13660" t="str">
            <v>RENDIMIENTO</v>
          </cell>
          <cell r="G13660" t="str">
            <v>VR. UNITARIO</v>
          </cell>
        </row>
        <row r="13661">
          <cell r="A13661" t="str">
            <v/>
          </cell>
          <cell r="D13661" t="str">
            <v/>
          </cell>
          <cell r="E13661" t="str">
            <v/>
          </cell>
          <cell r="G13661" t="str">
            <v/>
          </cell>
        </row>
        <row r="13662">
          <cell r="A13662" t="str">
            <v/>
          </cell>
          <cell r="D13662" t="str">
            <v/>
          </cell>
          <cell r="E13662" t="str">
            <v/>
          </cell>
          <cell r="G13662" t="str">
            <v/>
          </cell>
        </row>
        <row r="13663">
          <cell r="A13663" t="str">
            <v/>
          </cell>
          <cell r="D13663" t="str">
            <v/>
          </cell>
          <cell r="E13663" t="str">
            <v/>
          </cell>
          <cell r="G13663" t="str">
            <v/>
          </cell>
        </row>
        <row r="13664">
          <cell r="A13664" t="str">
            <v/>
          </cell>
          <cell r="D13664" t="str">
            <v/>
          </cell>
          <cell r="E13664" t="str">
            <v/>
          </cell>
          <cell r="G13664" t="str">
            <v/>
          </cell>
        </row>
        <row r="13665">
          <cell r="A13665" t="str">
            <v/>
          </cell>
          <cell r="D13665" t="str">
            <v/>
          </cell>
          <cell r="E13665" t="str">
            <v/>
          </cell>
          <cell r="G13665" t="str">
            <v/>
          </cell>
        </row>
        <row r="13666">
          <cell r="A13666" t="str">
            <v/>
          </cell>
          <cell r="D13666" t="str">
            <v/>
          </cell>
          <cell r="E13666" t="str">
            <v/>
          </cell>
          <cell r="G13666" t="str">
            <v/>
          </cell>
        </row>
        <row r="13667">
          <cell r="A13667" t="str">
            <v/>
          </cell>
          <cell r="B13667" t="str">
            <v/>
          </cell>
          <cell r="D13667" t="str">
            <v/>
          </cell>
          <cell r="E13667" t="str">
            <v/>
          </cell>
          <cell r="F13667" t="str">
            <v/>
          </cell>
          <cell r="G13667" t="str">
            <v/>
          </cell>
        </row>
        <row r="13668">
          <cell r="F13668" t="str">
            <v>SUBTOTAL</v>
          </cell>
          <cell r="G13668" t="str">
            <v/>
          </cell>
        </row>
        <row r="13670">
          <cell r="A13670" t="str">
            <v>II. MATERIALES</v>
          </cell>
        </row>
        <row r="13671">
          <cell r="A13671" t="str">
            <v>CÓDIGO</v>
          </cell>
          <cell r="B13671" t="str">
            <v>DESCRIPCIÓN</v>
          </cell>
          <cell r="C13671" t="str">
            <v>UNIDAD</v>
          </cell>
          <cell r="D13671" t="str">
            <v>CANTIDAD</v>
          </cell>
          <cell r="E13671" t="str">
            <v>DESP.</v>
          </cell>
          <cell r="F13671" t="str">
            <v>PRECIO UNIT.</v>
          </cell>
          <cell r="G13671" t="str">
            <v>VR. UNITARIO</v>
          </cell>
        </row>
        <row r="13672">
          <cell r="A13672" t="str">
            <v/>
          </cell>
          <cell r="C13672" t="str">
            <v/>
          </cell>
          <cell r="F13672" t="str">
            <v/>
          </cell>
          <cell r="G13672" t="str">
            <v/>
          </cell>
        </row>
        <row r="13673">
          <cell r="A13673" t="str">
            <v/>
          </cell>
          <cell r="C13673" t="str">
            <v/>
          </cell>
          <cell r="F13673" t="str">
            <v/>
          </cell>
          <cell r="G13673" t="str">
            <v/>
          </cell>
        </row>
        <row r="13674">
          <cell r="A13674" t="str">
            <v/>
          </cell>
          <cell r="C13674" t="str">
            <v/>
          </cell>
          <cell r="F13674" t="str">
            <v/>
          </cell>
          <cell r="G13674" t="str">
            <v/>
          </cell>
        </row>
        <row r="13675">
          <cell r="A13675" t="str">
            <v/>
          </cell>
          <cell r="C13675" t="str">
            <v/>
          </cell>
          <cell r="F13675" t="str">
            <v/>
          </cell>
          <cell r="G13675" t="str">
            <v/>
          </cell>
        </row>
        <row r="13676">
          <cell r="A13676" t="str">
            <v/>
          </cell>
          <cell r="C13676" t="str">
            <v/>
          </cell>
          <cell r="F13676" t="str">
            <v/>
          </cell>
          <cell r="G13676" t="str">
            <v/>
          </cell>
        </row>
        <row r="13677">
          <cell r="A13677" t="str">
            <v/>
          </cell>
          <cell r="C13677" t="str">
            <v/>
          </cell>
          <cell r="F13677" t="str">
            <v/>
          </cell>
          <cell r="G13677" t="str">
            <v/>
          </cell>
        </row>
        <row r="13678">
          <cell r="A13678" t="str">
            <v/>
          </cell>
          <cell r="C13678" t="str">
            <v/>
          </cell>
          <cell r="F13678" t="str">
            <v/>
          </cell>
          <cell r="G13678" t="str">
            <v/>
          </cell>
        </row>
        <row r="13679">
          <cell r="A13679" t="str">
            <v/>
          </cell>
          <cell r="C13679" t="str">
            <v/>
          </cell>
          <cell r="F13679" t="str">
            <v/>
          </cell>
          <cell r="G13679" t="str">
            <v/>
          </cell>
        </row>
        <row r="13680">
          <cell r="A13680" t="str">
            <v/>
          </cell>
          <cell r="C13680" t="str">
            <v/>
          </cell>
          <cell r="F13680" t="str">
            <v/>
          </cell>
          <cell r="G13680" t="str">
            <v/>
          </cell>
        </row>
        <row r="13681">
          <cell r="A13681" t="str">
            <v/>
          </cell>
          <cell r="C13681" t="str">
            <v/>
          </cell>
          <cell r="F13681" t="str">
            <v/>
          </cell>
          <cell r="G13681" t="str">
            <v/>
          </cell>
        </row>
        <row r="13682">
          <cell r="A13682" t="str">
            <v/>
          </cell>
          <cell r="C13682" t="str">
            <v/>
          </cell>
          <cell r="F13682" t="str">
            <v/>
          </cell>
          <cell r="G13682" t="str">
            <v/>
          </cell>
        </row>
        <row r="13683">
          <cell r="A13683" t="str">
            <v/>
          </cell>
          <cell r="C13683" t="str">
            <v/>
          </cell>
          <cell r="F13683" t="str">
            <v/>
          </cell>
          <cell r="G13683" t="str">
            <v/>
          </cell>
        </row>
        <row r="13684">
          <cell r="A13684" t="str">
            <v/>
          </cell>
          <cell r="C13684" t="str">
            <v/>
          </cell>
          <cell r="F13684" t="str">
            <v/>
          </cell>
          <cell r="G13684" t="str">
            <v/>
          </cell>
        </row>
        <row r="13685">
          <cell r="A13685" t="str">
            <v/>
          </cell>
          <cell r="C13685" t="str">
            <v/>
          </cell>
          <cell r="F13685" t="str">
            <v/>
          </cell>
          <cell r="G13685" t="str">
            <v/>
          </cell>
        </row>
        <row r="13686">
          <cell r="F13686" t="str">
            <v>SUBTOTAL</v>
          </cell>
          <cell r="G13686" t="str">
            <v/>
          </cell>
        </row>
        <row r="13688">
          <cell r="A13688" t="str">
            <v>III. TRANSPORTES</v>
          </cell>
        </row>
        <row r="13689">
          <cell r="A13689" t="str">
            <v>CÓDIGO</v>
          </cell>
          <cell r="B13689" t="str">
            <v>DESCRIPCIÓN</v>
          </cell>
          <cell r="C13689" t="str">
            <v>TIPO</v>
          </cell>
          <cell r="D13689" t="str">
            <v>VOLUMEN/PESO</v>
          </cell>
          <cell r="E13689" t="str">
            <v>DISTANCIA</v>
          </cell>
          <cell r="F13689" t="str">
            <v>TARIFA</v>
          </cell>
          <cell r="G13689" t="str">
            <v>VR. UNITARIO</v>
          </cell>
        </row>
        <row r="13690">
          <cell r="A13690" t="str">
            <v/>
          </cell>
          <cell r="E13690" t="str">
            <v/>
          </cell>
          <cell r="F13690" t="str">
            <v/>
          </cell>
          <cell r="G13690" t="str">
            <v/>
          </cell>
        </row>
        <row r="13691">
          <cell r="A13691" t="str">
            <v/>
          </cell>
          <cell r="E13691" t="str">
            <v/>
          </cell>
          <cell r="F13691" t="str">
            <v/>
          </cell>
          <cell r="G13691" t="str">
            <v/>
          </cell>
        </row>
        <row r="13692">
          <cell r="A13692" t="str">
            <v/>
          </cell>
          <cell r="E13692" t="str">
            <v/>
          </cell>
          <cell r="F13692" t="str">
            <v/>
          </cell>
          <cell r="G13692" t="str">
            <v/>
          </cell>
        </row>
        <row r="13693">
          <cell r="F13693" t="str">
            <v>SUBTOTAL</v>
          </cell>
          <cell r="G13693" t="str">
            <v/>
          </cell>
        </row>
        <row r="13695">
          <cell r="A13695" t="str">
            <v>IV. MANO DE OBRA</v>
          </cell>
        </row>
        <row r="13696">
          <cell r="A13696" t="str">
            <v>CÓDIGO</v>
          </cell>
          <cell r="B13696" t="str">
            <v>CARGOS PERSONAL</v>
          </cell>
          <cell r="D13696" t="str">
            <v>CANTIDAD</v>
          </cell>
          <cell r="E13696" t="str">
            <v>JORNAL TOTAL</v>
          </cell>
          <cell r="F13696" t="str">
            <v>RENDIMIENTO</v>
          </cell>
          <cell r="G13696" t="str">
            <v>VR. UNITARIO</v>
          </cell>
        </row>
        <row r="13697">
          <cell r="A13697" t="str">
            <v/>
          </cell>
          <cell r="E13697" t="str">
            <v/>
          </cell>
          <cell r="G13697" t="str">
            <v/>
          </cell>
        </row>
        <row r="13698">
          <cell r="A13698" t="str">
            <v/>
          </cell>
          <cell r="E13698" t="str">
            <v/>
          </cell>
          <cell r="F13698" t="str">
            <v/>
          </cell>
          <cell r="G13698" t="str">
            <v/>
          </cell>
        </row>
        <row r="13699">
          <cell r="A13699" t="str">
            <v/>
          </cell>
          <cell r="E13699" t="str">
            <v/>
          </cell>
          <cell r="F13699" t="str">
            <v/>
          </cell>
          <cell r="G13699" t="str">
            <v/>
          </cell>
        </row>
        <row r="13700">
          <cell r="A13700" t="str">
            <v/>
          </cell>
          <cell r="E13700" t="str">
            <v/>
          </cell>
          <cell r="F13700" t="str">
            <v/>
          </cell>
          <cell r="G13700" t="str">
            <v/>
          </cell>
        </row>
        <row r="13701">
          <cell r="F13701" t="str">
            <v>SUBTOTAL</v>
          </cell>
          <cell r="G13701" t="str">
            <v/>
          </cell>
        </row>
        <row r="13703">
          <cell r="A13703" t="str">
            <v>V. SERVICIOS</v>
          </cell>
        </row>
        <row r="13704">
          <cell r="A13704" t="str">
            <v>CÓDIGO</v>
          </cell>
          <cell r="B13704" t="str">
            <v>DESCRIPCIÓN</v>
          </cell>
          <cell r="D13704" t="str">
            <v>UNIDAD</v>
          </cell>
          <cell r="E13704" t="str">
            <v>CANTIDAD</v>
          </cell>
          <cell r="F13704" t="str">
            <v>PRECIO UNIT.</v>
          </cell>
          <cell r="G13704" t="str">
            <v>VR. UNITARIO</v>
          </cell>
        </row>
        <row r="13705">
          <cell r="A13705" t="str">
            <v/>
          </cell>
          <cell r="D13705" t="str">
            <v/>
          </cell>
          <cell r="F13705" t="str">
            <v/>
          </cell>
          <cell r="G13705" t="str">
            <v/>
          </cell>
        </row>
        <row r="13706">
          <cell r="A13706" t="str">
            <v/>
          </cell>
          <cell r="D13706" t="str">
            <v/>
          </cell>
          <cell r="F13706" t="str">
            <v/>
          </cell>
          <cell r="G13706" t="str">
            <v/>
          </cell>
        </row>
        <row r="13707">
          <cell r="A13707" t="str">
            <v/>
          </cell>
          <cell r="D13707" t="str">
            <v/>
          </cell>
          <cell r="F13707" t="str">
            <v/>
          </cell>
          <cell r="G13707" t="str">
            <v/>
          </cell>
        </row>
        <row r="13708">
          <cell r="F13708" t="str">
            <v>SUBTOTAL</v>
          </cell>
          <cell r="G13708" t="str">
            <v/>
          </cell>
        </row>
        <row r="13710">
          <cell r="A13710" t="str">
            <v>TOTAL COSTO DIRECTO</v>
          </cell>
          <cell r="G13710" t="str">
            <v/>
          </cell>
        </row>
        <row r="13712">
          <cell r="A13712" t="str">
            <v>2. COSTOS INDIRECTOS</v>
          </cell>
        </row>
        <row r="13714">
          <cell r="A13714" t="str">
            <v>DESCRIPCIÓN</v>
          </cell>
          <cell r="F13714" t="str">
            <v>PORCENTAJE</v>
          </cell>
          <cell r="G13714" t="str">
            <v>VALOR TOTAL</v>
          </cell>
        </row>
        <row r="13715">
          <cell r="A13715" t="str">
            <v>ADMINISTRACION</v>
          </cell>
          <cell r="F13715">
            <v>0.2432</v>
          </cell>
          <cell r="G13715" t="str">
            <v/>
          </cell>
        </row>
        <row r="13716">
          <cell r="A13716" t="str">
            <v>IMPREVISTOS</v>
          </cell>
          <cell r="F13716" t="str">
            <v/>
          </cell>
          <cell r="G13716" t="str">
            <v/>
          </cell>
        </row>
        <row r="13717">
          <cell r="A13717" t="str">
            <v>UTILIDADES</v>
          </cell>
          <cell r="F13717">
            <v>0.05</v>
          </cell>
          <cell r="G13717" t="str">
            <v/>
          </cell>
        </row>
        <row r="13718">
          <cell r="A13718" t="str">
            <v>TOTAL COSTO INDIRECTO</v>
          </cell>
          <cell r="F13718">
            <v>0.29320000000000002</v>
          </cell>
          <cell r="G13718" t="str">
            <v/>
          </cell>
        </row>
        <row r="13720">
          <cell r="A13720" t="str">
            <v>PRECIO UNITARIO TOTAL APROXIMADO AL PESO</v>
          </cell>
          <cell r="G13720" t="str">
            <v/>
          </cell>
        </row>
        <row r="13722">
          <cell r="B13722" t="str">
            <v>RESPONSABLE: SANTIAGO RODRÍGUEZ RIVAS</v>
          </cell>
        </row>
        <row r="13723">
          <cell r="B13723" t="str">
            <v>INGENIERO CIVIL PRESUPUESTADOR</v>
          </cell>
        </row>
        <row r="13724">
          <cell r="B13724" t="str">
            <v xml:space="preserve">COSTOS Y PRESUPUESTOS </v>
          </cell>
        </row>
        <row r="13725">
          <cell r="B13725" t="str">
            <v>M.P. 161037-0500005 TLM</v>
          </cell>
          <cell r="D13725" t="str">
            <v>FIRMA RESPONSABLE</v>
          </cell>
        </row>
        <row r="13726">
          <cell r="A13726" t="str">
            <v>DEPARTAMENTO DE ANTIOQUIA</v>
          </cell>
          <cell r="F13726" t="str">
            <v/>
          </cell>
        </row>
        <row r="13727">
          <cell r="A13727" t="str">
            <v>MUNICIPIO DE BRICEÑO</v>
          </cell>
        </row>
        <row r="13728">
          <cell r="A13728" t="str">
            <v>PROYECTO: PLANTA DE BENEFICIO ANIMAL DEL MUNICIPIO DE BRICEÑO - ANTIOQUIA</v>
          </cell>
        </row>
        <row r="13730">
          <cell r="A13730" t="str">
            <v>ANÁLISIS DE PRECIOS UNITARIOS</v>
          </cell>
        </row>
        <row r="13732">
          <cell r="A13732" t="str">
            <v>ITEM DE PAGO</v>
          </cell>
          <cell r="B13732" t="str">
            <v>DESCRIPCIÓN</v>
          </cell>
          <cell r="E13732" t="str">
            <v>UNIDAD</v>
          </cell>
          <cell r="F13732" t="str">
            <v>CANTIDAD</v>
          </cell>
          <cell r="G13732" t="str">
            <v>COSTO DIRECTO</v>
          </cell>
        </row>
        <row r="13733">
          <cell r="B13733" t="str">
            <v/>
          </cell>
          <cell r="E13733" t="str">
            <v/>
          </cell>
          <cell r="F13733" t="str">
            <v/>
          </cell>
          <cell r="G13733" t="str">
            <v/>
          </cell>
        </row>
        <row r="13735">
          <cell r="A13735" t="str">
            <v>1. COSTOS DIRECTOS</v>
          </cell>
        </row>
        <row r="13737">
          <cell r="A13737" t="str">
            <v>I. EQUIPO</v>
          </cell>
        </row>
        <row r="13738">
          <cell r="A13738" t="str">
            <v>CÓDIGO</v>
          </cell>
          <cell r="B13738" t="str">
            <v>DESCRIPCIÓN</v>
          </cell>
          <cell r="D13738" t="str">
            <v>UNIDAD</v>
          </cell>
          <cell r="E13738" t="str">
            <v>TARIFA</v>
          </cell>
          <cell r="F13738" t="str">
            <v>RENDIMIENTO</v>
          </cell>
          <cell r="G13738" t="str">
            <v>VR. UNITARIO</v>
          </cell>
        </row>
        <row r="13739">
          <cell r="A13739" t="str">
            <v/>
          </cell>
          <cell r="D13739" t="str">
            <v/>
          </cell>
          <cell r="E13739" t="str">
            <v/>
          </cell>
          <cell r="G13739" t="str">
            <v/>
          </cell>
        </row>
        <row r="13740">
          <cell r="A13740" t="str">
            <v/>
          </cell>
          <cell r="D13740" t="str">
            <v/>
          </cell>
          <cell r="E13740" t="str">
            <v/>
          </cell>
          <cell r="G13740" t="str">
            <v/>
          </cell>
        </row>
        <row r="13741">
          <cell r="A13741" t="str">
            <v/>
          </cell>
          <cell r="D13741" t="str">
            <v/>
          </cell>
          <cell r="E13741" t="str">
            <v/>
          </cell>
          <cell r="G13741" t="str">
            <v/>
          </cell>
        </row>
        <row r="13742">
          <cell r="A13742" t="str">
            <v/>
          </cell>
          <cell r="D13742" t="str">
            <v/>
          </cell>
          <cell r="E13742" t="str">
            <v/>
          </cell>
          <cell r="G13742" t="str">
            <v/>
          </cell>
        </row>
        <row r="13743">
          <cell r="A13743" t="str">
            <v/>
          </cell>
          <cell r="D13743" t="str">
            <v/>
          </cell>
          <cell r="E13743" t="str">
            <v/>
          </cell>
          <cell r="G13743" t="str">
            <v/>
          </cell>
        </row>
        <row r="13744">
          <cell r="A13744" t="str">
            <v/>
          </cell>
          <cell r="D13744" t="str">
            <v/>
          </cell>
          <cell r="E13744" t="str">
            <v/>
          </cell>
          <cell r="G13744" t="str">
            <v/>
          </cell>
        </row>
        <row r="13745">
          <cell r="A13745" t="str">
            <v/>
          </cell>
          <cell r="B13745" t="str">
            <v/>
          </cell>
          <cell r="D13745" t="str">
            <v/>
          </cell>
          <cell r="E13745" t="str">
            <v/>
          </cell>
          <cell r="F13745" t="str">
            <v/>
          </cell>
          <cell r="G13745" t="str">
            <v/>
          </cell>
        </row>
        <row r="13746">
          <cell r="F13746" t="str">
            <v>SUBTOTAL</v>
          </cell>
          <cell r="G13746" t="str">
            <v/>
          </cell>
        </row>
        <row r="13748">
          <cell r="A13748" t="str">
            <v>II. MATERIALES</v>
          </cell>
        </row>
        <row r="13749">
          <cell r="A13749" t="str">
            <v>CÓDIGO</v>
          </cell>
          <cell r="B13749" t="str">
            <v>DESCRIPCIÓN</v>
          </cell>
          <cell r="C13749" t="str">
            <v>UNIDAD</v>
          </cell>
          <cell r="D13749" t="str">
            <v>CANTIDAD</v>
          </cell>
          <cell r="E13749" t="str">
            <v>DESP.</v>
          </cell>
          <cell r="F13749" t="str">
            <v>PRECIO UNIT.</v>
          </cell>
          <cell r="G13749" t="str">
            <v>VR. UNITARIO</v>
          </cell>
        </row>
        <row r="13750">
          <cell r="A13750" t="str">
            <v/>
          </cell>
          <cell r="C13750" t="str">
            <v/>
          </cell>
          <cell r="F13750" t="str">
            <v/>
          </cell>
          <cell r="G13750" t="str">
            <v/>
          </cell>
        </row>
        <row r="13751">
          <cell r="A13751" t="str">
            <v/>
          </cell>
          <cell r="C13751" t="str">
            <v/>
          </cell>
          <cell r="F13751" t="str">
            <v/>
          </cell>
          <cell r="G13751" t="str">
            <v/>
          </cell>
        </row>
        <row r="13752">
          <cell r="A13752" t="str">
            <v/>
          </cell>
          <cell r="C13752" t="str">
            <v/>
          </cell>
          <cell r="F13752" t="str">
            <v/>
          </cell>
          <cell r="G13752" t="str">
            <v/>
          </cell>
        </row>
        <row r="13753">
          <cell r="A13753" t="str">
            <v/>
          </cell>
          <cell r="C13753" t="str">
            <v/>
          </cell>
          <cell r="F13753" t="str">
            <v/>
          </cell>
          <cell r="G13753" t="str">
            <v/>
          </cell>
        </row>
        <row r="13754">
          <cell r="A13754" t="str">
            <v/>
          </cell>
          <cell r="C13754" t="str">
            <v/>
          </cell>
          <cell r="F13754" t="str">
            <v/>
          </cell>
          <cell r="G13754" t="str">
            <v/>
          </cell>
        </row>
        <row r="13755">
          <cell r="A13755" t="str">
            <v/>
          </cell>
          <cell r="C13755" t="str">
            <v/>
          </cell>
          <cell r="F13755" t="str">
            <v/>
          </cell>
          <cell r="G13755" t="str">
            <v/>
          </cell>
        </row>
        <row r="13756">
          <cell r="A13756" t="str">
            <v/>
          </cell>
          <cell r="C13756" t="str">
            <v/>
          </cell>
          <cell r="F13756" t="str">
            <v/>
          </cell>
          <cell r="G13756" t="str">
            <v/>
          </cell>
        </row>
        <row r="13757">
          <cell r="A13757" t="str">
            <v/>
          </cell>
          <cell r="C13757" t="str">
            <v/>
          </cell>
          <cell r="F13757" t="str">
            <v/>
          </cell>
          <cell r="G13757" t="str">
            <v/>
          </cell>
        </row>
        <row r="13758">
          <cell r="A13758" t="str">
            <v/>
          </cell>
          <cell r="C13758" t="str">
            <v/>
          </cell>
          <cell r="F13758" t="str">
            <v/>
          </cell>
          <cell r="G13758" t="str">
            <v/>
          </cell>
        </row>
        <row r="13759">
          <cell r="A13759" t="str">
            <v/>
          </cell>
          <cell r="C13759" t="str">
            <v/>
          </cell>
          <cell r="F13759" t="str">
            <v/>
          </cell>
          <cell r="G13759" t="str">
            <v/>
          </cell>
        </row>
        <row r="13760">
          <cell r="A13760" t="str">
            <v/>
          </cell>
          <cell r="C13760" t="str">
            <v/>
          </cell>
          <cell r="F13760" t="str">
            <v/>
          </cell>
          <cell r="G13760" t="str">
            <v/>
          </cell>
        </row>
        <row r="13761">
          <cell r="A13761" t="str">
            <v/>
          </cell>
          <cell r="C13761" t="str">
            <v/>
          </cell>
          <cell r="F13761" t="str">
            <v/>
          </cell>
          <cell r="G13761" t="str">
            <v/>
          </cell>
        </row>
        <row r="13762">
          <cell r="A13762" t="str">
            <v/>
          </cell>
          <cell r="C13762" t="str">
            <v/>
          </cell>
          <cell r="F13762" t="str">
            <v/>
          </cell>
          <cell r="G13762" t="str">
            <v/>
          </cell>
        </row>
        <row r="13763">
          <cell r="A13763" t="str">
            <v/>
          </cell>
          <cell r="C13763" t="str">
            <v/>
          </cell>
          <cell r="F13763" t="str">
            <v/>
          </cell>
          <cell r="G13763" t="str">
            <v/>
          </cell>
        </row>
        <row r="13764">
          <cell r="F13764" t="str">
            <v>SUBTOTAL</v>
          </cell>
          <cell r="G13764" t="str">
            <v/>
          </cell>
        </row>
        <row r="13766">
          <cell r="A13766" t="str">
            <v>III. TRANSPORTES</v>
          </cell>
        </row>
        <row r="13767">
          <cell r="A13767" t="str">
            <v>CÓDIGO</v>
          </cell>
          <cell r="B13767" t="str">
            <v>DESCRIPCIÓN</v>
          </cell>
          <cell r="C13767" t="str">
            <v>TIPO</v>
          </cell>
          <cell r="D13767" t="str">
            <v>VOLUMEN/PESO</v>
          </cell>
          <cell r="E13767" t="str">
            <v>DISTANCIA</v>
          </cell>
          <cell r="F13767" t="str">
            <v>TARIFA</v>
          </cell>
          <cell r="G13767" t="str">
            <v>VR. UNITARIO</v>
          </cell>
        </row>
        <row r="13768">
          <cell r="A13768" t="str">
            <v/>
          </cell>
          <cell r="E13768" t="str">
            <v/>
          </cell>
          <cell r="F13768" t="str">
            <v/>
          </cell>
          <cell r="G13768" t="str">
            <v/>
          </cell>
        </row>
        <row r="13769">
          <cell r="A13769" t="str">
            <v/>
          </cell>
          <cell r="E13769" t="str">
            <v/>
          </cell>
          <cell r="F13769" t="str">
            <v/>
          </cell>
          <cell r="G13769" t="str">
            <v/>
          </cell>
        </row>
        <row r="13770">
          <cell r="A13770" t="str">
            <v/>
          </cell>
          <cell r="E13770" t="str">
            <v/>
          </cell>
          <cell r="F13770" t="str">
            <v/>
          </cell>
          <cell r="G13770" t="str">
            <v/>
          </cell>
        </row>
        <row r="13771">
          <cell r="F13771" t="str">
            <v>SUBTOTAL</v>
          </cell>
          <cell r="G13771" t="str">
            <v/>
          </cell>
        </row>
        <row r="13773">
          <cell r="A13773" t="str">
            <v>IV. MANO DE OBRA</v>
          </cell>
        </row>
        <row r="13774">
          <cell r="A13774" t="str">
            <v>CÓDIGO</v>
          </cell>
          <cell r="B13774" t="str">
            <v>CARGOS PERSONAL</v>
          </cell>
          <cell r="D13774" t="str">
            <v>CANTIDAD</v>
          </cell>
          <cell r="E13774" t="str">
            <v>JORNAL TOTAL</v>
          </cell>
          <cell r="F13774" t="str">
            <v>RENDIMIENTO</v>
          </cell>
          <cell r="G13774" t="str">
            <v>VR. UNITARIO</v>
          </cell>
        </row>
        <row r="13775">
          <cell r="A13775" t="str">
            <v/>
          </cell>
          <cell r="E13775" t="str">
            <v/>
          </cell>
          <cell r="G13775" t="str">
            <v/>
          </cell>
        </row>
        <row r="13776">
          <cell r="A13776" t="str">
            <v/>
          </cell>
          <cell r="E13776" t="str">
            <v/>
          </cell>
          <cell r="F13776" t="str">
            <v/>
          </cell>
          <cell r="G13776" t="str">
            <v/>
          </cell>
        </row>
        <row r="13777">
          <cell r="A13777" t="str">
            <v/>
          </cell>
          <cell r="E13777" t="str">
            <v/>
          </cell>
          <cell r="F13777" t="str">
            <v/>
          </cell>
          <cell r="G13777" t="str">
            <v/>
          </cell>
        </row>
        <row r="13778">
          <cell r="A13778" t="str">
            <v/>
          </cell>
          <cell r="E13778" t="str">
            <v/>
          </cell>
          <cell r="F13778" t="str">
            <v/>
          </cell>
          <cell r="G13778" t="str">
            <v/>
          </cell>
        </row>
        <row r="13779">
          <cell r="F13779" t="str">
            <v>SUBTOTAL</v>
          </cell>
          <cell r="G13779" t="str">
            <v/>
          </cell>
        </row>
        <row r="13781">
          <cell r="A13781" t="str">
            <v>V. SERVICIOS</v>
          </cell>
        </row>
        <row r="13782">
          <cell r="A13782" t="str">
            <v>CÓDIGO</v>
          </cell>
          <cell r="B13782" t="str">
            <v>DESCRIPCIÓN</v>
          </cell>
          <cell r="D13782" t="str">
            <v>UNIDAD</v>
          </cell>
          <cell r="E13782" t="str">
            <v>CANTIDAD</v>
          </cell>
          <cell r="F13782" t="str">
            <v>PRECIO UNIT.</v>
          </cell>
          <cell r="G13782" t="str">
            <v>VR. UNITARIO</v>
          </cell>
        </row>
        <row r="13783">
          <cell r="A13783" t="str">
            <v/>
          </cell>
          <cell r="D13783" t="str">
            <v/>
          </cell>
          <cell r="F13783" t="str">
            <v/>
          </cell>
          <cell r="G13783" t="str">
            <v/>
          </cell>
        </row>
        <row r="13784">
          <cell r="A13784" t="str">
            <v/>
          </cell>
          <cell r="D13784" t="str">
            <v/>
          </cell>
          <cell r="F13784" t="str">
            <v/>
          </cell>
          <cell r="G13784" t="str">
            <v/>
          </cell>
        </row>
        <row r="13785">
          <cell r="A13785" t="str">
            <v/>
          </cell>
          <cell r="D13785" t="str">
            <v/>
          </cell>
          <cell r="F13785" t="str">
            <v/>
          </cell>
          <cell r="G13785" t="str">
            <v/>
          </cell>
        </row>
        <row r="13786">
          <cell r="F13786" t="str">
            <v>SUBTOTAL</v>
          </cell>
          <cell r="G13786" t="str">
            <v/>
          </cell>
        </row>
        <row r="13788">
          <cell r="A13788" t="str">
            <v>TOTAL COSTO DIRECTO</v>
          </cell>
          <cell r="G13788" t="str">
            <v/>
          </cell>
        </row>
        <row r="13790">
          <cell r="A13790" t="str">
            <v>2. COSTOS INDIRECTOS</v>
          </cell>
        </row>
        <row r="13792">
          <cell r="A13792" t="str">
            <v>DESCRIPCIÓN</v>
          </cell>
          <cell r="F13792" t="str">
            <v>PORCENTAJE</v>
          </cell>
          <cell r="G13792" t="str">
            <v>VALOR TOTAL</v>
          </cell>
        </row>
        <row r="13793">
          <cell r="A13793" t="str">
            <v>ADMINISTRACION</v>
          </cell>
          <cell r="F13793">
            <v>0.2432</v>
          </cell>
          <cell r="G13793" t="str">
            <v/>
          </cell>
        </row>
        <row r="13794">
          <cell r="A13794" t="str">
            <v>IMPREVISTOS</v>
          </cell>
          <cell r="F13794" t="str">
            <v/>
          </cell>
          <cell r="G13794" t="str">
            <v/>
          </cell>
        </row>
        <row r="13795">
          <cell r="A13795" t="str">
            <v>UTILIDADES</v>
          </cell>
          <cell r="F13795">
            <v>0.05</v>
          </cell>
          <cell r="G13795" t="str">
            <v/>
          </cell>
        </row>
        <row r="13796">
          <cell r="A13796" t="str">
            <v>TOTAL COSTO INDIRECTO</v>
          </cell>
          <cell r="F13796">
            <v>0.29320000000000002</v>
          </cell>
          <cell r="G13796" t="str">
            <v/>
          </cell>
        </row>
        <row r="13798">
          <cell r="A13798" t="str">
            <v>PRECIO UNITARIO TOTAL APROXIMADO AL PESO</v>
          </cell>
          <cell r="G13798" t="str">
            <v/>
          </cell>
        </row>
        <row r="13800">
          <cell r="B13800" t="str">
            <v>RESPONSABLE: SANTIAGO RODRÍGUEZ RIVAS</v>
          </cell>
        </row>
        <row r="13801">
          <cell r="B13801" t="str">
            <v>INGENIERO CIVIL PRESUPUESTADOR</v>
          </cell>
        </row>
        <row r="13802">
          <cell r="B13802" t="str">
            <v xml:space="preserve">COSTOS Y PRESUPUESTOS </v>
          </cell>
        </row>
        <row r="13803">
          <cell r="B13803" t="str">
            <v>M.P. 161037-0500005 TLM</v>
          </cell>
          <cell r="D13803" t="str">
            <v>FIRMA RESPONSABLE</v>
          </cell>
        </row>
        <row r="13804">
          <cell r="A13804" t="str">
            <v>DEPARTAMENTO DE ANTIOQUIA</v>
          </cell>
          <cell r="F13804" t="str">
            <v/>
          </cell>
        </row>
        <row r="13805">
          <cell r="A13805" t="str">
            <v>MUNICIPIO DE BRICEÑO</v>
          </cell>
        </row>
        <row r="13806">
          <cell r="A13806" t="str">
            <v>PROYECTO: PLANTA DE BENEFICIO ANIMAL DEL MUNICIPIO DE BRICEÑO - ANTIOQUIA</v>
          </cell>
        </row>
        <row r="13808">
          <cell r="A13808" t="str">
            <v>ANÁLISIS DE PRECIOS UNITARIOS</v>
          </cell>
        </row>
        <row r="13810">
          <cell r="A13810" t="str">
            <v>ITEM DE PAGO</v>
          </cell>
          <cell r="B13810" t="str">
            <v>DESCRIPCIÓN</v>
          </cell>
          <cell r="E13810" t="str">
            <v>UNIDAD</v>
          </cell>
          <cell r="F13810" t="str">
            <v>CANTIDAD</v>
          </cell>
          <cell r="G13810" t="str">
            <v>COSTO DIRECTO</v>
          </cell>
        </row>
        <row r="13811">
          <cell r="B13811" t="str">
            <v/>
          </cell>
          <cell r="E13811" t="str">
            <v/>
          </cell>
          <cell r="F13811" t="str">
            <v/>
          </cell>
          <cell r="G13811" t="str">
            <v/>
          </cell>
        </row>
        <row r="13813">
          <cell r="A13813" t="str">
            <v>1. COSTOS DIRECTOS</v>
          </cell>
        </row>
        <row r="13815">
          <cell r="A13815" t="str">
            <v>I. EQUIPO</v>
          </cell>
        </row>
        <row r="13816">
          <cell r="A13816" t="str">
            <v>CÓDIGO</v>
          </cell>
          <cell r="B13816" t="str">
            <v>DESCRIPCIÓN</v>
          </cell>
          <cell r="D13816" t="str">
            <v>UNIDAD</v>
          </cell>
          <cell r="E13816" t="str">
            <v>TARIFA</v>
          </cell>
          <cell r="F13816" t="str">
            <v>RENDIMIENTO</v>
          </cell>
          <cell r="G13816" t="str">
            <v>VR. UNITARIO</v>
          </cell>
        </row>
        <row r="13817">
          <cell r="A13817" t="str">
            <v/>
          </cell>
          <cell r="D13817" t="str">
            <v/>
          </cell>
          <cell r="E13817" t="str">
            <v/>
          </cell>
          <cell r="G13817" t="str">
            <v/>
          </cell>
        </row>
        <row r="13818">
          <cell r="A13818" t="str">
            <v/>
          </cell>
          <cell r="D13818" t="str">
            <v/>
          </cell>
          <cell r="E13818" t="str">
            <v/>
          </cell>
          <cell r="G13818" t="str">
            <v/>
          </cell>
        </row>
        <row r="13819">
          <cell r="A13819" t="str">
            <v/>
          </cell>
          <cell r="D13819" t="str">
            <v/>
          </cell>
          <cell r="E13819" t="str">
            <v/>
          </cell>
          <cell r="G13819" t="str">
            <v/>
          </cell>
        </row>
        <row r="13820">
          <cell r="A13820" t="str">
            <v/>
          </cell>
          <cell r="D13820" t="str">
            <v/>
          </cell>
          <cell r="E13820" t="str">
            <v/>
          </cell>
          <cell r="G13820" t="str">
            <v/>
          </cell>
        </row>
        <row r="13821">
          <cell r="A13821" t="str">
            <v/>
          </cell>
          <cell r="D13821" t="str">
            <v/>
          </cell>
          <cell r="E13821" t="str">
            <v/>
          </cell>
          <cell r="G13821" t="str">
            <v/>
          </cell>
        </row>
        <row r="13822">
          <cell r="A13822" t="str">
            <v/>
          </cell>
          <cell r="D13822" t="str">
            <v/>
          </cell>
          <cell r="E13822" t="str">
            <v/>
          </cell>
          <cell r="G13822" t="str">
            <v/>
          </cell>
        </row>
        <row r="13823">
          <cell r="A13823" t="str">
            <v/>
          </cell>
          <cell r="B13823" t="str">
            <v/>
          </cell>
          <cell r="D13823" t="str">
            <v/>
          </cell>
          <cell r="E13823" t="str">
            <v/>
          </cell>
          <cell r="F13823" t="str">
            <v/>
          </cell>
          <cell r="G13823" t="str">
            <v/>
          </cell>
        </row>
        <row r="13824">
          <cell r="F13824" t="str">
            <v>SUBTOTAL</v>
          </cell>
          <cell r="G13824" t="str">
            <v/>
          </cell>
        </row>
        <row r="13826">
          <cell r="A13826" t="str">
            <v>II. MATERIALES</v>
          </cell>
        </row>
        <row r="13827">
          <cell r="A13827" t="str">
            <v>CÓDIGO</v>
          </cell>
          <cell r="B13827" t="str">
            <v>DESCRIPCIÓN</v>
          </cell>
          <cell r="C13827" t="str">
            <v>UNIDAD</v>
          </cell>
          <cell r="D13827" t="str">
            <v>CANTIDAD</v>
          </cell>
          <cell r="E13827" t="str">
            <v>DESP.</v>
          </cell>
          <cell r="F13827" t="str">
            <v>PRECIO UNIT.</v>
          </cell>
          <cell r="G13827" t="str">
            <v>VR. UNITARIO</v>
          </cell>
        </row>
        <row r="13828">
          <cell r="A13828" t="str">
            <v/>
          </cell>
          <cell r="C13828" t="str">
            <v/>
          </cell>
          <cell r="F13828" t="str">
            <v/>
          </cell>
          <cell r="G13828" t="str">
            <v/>
          </cell>
        </row>
        <row r="13829">
          <cell r="A13829" t="str">
            <v/>
          </cell>
          <cell r="C13829" t="str">
            <v/>
          </cell>
          <cell r="F13829" t="str">
            <v/>
          </cell>
          <cell r="G13829" t="str">
            <v/>
          </cell>
        </row>
        <row r="13830">
          <cell r="A13830" t="str">
            <v/>
          </cell>
          <cell r="C13830" t="str">
            <v/>
          </cell>
          <cell r="F13830" t="str">
            <v/>
          </cell>
          <cell r="G13830" t="str">
            <v/>
          </cell>
        </row>
        <row r="13831">
          <cell r="A13831" t="str">
            <v/>
          </cell>
          <cell r="C13831" t="str">
            <v/>
          </cell>
          <cell r="F13831" t="str">
            <v/>
          </cell>
          <cell r="G13831" t="str">
            <v/>
          </cell>
        </row>
        <row r="13832">
          <cell r="A13832" t="str">
            <v/>
          </cell>
          <cell r="C13832" t="str">
            <v/>
          </cell>
          <cell r="F13832" t="str">
            <v/>
          </cell>
          <cell r="G13832" t="str">
            <v/>
          </cell>
        </row>
        <row r="13833">
          <cell r="A13833" t="str">
            <v/>
          </cell>
          <cell r="C13833" t="str">
            <v/>
          </cell>
          <cell r="F13833" t="str">
            <v/>
          </cell>
          <cell r="G13833" t="str">
            <v/>
          </cell>
        </row>
        <row r="13834">
          <cell r="A13834" t="str">
            <v/>
          </cell>
          <cell r="C13834" t="str">
            <v/>
          </cell>
          <cell r="F13834" t="str">
            <v/>
          </cell>
          <cell r="G13834" t="str">
            <v/>
          </cell>
        </row>
        <row r="13835">
          <cell r="A13835" t="str">
            <v/>
          </cell>
          <cell r="C13835" t="str">
            <v/>
          </cell>
          <cell r="F13835" t="str">
            <v/>
          </cell>
          <cell r="G13835" t="str">
            <v/>
          </cell>
        </row>
        <row r="13836">
          <cell r="A13836" t="str">
            <v/>
          </cell>
          <cell r="C13836" t="str">
            <v/>
          </cell>
          <cell r="F13836" t="str">
            <v/>
          </cell>
          <cell r="G13836" t="str">
            <v/>
          </cell>
        </row>
        <row r="13837">
          <cell r="A13837" t="str">
            <v/>
          </cell>
          <cell r="C13837" t="str">
            <v/>
          </cell>
          <cell r="F13837" t="str">
            <v/>
          </cell>
          <cell r="G13837" t="str">
            <v/>
          </cell>
        </row>
        <row r="13838">
          <cell r="A13838" t="str">
            <v/>
          </cell>
          <cell r="C13838" t="str">
            <v/>
          </cell>
          <cell r="F13838" t="str">
            <v/>
          </cell>
          <cell r="G13838" t="str">
            <v/>
          </cell>
        </row>
        <row r="13839">
          <cell r="A13839" t="str">
            <v/>
          </cell>
          <cell r="C13839" t="str">
            <v/>
          </cell>
          <cell r="F13839" t="str">
            <v/>
          </cell>
          <cell r="G13839" t="str">
            <v/>
          </cell>
        </row>
        <row r="13840">
          <cell r="A13840" t="str">
            <v/>
          </cell>
          <cell r="C13840" t="str">
            <v/>
          </cell>
          <cell r="F13840" t="str">
            <v/>
          </cell>
          <cell r="G13840" t="str">
            <v/>
          </cell>
        </row>
        <row r="13841">
          <cell r="A13841" t="str">
            <v/>
          </cell>
          <cell r="C13841" t="str">
            <v/>
          </cell>
          <cell r="F13841" t="str">
            <v/>
          </cell>
          <cell r="G13841" t="str">
            <v/>
          </cell>
        </row>
        <row r="13842">
          <cell r="F13842" t="str">
            <v>SUBTOTAL</v>
          </cell>
          <cell r="G13842" t="str">
            <v/>
          </cell>
        </row>
        <row r="13844">
          <cell r="A13844" t="str">
            <v>III. TRANSPORTES</v>
          </cell>
        </row>
        <row r="13845">
          <cell r="A13845" t="str">
            <v>CÓDIGO</v>
          </cell>
          <cell r="B13845" t="str">
            <v>DESCRIPCIÓN</v>
          </cell>
          <cell r="C13845" t="str">
            <v>TIPO</v>
          </cell>
          <cell r="D13845" t="str">
            <v>VOLUMEN/PESO</v>
          </cell>
          <cell r="E13845" t="str">
            <v>DISTANCIA</v>
          </cell>
          <cell r="F13845" t="str">
            <v>TARIFA</v>
          </cell>
          <cell r="G13845" t="str">
            <v>VR. UNITARIO</v>
          </cell>
        </row>
        <row r="13846">
          <cell r="A13846" t="str">
            <v/>
          </cell>
          <cell r="E13846" t="str">
            <v/>
          </cell>
          <cell r="F13846" t="str">
            <v/>
          </cell>
          <cell r="G13846" t="str">
            <v/>
          </cell>
        </row>
        <row r="13847">
          <cell r="A13847" t="str">
            <v/>
          </cell>
          <cell r="E13847" t="str">
            <v/>
          </cell>
          <cell r="F13847" t="str">
            <v/>
          </cell>
          <cell r="G13847" t="str">
            <v/>
          </cell>
        </row>
        <row r="13848">
          <cell r="A13848" t="str">
            <v/>
          </cell>
          <cell r="E13848" t="str">
            <v/>
          </cell>
          <cell r="F13848" t="str">
            <v/>
          </cell>
          <cell r="G13848" t="str">
            <v/>
          </cell>
        </row>
        <row r="13849">
          <cell r="F13849" t="str">
            <v>SUBTOTAL</v>
          </cell>
          <cell r="G13849" t="str">
            <v/>
          </cell>
        </row>
        <row r="13851">
          <cell r="A13851" t="str">
            <v>IV. MANO DE OBRA</v>
          </cell>
        </row>
        <row r="13852">
          <cell r="A13852" t="str">
            <v>CÓDIGO</v>
          </cell>
          <cell r="B13852" t="str">
            <v>CARGOS PERSONAL</v>
          </cell>
          <cell r="D13852" t="str">
            <v>CANTIDAD</v>
          </cell>
          <cell r="E13852" t="str">
            <v>JORNAL TOTAL</v>
          </cell>
          <cell r="F13852" t="str">
            <v>RENDIMIENTO</v>
          </cell>
          <cell r="G13852" t="str">
            <v>VR. UNITARIO</v>
          </cell>
        </row>
        <row r="13853">
          <cell r="A13853" t="str">
            <v/>
          </cell>
          <cell r="E13853" t="str">
            <v/>
          </cell>
          <cell r="G13853" t="str">
            <v/>
          </cell>
        </row>
        <row r="13854">
          <cell r="A13854" t="str">
            <v/>
          </cell>
          <cell r="E13854" t="str">
            <v/>
          </cell>
          <cell r="F13854" t="str">
            <v/>
          </cell>
          <cell r="G13854" t="str">
            <v/>
          </cell>
        </row>
        <row r="13855">
          <cell r="A13855" t="str">
            <v/>
          </cell>
          <cell r="E13855" t="str">
            <v/>
          </cell>
          <cell r="F13855" t="str">
            <v/>
          </cell>
          <cell r="G13855" t="str">
            <v/>
          </cell>
        </row>
        <row r="13856">
          <cell r="A13856" t="str">
            <v/>
          </cell>
          <cell r="E13856" t="str">
            <v/>
          </cell>
          <cell r="F13856" t="str">
            <v/>
          </cell>
          <cell r="G13856" t="str">
            <v/>
          </cell>
        </row>
        <row r="13857">
          <cell r="F13857" t="str">
            <v>SUBTOTAL</v>
          </cell>
          <cell r="G13857" t="str">
            <v/>
          </cell>
        </row>
        <row r="13859">
          <cell r="A13859" t="str">
            <v>V. SERVICIOS</v>
          </cell>
        </row>
        <row r="13860">
          <cell r="A13860" t="str">
            <v>CÓDIGO</v>
          </cell>
          <cell r="B13860" t="str">
            <v>DESCRIPCIÓN</v>
          </cell>
          <cell r="D13860" t="str">
            <v>UNIDAD</v>
          </cell>
          <cell r="E13860" t="str">
            <v>CANTIDAD</v>
          </cell>
          <cell r="F13860" t="str">
            <v>PRECIO UNIT.</v>
          </cell>
          <cell r="G13860" t="str">
            <v>VR. UNITARIO</v>
          </cell>
        </row>
        <row r="13861">
          <cell r="A13861" t="str">
            <v/>
          </cell>
          <cell r="D13861" t="str">
            <v/>
          </cell>
          <cell r="F13861" t="str">
            <v/>
          </cell>
          <cell r="G13861" t="str">
            <v/>
          </cell>
        </row>
        <row r="13862">
          <cell r="A13862" t="str">
            <v/>
          </cell>
          <cell r="D13862" t="str">
            <v/>
          </cell>
          <cell r="F13862" t="str">
            <v/>
          </cell>
          <cell r="G13862" t="str">
            <v/>
          </cell>
        </row>
        <row r="13863">
          <cell r="A13863" t="str">
            <v/>
          </cell>
          <cell r="D13863" t="str">
            <v/>
          </cell>
          <cell r="F13863" t="str">
            <v/>
          </cell>
          <cell r="G13863" t="str">
            <v/>
          </cell>
        </row>
        <row r="13864">
          <cell r="F13864" t="str">
            <v>SUBTOTAL</v>
          </cell>
          <cell r="G13864" t="str">
            <v/>
          </cell>
        </row>
        <row r="13866">
          <cell r="A13866" t="str">
            <v>TOTAL COSTO DIRECTO</v>
          </cell>
          <cell r="G13866" t="str">
            <v/>
          </cell>
        </row>
        <row r="13868">
          <cell r="A13868" t="str">
            <v>2. COSTOS INDIRECTOS</v>
          </cell>
        </row>
        <row r="13870">
          <cell r="A13870" t="str">
            <v>DESCRIPCIÓN</v>
          </cell>
          <cell r="F13870" t="str">
            <v>PORCENTAJE</v>
          </cell>
          <cell r="G13870" t="str">
            <v>VALOR TOTAL</v>
          </cell>
        </row>
        <row r="13871">
          <cell r="A13871" t="str">
            <v>ADMINISTRACION</v>
          </cell>
          <cell r="F13871">
            <v>0.2432</v>
          </cell>
          <cell r="G13871" t="str">
            <v/>
          </cell>
        </row>
        <row r="13872">
          <cell r="A13872" t="str">
            <v>IMPREVISTOS</v>
          </cell>
          <cell r="F13872" t="str">
            <v/>
          </cell>
          <cell r="G13872" t="str">
            <v/>
          </cell>
        </row>
        <row r="13873">
          <cell r="A13873" t="str">
            <v>UTILIDADES</v>
          </cell>
          <cell r="F13873">
            <v>0.05</v>
          </cell>
          <cell r="G13873" t="str">
            <v/>
          </cell>
        </row>
        <row r="13874">
          <cell r="A13874" t="str">
            <v>TOTAL COSTO INDIRECTO</v>
          </cell>
          <cell r="F13874">
            <v>0.29320000000000002</v>
          </cell>
          <cell r="G13874" t="str">
            <v/>
          </cell>
        </row>
        <row r="13876">
          <cell r="A13876" t="str">
            <v>PRECIO UNITARIO TOTAL APROXIMADO AL PESO</v>
          </cell>
          <cell r="G13876" t="str">
            <v/>
          </cell>
        </row>
        <row r="13878">
          <cell r="B13878" t="str">
            <v>RESPONSABLE: SANTIAGO RODRÍGUEZ RIVAS</v>
          </cell>
        </row>
        <row r="13879">
          <cell r="B13879" t="str">
            <v>INGENIERO CIVIL PRESUPUESTADOR</v>
          </cell>
        </row>
        <row r="13880">
          <cell r="B13880" t="str">
            <v xml:space="preserve">COSTOS Y PRESUPUESTOS </v>
          </cell>
        </row>
        <row r="13881">
          <cell r="B13881" t="str">
            <v>M.P. 161037-0500005 TLM</v>
          </cell>
          <cell r="D13881" t="str">
            <v>FIRMA RESPONSABLE</v>
          </cell>
        </row>
        <row r="13882">
          <cell r="A13882" t="str">
            <v>DEPARTAMENTO DE ANTIOQUIA</v>
          </cell>
          <cell r="F13882" t="str">
            <v/>
          </cell>
        </row>
        <row r="13883">
          <cell r="A13883" t="str">
            <v>MUNICIPIO DE BRICEÑO</v>
          </cell>
        </row>
        <row r="13884">
          <cell r="A13884" t="str">
            <v>PROYECTO: PLANTA DE BENEFICIO ANIMAL DEL MUNICIPIO DE BRICEÑO - ANTIOQUIA</v>
          </cell>
        </row>
        <row r="13886">
          <cell r="A13886" t="str">
            <v>ANÁLISIS DE PRECIOS UNITARIOS</v>
          </cell>
        </row>
        <row r="13888">
          <cell r="A13888" t="str">
            <v>ITEM DE PAGO</v>
          </cell>
          <cell r="B13888" t="str">
            <v>DESCRIPCIÓN</v>
          </cell>
          <cell r="E13888" t="str">
            <v>UNIDAD</v>
          </cell>
          <cell r="F13888" t="str">
            <v>CANTIDAD</v>
          </cell>
          <cell r="G13888" t="str">
            <v>COSTO DIRECTO</v>
          </cell>
        </row>
        <row r="13889">
          <cell r="B13889" t="str">
            <v/>
          </cell>
          <cell r="E13889" t="str">
            <v/>
          </cell>
          <cell r="F13889" t="str">
            <v/>
          </cell>
          <cell r="G13889" t="str">
            <v/>
          </cell>
        </row>
        <row r="13891">
          <cell r="A13891" t="str">
            <v>1. COSTOS DIRECTOS</v>
          </cell>
        </row>
        <row r="13893">
          <cell r="A13893" t="str">
            <v>I. EQUIPO</v>
          </cell>
        </row>
        <row r="13894">
          <cell r="A13894" t="str">
            <v>CÓDIGO</v>
          </cell>
          <cell r="B13894" t="str">
            <v>DESCRIPCIÓN</v>
          </cell>
          <cell r="D13894" t="str">
            <v>UNIDAD</v>
          </cell>
          <cell r="E13894" t="str">
            <v>TARIFA</v>
          </cell>
          <cell r="F13894" t="str">
            <v>RENDIMIENTO</v>
          </cell>
          <cell r="G13894" t="str">
            <v>VR. UNITARIO</v>
          </cell>
        </row>
        <row r="13895">
          <cell r="A13895" t="str">
            <v/>
          </cell>
          <cell r="D13895" t="str">
            <v/>
          </cell>
          <cell r="E13895" t="str">
            <v/>
          </cell>
          <cell r="G13895" t="str">
            <v/>
          </cell>
        </row>
        <row r="13896">
          <cell r="A13896" t="str">
            <v/>
          </cell>
          <cell r="D13896" t="str">
            <v/>
          </cell>
          <cell r="E13896" t="str">
            <v/>
          </cell>
          <cell r="G13896" t="str">
            <v/>
          </cell>
        </row>
        <row r="13897">
          <cell r="A13897" t="str">
            <v/>
          </cell>
          <cell r="D13897" t="str">
            <v/>
          </cell>
          <cell r="E13897" t="str">
            <v/>
          </cell>
          <cell r="G13897" t="str">
            <v/>
          </cell>
        </row>
        <row r="13898">
          <cell r="A13898" t="str">
            <v/>
          </cell>
          <cell r="D13898" t="str">
            <v/>
          </cell>
          <cell r="E13898" t="str">
            <v/>
          </cell>
          <cell r="G13898" t="str">
            <v/>
          </cell>
        </row>
        <row r="13899">
          <cell r="A13899" t="str">
            <v/>
          </cell>
          <cell r="D13899" t="str">
            <v/>
          </cell>
          <cell r="E13899" t="str">
            <v/>
          </cell>
          <cell r="G13899" t="str">
            <v/>
          </cell>
        </row>
        <row r="13900">
          <cell r="A13900" t="str">
            <v/>
          </cell>
          <cell r="D13900" t="str">
            <v/>
          </cell>
          <cell r="E13900" t="str">
            <v/>
          </cell>
          <cell r="G13900" t="str">
            <v/>
          </cell>
        </row>
        <row r="13901">
          <cell r="A13901" t="str">
            <v/>
          </cell>
          <cell r="B13901" t="str">
            <v/>
          </cell>
          <cell r="D13901" t="str">
            <v/>
          </cell>
          <cell r="E13901" t="str">
            <v/>
          </cell>
          <cell r="F13901" t="str">
            <v/>
          </cell>
          <cell r="G13901" t="str">
            <v/>
          </cell>
        </row>
        <row r="13902">
          <cell r="F13902" t="str">
            <v>SUBTOTAL</v>
          </cell>
          <cell r="G13902" t="str">
            <v/>
          </cell>
        </row>
        <row r="13904">
          <cell r="A13904" t="str">
            <v>II. MATERIALES</v>
          </cell>
        </row>
        <row r="13905">
          <cell r="A13905" t="str">
            <v>CÓDIGO</v>
          </cell>
          <cell r="B13905" t="str">
            <v>DESCRIPCIÓN</v>
          </cell>
          <cell r="C13905" t="str">
            <v>UNIDAD</v>
          </cell>
          <cell r="D13905" t="str">
            <v>CANTIDAD</v>
          </cell>
          <cell r="E13905" t="str">
            <v>DESP.</v>
          </cell>
          <cell r="F13905" t="str">
            <v>PRECIO UNIT.</v>
          </cell>
          <cell r="G13905" t="str">
            <v>VR. UNITARIO</v>
          </cell>
        </row>
        <row r="13906">
          <cell r="A13906" t="str">
            <v/>
          </cell>
          <cell r="C13906" t="str">
            <v/>
          </cell>
          <cell r="F13906" t="str">
            <v/>
          </cell>
          <cell r="G13906" t="str">
            <v/>
          </cell>
        </row>
        <row r="13907">
          <cell r="A13907" t="str">
            <v/>
          </cell>
          <cell r="C13907" t="str">
            <v/>
          </cell>
          <cell r="F13907" t="str">
            <v/>
          </cell>
          <cell r="G13907" t="str">
            <v/>
          </cell>
        </row>
        <row r="13908">
          <cell r="A13908" t="str">
            <v/>
          </cell>
          <cell r="C13908" t="str">
            <v/>
          </cell>
          <cell r="F13908" t="str">
            <v/>
          </cell>
          <cell r="G13908" t="str">
            <v/>
          </cell>
        </row>
        <row r="13909">
          <cell r="A13909" t="str">
            <v/>
          </cell>
          <cell r="C13909" t="str">
            <v/>
          </cell>
          <cell r="F13909" t="str">
            <v/>
          </cell>
          <cell r="G13909" t="str">
            <v/>
          </cell>
        </row>
        <row r="13910">
          <cell r="A13910" t="str">
            <v/>
          </cell>
          <cell r="C13910" t="str">
            <v/>
          </cell>
          <cell r="F13910" t="str">
            <v/>
          </cell>
          <cell r="G13910" t="str">
            <v/>
          </cell>
        </row>
        <row r="13911">
          <cell r="A13911" t="str">
            <v/>
          </cell>
          <cell r="C13911" t="str">
            <v/>
          </cell>
          <cell r="F13911" t="str">
            <v/>
          </cell>
          <cell r="G13911" t="str">
            <v/>
          </cell>
        </row>
        <row r="13912">
          <cell r="A13912" t="str">
            <v/>
          </cell>
          <cell r="C13912" t="str">
            <v/>
          </cell>
          <cell r="F13912" t="str">
            <v/>
          </cell>
          <cell r="G13912" t="str">
            <v/>
          </cell>
        </row>
        <row r="13913">
          <cell r="A13913" t="str">
            <v/>
          </cell>
          <cell r="C13913" t="str">
            <v/>
          </cell>
          <cell r="F13913" t="str">
            <v/>
          </cell>
          <cell r="G13913" t="str">
            <v/>
          </cell>
        </row>
        <row r="13914">
          <cell r="A13914" t="str">
            <v/>
          </cell>
          <cell r="C13914" t="str">
            <v/>
          </cell>
          <cell r="F13914" t="str">
            <v/>
          </cell>
          <cell r="G13914" t="str">
            <v/>
          </cell>
        </row>
        <row r="13915">
          <cell r="A13915" t="str">
            <v/>
          </cell>
          <cell r="C13915" t="str">
            <v/>
          </cell>
          <cell r="F13915" t="str">
            <v/>
          </cell>
          <cell r="G13915" t="str">
            <v/>
          </cell>
        </row>
        <row r="13916">
          <cell r="A13916" t="str">
            <v/>
          </cell>
          <cell r="C13916" t="str">
            <v/>
          </cell>
          <cell r="F13916" t="str">
            <v/>
          </cell>
          <cell r="G13916" t="str">
            <v/>
          </cell>
        </row>
        <row r="13917">
          <cell r="A13917" t="str">
            <v/>
          </cell>
          <cell r="C13917" t="str">
            <v/>
          </cell>
          <cell r="F13917" t="str">
            <v/>
          </cell>
          <cell r="G13917" t="str">
            <v/>
          </cell>
        </row>
        <row r="13918">
          <cell r="A13918" t="str">
            <v/>
          </cell>
          <cell r="C13918" t="str">
            <v/>
          </cell>
          <cell r="F13918" t="str">
            <v/>
          </cell>
          <cell r="G13918" t="str">
            <v/>
          </cell>
        </row>
        <row r="13919">
          <cell r="A13919" t="str">
            <v/>
          </cell>
          <cell r="C13919" t="str">
            <v/>
          </cell>
          <cell r="F13919" t="str">
            <v/>
          </cell>
          <cell r="G13919" t="str">
            <v/>
          </cell>
        </row>
        <row r="13920">
          <cell r="F13920" t="str">
            <v>SUBTOTAL</v>
          </cell>
          <cell r="G13920" t="str">
            <v/>
          </cell>
        </row>
        <row r="13922">
          <cell r="A13922" t="str">
            <v>III. TRANSPORTES</v>
          </cell>
        </row>
        <row r="13923">
          <cell r="A13923" t="str">
            <v>CÓDIGO</v>
          </cell>
          <cell r="B13923" t="str">
            <v>DESCRIPCIÓN</v>
          </cell>
          <cell r="C13923" t="str">
            <v>TIPO</v>
          </cell>
          <cell r="D13923" t="str">
            <v>VOLUMEN/PESO</v>
          </cell>
          <cell r="E13923" t="str">
            <v>DISTANCIA</v>
          </cell>
          <cell r="F13923" t="str">
            <v>TARIFA</v>
          </cell>
          <cell r="G13923" t="str">
            <v>VR. UNITARIO</v>
          </cell>
        </row>
        <row r="13924">
          <cell r="A13924" t="str">
            <v/>
          </cell>
          <cell r="E13924" t="str">
            <v/>
          </cell>
          <cell r="F13924" t="str">
            <v/>
          </cell>
          <cell r="G13924" t="str">
            <v/>
          </cell>
        </row>
        <row r="13925">
          <cell r="A13925" t="str">
            <v/>
          </cell>
          <cell r="E13925" t="str">
            <v/>
          </cell>
          <cell r="F13925" t="str">
            <v/>
          </cell>
          <cell r="G13925" t="str">
            <v/>
          </cell>
        </row>
        <row r="13926">
          <cell r="A13926" t="str">
            <v/>
          </cell>
          <cell r="E13926" t="str">
            <v/>
          </cell>
          <cell r="F13926" t="str">
            <v/>
          </cell>
          <cell r="G13926" t="str">
            <v/>
          </cell>
        </row>
        <row r="13927">
          <cell r="F13927" t="str">
            <v>SUBTOTAL</v>
          </cell>
          <cell r="G13927" t="str">
            <v/>
          </cell>
        </row>
        <row r="13929">
          <cell r="A13929" t="str">
            <v>IV. MANO DE OBRA</v>
          </cell>
        </row>
        <row r="13930">
          <cell r="A13930" t="str">
            <v>CÓDIGO</v>
          </cell>
          <cell r="B13930" t="str">
            <v>CARGOS PERSONAL</v>
          </cell>
          <cell r="D13930" t="str">
            <v>CANTIDAD</v>
          </cell>
          <cell r="E13930" t="str">
            <v>JORNAL TOTAL</v>
          </cell>
          <cell r="F13930" t="str">
            <v>RENDIMIENTO</v>
          </cell>
          <cell r="G13930" t="str">
            <v>VR. UNITARIO</v>
          </cell>
        </row>
        <row r="13931">
          <cell r="A13931" t="str">
            <v/>
          </cell>
          <cell r="E13931" t="str">
            <v/>
          </cell>
          <cell r="G13931" t="str">
            <v/>
          </cell>
        </row>
        <row r="13932">
          <cell r="A13932" t="str">
            <v/>
          </cell>
          <cell r="E13932" t="str">
            <v/>
          </cell>
          <cell r="F13932" t="str">
            <v/>
          </cell>
          <cell r="G13932" t="str">
            <v/>
          </cell>
        </row>
        <row r="13933">
          <cell r="A13933" t="str">
            <v/>
          </cell>
          <cell r="E13933" t="str">
            <v/>
          </cell>
          <cell r="F13933" t="str">
            <v/>
          </cell>
          <cell r="G13933" t="str">
            <v/>
          </cell>
        </row>
        <row r="13934">
          <cell r="A13934" t="str">
            <v/>
          </cell>
          <cell r="E13934" t="str">
            <v/>
          </cell>
          <cell r="F13934" t="str">
            <v/>
          </cell>
          <cell r="G13934" t="str">
            <v/>
          </cell>
        </row>
        <row r="13935">
          <cell r="F13935" t="str">
            <v>SUBTOTAL</v>
          </cell>
          <cell r="G13935" t="str">
            <v/>
          </cell>
        </row>
        <row r="13937">
          <cell r="A13937" t="str">
            <v>V. SERVICIOS</v>
          </cell>
        </row>
        <row r="13938">
          <cell r="A13938" t="str">
            <v>CÓDIGO</v>
          </cell>
          <cell r="B13938" t="str">
            <v>DESCRIPCIÓN</v>
          </cell>
          <cell r="D13938" t="str">
            <v>UNIDAD</v>
          </cell>
          <cell r="E13938" t="str">
            <v>CANTIDAD</v>
          </cell>
          <cell r="F13938" t="str">
            <v>PRECIO UNIT.</v>
          </cell>
          <cell r="G13938" t="str">
            <v>VR. UNITARIO</v>
          </cell>
        </row>
        <row r="13939">
          <cell r="A13939" t="str">
            <v/>
          </cell>
          <cell r="D13939" t="str">
            <v/>
          </cell>
          <cell r="F13939" t="str">
            <v/>
          </cell>
          <cell r="G13939" t="str">
            <v/>
          </cell>
        </row>
        <row r="13940">
          <cell r="A13940" t="str">
            <v/>
          </cell>
          <cell r="D13940" t="str">
            <v/>
          </cell>
          <cell r="F13940" t="str">
            <v/>
          </cell>
          <cell r="G13940" t="str">
            <v/>
          </cell>
        </row>
        <row r="13941">
          <cell r="A13941" t="str">
            <v/>
          </cell>
          <cell r="D13941" t="str">
            <v/>
          </cell>
          <cell r="F13941" t="str">
            <v/>
          </cell>
          <cell r="G13941" t="str">
            <v/>
          </cell>
        </row>
        <row r="13942">
          <cell r="F13942" t="str">
            <v>SUBTOTAL</v>
          </cell>
          <cell r="G13942" t="str">
            <v/>
          </cell>
        </row>
        <row r="13944">
          <cell r="A13944" t="str">
            <v>TOTAL COSTO DIRECTO</v>
          </cell>
          <cell r="G13944" t="str">
            <v/>
          </cell>
        </row>
        <row r="13946">
          <cell r="A13946" t="str">
            <v>2. COSTOS INDIRECTOS</v>
          </cell>
        </row>
        <row r="13948">
          <cell r="A13948" t="str">
            <v>DESCRIPCIÓN</v>
          </cell>
          <cell r="F13948" t="str">
            <v>PORCENTAJE</v>
          </cell>
          <cell r="G13948" t="str">
            <v>VALOR TOTAL</v>
          </cell>
        </row>
        <row r="13949">
          <cell r="A13949" t="str">
            <v>ADMINISTRACION</v>
          </cell>
          <cell r="F13949">
            <v>0.2432</v>
          </cell>
          <cell r="G13949" t="str">
            <v/>
          </cell>
        </row>
        <row r="13950">
          <cell r="A13950" t="str">
            <v>IMPREVISTOS</v>
          </cell>
          <cell r="F13950" t="str">
            <v/>
          </cell>
          <cell r="G13950" t="str">
            <v/>
          </cell>
        </row>
        <row r="13951">
          <cell r="A13951" t="str">
            <v>UTILIDADES</v>
          </cell>
          <cell r="F13951">
            <v>0.05</v>
          </cell>
          <cell r="G13951" t="str">
            <v/>
          </cell>
        </row>
        <row r="13952">
          <cell r="A13952" t="str">
            <v>TOTAL COSTO INDIRECTO</v>
          </cell>
          <cell r="F13952">
            <v>0.29320000000000002</v>
          </cell>
          <cell r="G13952" t="str">
            <v/>
          </cell>
        </row>
        <row r="13954">
          <cell r="A13954" t="str">
            <v>PRECIO UNITARIO TOTAL APROXIMADO AL PESO</v>
          </cell>
          <cell r="G13954" t="str">
            <v/>
          </cell>
        </row>
        <row r="13956">
          <cell r="B13956" t="str">
            <v>RESPONSABLE: SANTIAGO RODRÍGUEZ RIVAS</v>
          </cell>
        </row>
        <row r="13957">
          <cell r="B13957" t="str">
            <v>INGENIERO CIVIL PRESUPUESTADOR</v>
          </cell>
        </row>
        <row r="13958">
          <cell r="B13958" t="str">
            <v xml:space="preserve">COSTOS Y PRESUPUESTOS </v>
          </cell>
        </row>
        <row r="13959">
          <cell r="B13959" t="str">
            <v>M.P. 161037-0500005 TLM</v>
          </cell>
          <cell r="D13959" t="str">
            <v>FIRMA RESPONSABLE</v>
          </cell>
        </row>
        <row r="13960">
          <cell r="A13960" t="str">
            <v>DEPARTAMENTO DE ANTIOQUIA</v>
          </cell>
          <cell r="F13960" t="str">
            <v/>
          </cell>
        </row>
        <row r="13961">
          <cell r="A13961" t="str">
            <v>MUNICIPIO DE BRICEÑO</v>
          </cell>
        </row>
        <row r="13962">
          <cell r="A13962" t="str">
            <v>PROYECTO: PLANTA DE BENEFICIO ANIMAL DEL MUNICIPIO DE BRICEÑO - ANTIOQUIA</v>
          </cell>
        </row>
        <row r="13964">
          <cell r="A13964" t="str">
            <v>ANÁLISIS DE PRECIOS UNITARIOS</v>
          </cell>
        </row>
        <row r="13966">
          <cell r="A13966" t="str">
            <v>ITEM DE PAGO</v>
          </cell>
          <cell r="B13966" t="str">
            <v>DESCRIPCIÓN</v>
          </cell>
          <cell r="E13966" t="str">
            <v>UNIDAD</v>
          </cell>
          <cell r="F13966" t="str">
            <v>CANTIDAD</v>
          </cell>
          <cell r="G13966" t="str">
            <v>COSTO DIRECTO</v>
          </cell>
        </row>
        <row r="13967">
          <cell r="B13967" t="str">
            <v/>
          </cell>
          <cell r="E13967" t="str">
            <v/>
          </cell>
          <cell r="F13967" t="str">
            <v/>
          </cell>
          <cell r="G13967" t="str">
            <v/>
          </cell>
        </row>
        <row r="13969">
          <cell r="A13969" t="str">
            <v>1. COSTOS DIRECTOS</v>
          </cell>
        </row>
        <row r="13971">
          <cell r="A13971" t="str">
            <v>I. EQUIPO</v>
          </cell>
        </row>
        <row r="13972">
          <cell r="A13972" t="str">
            <v>CÓDIGO</v>
          </cell>
          <cell r="B13972" t="str">
            <v>DESCRIPCIÓN</v>
          </cell>
          <cell r="D13972" t="str">
            <v>UNIDAD</v>
          </cell>
          <cell r="E13972" t="str">
            <v>TARIFA</v>
          </cell>
          <cell r="F13972" t="str">
            <v>RENDIMIENTO</v>
          </cell>
          <cell r="G13972" t="str">
            <v>VR. UNITARIO</v>
          </cell>
        </row>
        <row r="13973">
          <cell r="A13973" t="str">
            <v/>
          </cell>
          <cell r="D13973" t="str">
            <v/>
          </cell>
          <cell r="E13973" t="str">
            <v/>
          </cell>
          <cell r="G13973" t="str">
            <v/>
          </cell>
        </row>
        <row r="13974">
          <cell r="A13974" t="str">
            <v/>
          </cell>
          <cell r="D13974" t="str">
            <v/>
          </cell>
          <cell r="E13974" t="str">
            <v/>
          </cell>
          <cell r="G13974" t="str">
            <v/>
          </cell>
        </row>
        <row r="13975">
          <cell r="A13975" t="str">
            <v/>
          </cell>
          <cell r="D13975" t="str">
            <v/>
          </cell>
          <cell r="E13975" t="str">
            <v/>
          </cell>
          <cell r="G13975" t="str">
            <v/>
          </cell>
        </row>
        <row r="13976">
          <cell r="A13976" t="str">
            <v/>
          </cell>
          <cell r="D13976" t="str">
            <v/>
          </cell>
          <cell r="E13976" t="str">
            <v/>
          </cell>
          <cell r="G13976" t="str">
            <v/>
          </cell>
        </row>
        <row r="13977">
          <cell r="A13977" t="str">
            <v/>
          </cell>
          <cell r="D13977" t="str">
            <v/>
          </cell>
          <cell r="E13977" t="str">
            <v/>
          </cell>
          <cell r="G13977" t="str">
            <v/>
          </cell>
        </row>
        <row r="13978">
          <cell r="A13978" t="str">
            <v/>
          </cell>
          <cell r="D13978" t="str">
            <v/>
          </cell>
          <cell r="E13978" t="str">
            <v/>
          </cell>
          <cell r="G13978" t="str">
            <v/>
          </cell>
        </row>
        <row r="13979">
          <cell r="A13979" t="str">
            <v/>
          </cell>
          <cell r="B13979" t="str">
            <v/>
          </cell>
          <cell r="D13979" t="str">
            <v/>
          </cell>
          <cell r="E13979" t="str">
            <v/>
          </cell>
          <cell r="F13979" t="str">
            <v/>
          </cell>
          <cell r="G13979" t="str">
            <v/>
          </cell>
        </row>
        <row r="13980">
          <cell r="F13980" t="str">
            <v>SUBTOTAL</v>
          </cell>
          <cell r="G13980" t="str">
            <v/>
          </cell>
        </row>
        <row r="13982">
          <cell r="A13982" t="str">
            <v>II. MATERIALES</v>
          </cell>
        </row>
        <row r="13983">
          <cell r="A13983" t="str">
            <v>CÓDIGO</v>
          </cell>
          <cell r="B13983" t="str">
            <v>DESCRIPCIÓN</v>
          </cell>
          <cell r="C13983" t="str">
            <v>UNIDAD</v>
          </cell>
          <cell r="D13983" t="str">
            <v>CANTIDAD</v>
          </cell>
          <cell r="E13983" t="str">
            <v>DESP.</v>
          </cell>
          <cell r="F13983" t="str">
            <v>PRECIO UNIT.</v>
          </cell>
          <cell r="G13983" t="str">
            <v>VR. UNITARIO</v>
          </cell>
        </row>
        <row r="13984">
          <cell r="A13984" t="str">
            <v/>
          </cell>
          <cell r="C13984" t="str">
            <v/>
          </cell>
          <cell r="F13984" t="str">
            <v/>
          </cell>
          <cell r="G13984" t="str">
            <v/>
          </cell>
        </row>
        <row r="13985">
          <cell r="A13985" t="str">
            <v/>
          </cell>
          <cell r="C13985" t="str">
            <v/>
          </cell>
          <cell r="F13985" t="str">
            <v/>
          </cell>
          <cell r="G13985" t="str">
            <v/>
          </cell>
        </row>
        <row r="13986">
          <cell r="A13986" t="str">
            <v/>
          </cell>
          <cell r="C13986" t="str">
            <v/>
          </cell>
          <cell r="F13986" t="str">
            <v/>
          </cell>
          <cell r="G13986" t="str">
            <v/>
          </cell>
        </row>
        <row r="13987">
          <cell r="A13987" t="str">
            <v/>
          </cell>
          <cell r="C13987" t="str">
            <v/>
          </cell>
          <cell r="F13987" t="str">
            <v/>
          </cell>
          <cell r="G13987" t="str">
            <v/>
          </cell>
        </row>
        <row r="13988">
          <cell r="A13988" t="str">
            <v/>
          </cell>
          <cell r="C13988" t="str">
            <v/>
          </cell>
          <cell r="F13988" t="str">
            <v/>
          </cell>
          <cell r="G13988" t="str">
            <v/>
          </cell>
        </row>
        <row r="13989">
          <cell r="A13989" t="str">
            <v/>
          </cell>
          <cell r="C13989" t="str">
            <v/>
          </cell>
          <cell r="F13989" t="str">
            <v/>
          </cell>
          <cell r="G13989" t="str">
            <v/>
          </cell>
        </row>
        <row r="13990">
          <cell r="A13990" t="str">
            <v/>
          </cell>
          <cell r="C13990" t="str">
            <v/>
          </cell>
          <cell r="F13990" t="str">
            <v/>
          </cell>
          <cell r="G13990" t="str">
            <v/>
          </cell>
        </row>
        <row r="13991">
          <cell r="A13991" t="str">
            <v/>
          </cell>
          <cell r="C13991" t="str">
            <v/>
          </cell>
          <cell r="F13991" t="str">
            <v/>
          </cell>
          <cell r="G13991" t="str">
            <v/>
          </cell>
        </row>
        <row r="13992">
          <cell r="A13992" t="str">
            <v/>
          </cell>
          <cell r="C13992" t="str">
            <v/>
          </cell>
          <cell r="F13992" t="str">
            <v/>
          </cell>
          <cell r="G13992" t="str">
            <v/>
          </cell>
        </row>
        <row r="13993">
          <cell r="A13993" t="str">
            <v/>
          </cell>
          <cell r="C13993" t="str">
            <v/>
          </cell>
          <cell r="F13993" t="str">
            <v/>
          </cell>
          <cell r="G13993" t="str">
            <v/>
          </cell>
        </row>
        <row r="13994">
          <cell r="A13994" t="str">
            <v/>
          </cell>
          <cell r="C13994" t="str">
            <v/>
          </cell>
          <cell r="F13994" t="str">
            <v/>
          </cell>
          <cell r="G13994" t="str">
            <v/>
          </cell>
        </row>
        <row r="13995">
          <cell r="A13995" t="str">
            <v/>
          </cell>
          <cell r="C13995" t="str">
            <v/>
          </cell>
          <cell r="F13995" t="str">
            <v/>
          </cell>
          <cell r="G13995" t="str">
            <v/>
          </cell>
        </row>
        <row r="13996">
          <cell r="A13996" t="str">
            <v/>
          </cell>
          <cell r="C13996" t="str">
            <v/>
          </cell>
          <cell r="F13996" t="str">
            <v/>
          </cell>
          <cell r="G13996" t="str">
            <v/>
          </cell>
        </row>
        <row r="13997">
          <cell r="A13997" t="str">
            <v/>
          </cell>
          <cell r="C13997" t="str">
            <v/>
          </cell>
          <cell r="F13997" t="str">
            <v/>
          </cell>
          <cell r="G13997" t="str">
            <v/>
          </cell>
        </row>
        <row r="13998">
          <cell r="F13998" t="str">
            <v>SUBTOTAL</v>
          </cell>
          <cell r="G13998" t="str">
            <v/>
          </cell>
        </row>
        <row r="14000">
          <cell r="A14000" t="str">
            <v>III. TRANSPORTES</v>
          </cell>
        </row>
        <row r="14001">
          <cell r="A14001" t="str">
            <v>CÓDIGO</v>
          </cell>
          <cell r="B14001" t="str">
            <v>DESCRIPCIÓN</v>
          </cell>
          <cell r="C14001" t="str">
            <v>TIPO</v>
          </cell>
          <cell r="D14001" t="str">
            <v>VOLUMEN/PESO</v>
          </cell>
          <cell r="E14001" t="str">
            <v>DISTANCIA</v>
          </cell>
          <cell r="F14001" t="str">
            <v>TARIFA</v>
          </cell>
          <cell r="G14001" t="str">
            <v>VR. UNITARIO</v>
          </cell>
        </row>
        <row r="14002">
          <cell r="A14002" t="str">
            <v/>
          </cell>
          <cell r="E14002" t="str">
            <v/>
          </cell>
          <cell r="F14002" t="str">
            <v/>
          </cell>
          <cell r="G14002" t="str">
            <v/>
          </cell>
        </row>
        <row r="14003">
          <cell r="A14003" t="str">
            <v/>
          </cell>
          <cell r="E14003" t="str">
            <v/>
          </cell>
          <cell r="F14003" t="str">
            <v/>
          </cell>
          <cell r="G14003" t="str">
            <v/>
          </cell>
        </row>
        <row r="14004">
          <cell r="A14004" t="str">
            <v/>
          </cell>
          <cell r="E14004" t="str">
            <v/>
          </cell>
          <cell r="F14004" t="str">
            <v/>
          </cell>
          <cell r="G14004" t="str">
            <v/>
          </cell>
        </row>
        <row r="14005">
          <cell r="F14005" t="str">
            <v>SUBTOTAL</v>
          </cell>
          <cell r="G14005" t="str">
            <v/>
          </cell>
        </row>
        <row r="14007">
          <cell r="A14007" t="str">
            <v>IV. MANO DE OBRA</v>
          </cell>
        </row>
        <row r="14008">
          <cell r="A14008" t="str">
            <v>CÓDIGO</v>
          </cell>
          <cell r="B14008" t="str">
            <v>CARGOS PERSONAL</v>
          </cell>
          <cell r="D14008" t="str">
            <v>CANTIDAD</v>
          </cell>
          <cell r="E14008" t="str">
            <v>JORNAL TOTAL</v>
          </cell>
          <cell r="F14008" t="str">
            <v>RENDIMIENTO</v>
          </cell>
          <cell r="G14008" t="str">
            <v>VR. UNITARIO</v>
          </cell>
        </row>
        <row r="14009">
          <cell r="A14009" t="str">
            <v/>
          </cell>
          <cell r="E14009" t="str">
            <v/>
          </cell>
          <cell r="G14009" t="str">
            <v/>
          </cell>
        </row>
        <row r="14010">
          <cell r="A14010" t="str">
            <v/>
          </cell>
          <cell r="E14010" t="str">
            <v/>
          </cell>
          <cell r="F14010" t="str">
            <v/>
          </cell>
          <cell r="G14010" t="str">
            <v/>
          </cell>
        </row>
        <row r="14011">
          <cell r="A14011" t="str">
            <v/>
          </cell>
          <cell r="E14011" t="str">
            <v/>
          </cell>
          <cell r="F14011" t="str">
            <v/>
          </cell>
          <cell r="G14011" t="str">
            <v/>
          </cell>
        </row>
        <row r="14012">
          <cell r="A14012" t="str">
            <v/>
          </cell>
          <cell r="E14012" t="str">
            <v/>
          </cell>
          <cell r="F14012" t="str">
            <v/>
          </cell>
          <cell r="G14012" t="str">
            <v/>
          </cell>
        </row>
        <row r="14013">
          <cell r="F14013" t="str">
            <v>SUBTOTAL</v>
          </cell>
          <cell r="G14013" t="str">
            <v/>
          </cell>
        </row>
        <row r="14015">
          <cell r="A14015" t="str">
            <v>V. SERVICIOS</v>
          </cell>
        </row>
        <row r="14016">
          <cell r="A14016" t="str">
            <v>CÓDIGO</v>
          </cell>
          <cell r="B14016" t="str">
            <v>DESCRIPCIÓN</v>
          </cell>
          <cell r="D14016" t="str">
            <v>UNIDAD</v>
          </cell>
          <cell r="E14016" t="str">
            <v>CANTIDAD</v>
          </cell>
          <cell r="F14016" t="str">
            <v>PRECIO UNIT.</v>
          </cell>
          <cell r="G14016" t="str">
            <v>VR. UNITARIO</v>
          </cell>
        </row>
        <row r="14017">
          <cell r="A14017" t="str">
            <v/>
          </cell>
          <cell r="D14017" t="str">
            <v/>
          </cell>
          <cell r="F14017" t="str">
            <v/>
          </cell>
          <cell r="G14017" t="str">
            <v/>
          </cell>
        </row>
        <row r="14018">
          <cell r="A14018" t="str">
            <v/>
          </cell>
          <cell r="D14018" t="str">
            <v/>
          </cell>
          <cell r="F14018" t="str">
            <v/>
          </cell>
          <cell r="G14018" t="str">
            <v/>
          </cell>
        </row>
        <row r="14019">
          <cell r="A14019" t="str">
            <v/>
          </cell>
          <cell r="D14019" t="str">
            <v/>
          </cell>
          <cell r="F14019" t="str">
            <v/>
          </cell>
          <cell r="G14019" t="str">
            <v/>
          </cell>
        </row>
        <row r="14020">
          <cell r="F14020" t="str">
            <v>SUBTOTAL</v>
          </cell>
          <cell r="G14020" t="str">
            <v/>
          </cell>
        </row>
        <row r="14022">
          <cell r="A14022" t="str">
            <v>TOTAL COSTO DIRECTO</v>
          </cell>
          <cell r="G14022" t="str">
            <v/>
          </cell>
        </row>
        <row r="14024">
          <cell r="A14024" t="str">
            <v>2. COSTOS INDIRECTOS</v>
          </cell>
        </row>
        <row r="14026">
          <cell r="A14026" t="str">
            <v>DESCRIPCIÓN</v>
          </cell>
          <cell r="F14026" t="str">
            <v>PORCENTAJE</v>
          </cell>
          <cell r="G14026" t="str">
            <v>VALOR TOTAL</v>
          </cell>
        </row>
        <row r="14027">
          <cell r="A14027" t="str">
            <v>ADMINISTRACION</v>
          </cell>
          <cell r="F14027">
            <v>0.2432</v>
          </cell>
          <cell r="G14027" t="str">
            <v/>
          </cell>
        </row>
        <row r="14028">
          <cell r="A14028" t="str">
            <v>IMPREVISTOS</v>
          </cell>
          <cell r="F14028" t="str">
            <v/>
          </cell>
          <cell r="G14028" t="str">
            <v/>
          </cell>
        </row>
        <row r="14029">
          <cell r="A14029" t="str">
            <v>UTILIDADES</v>
          </cell>
          <cell r="F14029">
            <v>0.05</v>
          </cell>
          <cell r="G14029" t="str">
            <v/>
          </cell>
        </row>
        <row r="14030">
          <cell r="A14030" t="str">
            <v>TOTAL COSTO INDIRECTO</v>
          </cell>
          <cell r="F14030">
            <v>0.29320000000000002</v>
          </cell>
          <cell r="G14030" t="str">
            <v/>
          </cell>
        </row>
        <row r="14032">
          <cell r="A14032" t="str">
            <v>PRECIO UNITARIO TOTAL APROXIMADO AL PESO</v>
          </cell>
          <cell r="G14032" t="str">
            <v/>
          </cell>
        </row>
        <row r="14034">
          <cell r="B14034" t="str">
            <v>RESPONSABLE: SANTIAGO RODRÍGUEZ RIVAS</v>
          </cell>
        </row>
        <row r="14035">
          <cell r="B14035" t="str">
            <v>INGENIERO CIVIL PRESUPUESTADOR</v>
          </cell>
        </row>
        <row r="14036">
          <cell r="B14036" t="str">
            <v xml:space="preserve">COSTOS Y PRESUPUESTOS </v>
          </cell>
        </row>
        <row r="14037">
          <cell r="B14037" t="str">
            <v>M.P. 161037-0500005 TLM</v>
          </cell>
          <cell r="D14037" t="str">
            <v>FIRMA RESPONSABLE</v>
          </cell>
        </row>
        <row r="14038">
          <cell r="A14038" t="str">
            <v>DEPARTAMENTO DE ANTIOQUIA</v>
          </cell>
          <cell r="F14038" t="str">
            <v/>
          </cell>
        </row>
        <row r="14039">
          <cell r="A14039" t="str">
            <v>MUNICIPIO DE BRICEÑO</v>
          </cell>
        </row>
        <row r="14040">
          <cell r="A14040" t="str">
            <v>PROYECTO: PLANTA DE BENEFICIO ANIMAL DEL MUNICIPIO DE BRICEÑO - ANTIOQUIA</v>
          </cell>
        </row>
        <row r="14042">
          <cell r="A14042" t="str">
            <v>ANÁLISIS DE PRECIOS UNITARIOS</v>
          </cell>
        </row>
        <row r="14044">
          <cell r="A14044" t="str">
            <v>ITEM DE PAGO</v>
          </cell>
          <cell r="B14044" t="str">
            <v>DESCRIPCIÓN</v>
          </cell>
          <cell r="E14044" t="str">
            <v>UNIDAD</v>
          </cell>
          <cell r="F14044" t="str">
            <v>CANTIDAD</v>
          </cell>
          <cell r="G14044" t="str">
            <v>COSTO DIRECTO</v>
          </cell>
        </row>
        <row r="14045">
          <cell r="B14045" t="str">
            <v/>
          </cell>
          <cell r="E14045" t="str">
            <v/>
          </cell>
          <cell r="F14045" t="str">
            <v/>
          </cell>
          <cell r="G14045" t="str">
            <v/>
          </cell>
        </row>
        <row r="14047">
          <cell r="A14047" t="str">
            <v>1. COSTOS DIRECTOS</v>
          </cell>
        </row>
        <row r="14049">
          <cell r="A14049" t="str">
            <v>I. EQUIPO</v>
          </cell>
        </row>
        <row r="14050">
          <cell r="A14050" t="str">
            <v>CÓDIGO</v>
          </cell>
          <cell r="B14050" t="str">
            <v>DESCRIPCIÓN</v>
          </cell>
          <cell r="D14050" t="str">
            <v>UNIDAD</v>
          </cell>
          <cell r="E14050" t="str">
            <v>TARIFA</v>
          </cell>
          <cell r="F14050" t="str">
            <v>RENDIMIENTO</v>
          </cell>
          <cell r="G14050" t="str">
            <v>VR. UNITARIO</v>
          </cell>
        </row>
        <row r="14051">
          <cell r="A14051" t="str">
            <v/>
          </cell>
          <cell r="D14051" t="str">
            <v/>
          </cell>
          <cell r="E14051" t="str">
            <v/>
          </cell>
          <cell r="G14051" t="str">
            <v/>
          </cell>
        </row>
        <row r="14052">
          <cell r="A14052" t="str">
            <v/>
          </cell>
          <cell r="D14052" t="str">
            <v/>
          </cell>
          <cell r="E14052" t="str">
            <v/>
          </cell>
          <cell r="G14052" t="str">
            <v/>
          </cell>
        </row>
        <row r="14053">
          <cell r="A14053" t="str">
            <v/>
          </cell>
          <cell r="D14053" t="str">
            <v/>
          </cell>
          <cell r="E14053" t="str">
            <v/>
          </cell>
          <cell r="G14053" t="str">
            <v/>
          </cell>
        </row>
        <row r="14054">
          <cell r="A14054" t="str">
            <v/>
          </cell>
          <cell r="D14054" t="str">
            <v/>
          </cell>
          <cell r="E14054" t="str">
            <v/>
          </cell>
          <cell r="G14054" t="str">
            <v/>
          </cell>
        </row>
        <row r="14055">
          <cell r="A14055" t="str">
            <v/>
          </cell>
          <cell r="D14055" t="str">
            <v/>
          </cell>
          <cell r="E14055" t="str">
            <v/>
          </cell>
          <cell r="G14055" t="str">
            <v/>
          </cell>
        </row>
        <row r="14056">
          <cell r="A14056" t="str">
            <v/>
          </cell>
          <cell r="D14056" t="str">
            <v/>
          </cell>
          <cell r="E14056" t="str">
            <v/>
          </cell>
          <cell r="G14056" t="str">
            <v/>
          </cell>
        </row>
        <row r="14057">
          <cell r="A14057" t="str">
            <v/>
          </cell>
          <cell r="B14057" t="str">
            <v/>
          </cell>
          <cell r="D14057" t="str">
            <v/>
          </cell>
          <cell r="E14057" t="str">
            <v/>
          </cell>
          <cell r="F14057" t="str">
            <v/>
          </cell>
          <cell r="G14057" t="str">
            <v/>
          </cell>
        </row>
        <row r="14058">
          <cell r="F14058" t="str">
            <v>SUBTOTAL</v>
          </cell>
          <cell r="G14058" t="str">
            <v/>
          </cell>
        </row>
        <row r="14060">
          <cell r="A14060" t="str">
            <v>II. MATERIALES</v>
          </cell>
        </row>
        <row r="14061">
          <cell r="A14061" t="str">
            <v>CÓDIGO</v>
          </cell>
          <cell r="B14061" t="str">
            <v>DESCRIPCIÓN</v>
          </cell>
          <cell r="C14061" t="str">
            <v>UNIDAD</v>
          </cell>
          <cell r="D14061" t="str">
            <v>CANTIDAD</v>
          </cell>
          <cell r="E14061" t="str">
            <v>DESP.</v>
          </cell>
          <cell r="F14061" t="str">
            <v>PRECIO UNIT.</v>
          </cell>
          <cell r="G14061" t="str">
            <v>VR. UNITARIO</v>
          </cell>
        </row>
        <row r="14062">
          <cell r="A14062" t="str">
            <v/>
          </cell>
          <cell r="C14062" t="str">
            <v/>
          </cell>
          <cell r="F14062" t="str">
            <v/>
          </cell>
          <cell r="G14062" t="str">
            <v/>
          </cell>
        </row>
        <row r="14063">
          <cell r="A14063" t="str">
            <v/>
          </cell>
          <cell r="C14063" t="str">
            <v/>
          </cell>
          <cell r="F14063" t="str">
            <v/>
          </cell>
          <cell r="G14063" t="str">
            <v/>
          </cell>
        </row>
        <row r="14064">
          <cell r="A14064" t="str">
            <v/>
          </cell>
          <cell r="C14064" t="str">
            <v/>
          </cell>
          <cell r="F14064" t="str">
            <v/>
          </cell>
          <cell r="G14064" t="str">
            <v/>
          </cell>
        </row>
        <row r="14065">
          <cell r="A14065" t="str">
            <v/>
          </cell>
          <cell r="C14065" t="str">
            <v/>
          </cell>
          <cell r="F14065" t="str">
            <v/>
          </cell>
          <cell r="G14065" t="str">
            <v/>
          </cell>
        </row>
        <row r="14066">
          <cell r="A14066" t="str">
            <v/>
          </cell>
          <cell r="C14066" t="str">
            <v/>
          </cell>
          <cell r="F14066" t="str">
            <v/>
          </cell>
          <cell r="G14066" t="str">
            <v/>
          </cell>
        </row>
        <row r="14067">
          <cell r="A14067" t="str">
            <v/>
          </cell>
          <cell r="C14067" t="str">
            <v/>
          </cell>
          <cell r="F14067" t="str">
            <v/>
          </cell>
          <cell r="G14067" t="str">
            <v/>
          </cell>
        </row>
        <row r="14068">
          <cell r="A14068" t="str">
            <v/>
          </cell>
          <cell r="C14068" t="str">
            <v/>
          </cell>
          <cell r="F14068" t="str">
            <v/>
          </cell>
          <cell r="G14068" t="str">
            <v/>
          </cell>
        </row>
        <row r="14069">
          <cell r="A14069" t="str">
            <v/>
          </cell>
          <cell r="C14069" t="str">
            <v/>
          </cell>
          <cell r="F14069" t="str">
            <v/>
          </cell>
          <cell r="G14069" t="str">
            <v/>
          </cell>
        </row>
        <row r="14070">
          <cell r="A14070" t="str">
            <v/>
          </cell>
          <cell r="C14070" t="str">
            <v/>
          </cell>
          <cell r="F14070" t="str">
            <v/>
          </cell>
          <cell r="G14070" t="str">
            <v/>
          </cell>
        </row>
        <row r="14071">
          <cell r="A14071" t="str">
            <v/>
          </cell>
          <cell r="C14071" t="str">
            <v/>
          </cell>
          <cell r="F14071" t="str">
            <v/>
          </cell>
          <cell r="G14071" t="str">
            <v/>
          </cell>
        </row>
        <row r="14072">
          <cell r="A14072" t="str">
            <v/>
          </cell>
          <cell r="C14072" t="str">
            <v/>
          </cell>
          <cell r="F14072" t="str">
            <v/>
          </cell>
          <cell r="G14072" t="str">
            <v/>
          </cell>
        </row>
        <row r="14073">
          <cell r="A14073" t="str">
            <v/>
          </cell>
          <cell r="C14073" t="str">
            <v/>
          </cell>
          <cell r="F14073" t="str">
            <v/>
          </cell>
          <cell r="G14073" t="str">
            <v/>
          </cell>
        </row>
        <row r="14074">
          <cell r="A14074" t="str">
            <v/>
          </cell>
          <cell r="C14074" t="str">
            <v/>
          </cell>
          <cell r="F14074" t="str">
            <v/>
          </cell>
          <cell r="G14074" t="str">
            <v/>
          </cell>
        </row>
        <row r="14075">
          <cell r="A14075" t="str">
            <v/>
          </cell>
          <cell r="C14075" t="str">
            <v/>
          </cell>
          <cell r="F14075" t="str">
            <v/>
          </cell>
          <cell r="G14075" t="str">
            <v/>
          </cell>
        </row>
        <row r="14076">
          <cell r="F14076" t="str">
            <v>SUBTOTAL</v>
          </cell>
          <cell r="G14076" t="str">
            <v/>
          </cell>
        </row>
        <row r="14078">
          <cell r="A14078" t="str">
            <v>III. TRANSPORTES</v>
          </cell>
        </row>
        <row r="14079">
          <cell r="A14079" t="str">
            <v>CÓDIGO</v>
          </cell>
          <cell r="B14079" t="str">
            <v>DESCRIPCIÓN</v>
          </cell>
          <cell r="C14079" t="str">
            <v>TIPO</v>
          </cell>
          <cell r="D14079" t="str">
            <v>VOLUMEN/PESO</v>
          </cell>
          <cell r="E14079" t="str">
            <v>DISTANCIA</v>
          </cell>
          <cell r="F14079" t="str">
            <v>TARIFA</v>
          </cell>
          <cell r="G14079" t="str">
            <v>VR. UNITARIO</v>
          </cell>
        </row>
        <row r="14080">
          <cell r="A14080" t="str">
            <v/>
          </cell>
          <cell r="E14080" t="str">
            <v/>
          </cell>
          <cell r="F14080" t="str">
            <v/>
          </cell>
          <cell r="G14080" t="str">
            <v/>
          </cell>
        </row>
        <row r="14081">
          <cell r="A14081" t="str">
            <v/>
          </cell>
          <cell r="E14081" t="str">
            <v/>
          </cell>
          <cell r="F14081" t="str">
            <v/>
          </cell>
          <cell r="G14081" t="str">
            <v/>
          </cell>
        </row>
        <row r="14082">
          <cell r="A14082" t="str">
            <v/>
          </cell>
          <cell r="E14082" t="str">
            <v/>
          </cell>
          <cell r="F14082" t="str">
            <v/>
          </cell>
          <cell r="G14082" t="str">
            <v/>
          </cell>
        </row>
        <row r="14083">
          <cell r="F14083" t="str">
            <v>SUBTOTAL</v>
          </cell>
          <cell r="G14083" t="str">
            <v/>
          </cell>
        </row>
        <row r="14085">
          <cell r="A14085" t="str">
            <v>IV. MANO DE OBRA</v>
          </cell>
        </row>
        <row r="14086">
          <cell r="A14086" t="str">
            <v>CÓDIGO</v>
          </cell>
          <cell r="B14086" t="str">
            <v>CARGOS PERSONAL</v>
          </cell>
          <cell r="D14086" t="str">
            <v>CANTIDAD</v>
          </cell>
          <cell r="E14086" t="str">
            <v>JORNAL TOTAL</v>
          </cell>
          <cell r="F14086" t="str">
            <v>RENDIMIENTO</v>
          </cell>
          <cell r="G14086" t="str">
            <v>VR. UNITARIO</v>
          </cell>
        </row>
        <row r="14087">
          <cell r="A14087" t="str">
            <v/>
          </cell>
          <cell r="E14087" t="str">
            <v/>
          </cell>
          <cell r="G14087" t="str">
            <v/>
          </cell>
        </row>
        <row r="14088">
          <cell r="A14088" t="str">
            <v/>
          </cell>
          <cell r="E14088" t="str">
            <v/>
          </cell>
          <cell r="F14088" t="str">
            <v/>
          </cell>
          <cell r="G14088" t="str">
            <v/>
          </cell>
        </row>
        <row r="14089">
          <cell r="A14089" t="str">
            <v/>
          </cell>
          <cell r="E14089" t="str">
            <v/>
          </cell>
          <cell r="F14089" t="str">
            <v/>
          </cell>
          <cell r="G14089" t="str">
            <v/>
          </cell>
        </row>
        <row r="14090">
          <cell r="A14090" t="str">
            <v/>
          </cell>
          <cell r="E14090" t="str">
            <v/>
          </cell>
          <cell r="F14090" t="str">
            <v/>
          </cell>
          <cell r="G14090" t="str">
            <v/>
          </cell>
        </row>
        <row r="14091">
          <cell r="F14091" t="str">
            <v>SUBTOTAL</v>
          </cell>
          <cell r="G14091" t="str">
            <v/>
          </cell>
        </row>
        <row r="14093">
          <cell r="A14093" t="str">
            <v>V. SERVICIOS</v>
          </cell>
        </row>
        <row r="14094">
          <cell r="A14094" t="str">
            <v>CÓDIGO</v>
          </cell>
          <cell r="B14094" t="str">
            <v>DESCRIPCIÓN</v>
          </cell>
          <cell r="D14094" t="str">
            <v>UNIDAD</v>
          </cell>
          <cell r="E14094" t="str">
            <v>CANTIDAD</v>
          </cell>
          <cell r="F14094" t="str">
            <v>PRECIO UNIT.</v>
          </cell>
          <cell r="G14094" t="str">
            <v>VR. UNITARIO</v>
          </cell>
        </row>
        <row r="14095">
          <cell r="A14095" t="str">
            <v/>
          </cell>
          <cell r="D14095" t="str">
            <v/>
          </cell>
          <cell r="F14095" t="str">
            <v/>
          </cell>
          <cell r="G14095" t="str">
            <v/>
          </cell>
        </row>
        <row r="14096">
          <cell r="A14096" t="str">
            <v/>
          </cell>
          <cell r="D14096" t="str">
            <v/>
          </cell>
          <cell r="F14096" t="str">
            <v/>
          </cell>
          <cell r="G14096" t="str">
            <v/>
          </cell>
        </row>
        <row r="14097">
          <cell r="A14097" t="str">
            <v/>
          </cell>
          <cell r="D14097" t="str">
            <v/>
          </cell>
          <cell r="F14097" t="str">
            <v/>
          </cell>
          <cell r="G14097" t="str">
            <v/>
          </cell>
        </row>
        <row r="14098">
          <cell r="F14098" t="str">
            <v>SUBTOTAL</v>
          </cell>
          <cell r="G14098" t="str">
            <v/>
          </cell>
        </row>
        <row r="14100">
          <cell r="A14100" t="str">
            <v>TOTAL COSTO DIRECTO</v>
          </cell>
          <cell r="G14100" t="str">
            <v/>
          </cell>
        </row>
        <row r="14102">
          <cell r="A14102" t="str">
            <v>2. COSTOS INDIRECTOS</v>
          </cell>
        </row>
        <row r="14104">
          <cell r="A14104" t="str">
            <v>DESCRIPCIÓN</v>
          </cell>
          <cell r="F14104" t="str">
            <v>PORCENTAJE</v>
          </cell>
          <cell r="G14104" t="str">
            <v>VALOR TOTAL</v>
          </cell>
        </row>
        <row r="14105">
          <cell r="A14105" t="str">
            <v>ADMINISTRACION</v>
          </cell>
          <cell r="F14105">
            <v>0.2432</v>
          </cell>
          <cell r="G14105" t="str">
            <v/>
          </cell>
        </row>
        <row r="14106">
          <cell r="A14106" t="str">
            <v>IMPREVISTOS</v>
          </cell>
          <cell r="F14106" t="str">
            <v/>
          </cell>
          <cell r="G14106" t="str">
            <v/>
          </cell>
        </row>
        <row r="14107">
          <cell r="A14107" t="str">
            <v>UTILIDADES</v>
          </cell>
          <cell r="F14107">
            <v>0.05</v>
          </cell>
          <cell r="G14107" t="str">
            <v/>
          </cell>
        </row>
        <row r="14108">
          <cell r="A14108" t="str">
            <v>TOTAL COSTO INDIRECTO</v>
          </cell>
          <cell r="F14108">
            <v>0.29320000000000002</v>
          </cell>
          <cell r="G14108" t="str">
            <v/>
          </cell>
        </row>
        <row r="14110">
          <cell r="A14110" t="str">
            <v>PRECIO UNITARIO TOTAL APROXIMADO AL PESO</v>
          </cell>
          <cell r="G14110" t="str">
            <v/>
          </cell>
        </row>
        <row r="14112">
          <cell r="B14112" t="str">
            <v>RESPONSABLE: SANTIAGO RODRÍGUEZ RIVAS</v>
          </cell>
        </row>
        <row r="14113">
          <cell r="B14113" t="str">
            <v>INGENIERO CIVIL PRESUPUESTADOR</v>
          </cell>
        </row>
        <row r="14114">
          <cell r="B14114" t="str">
            <v xml:space="preserve">COSTOS Y PRESUPUESTOS </v>
          </cell>
        </row>
        <row r="14115">
          <cell r="B14115" t="str">
            <v>M.P. 161037-0500005 TLM</v>
          </cell>
          <cell r="D14115" t="str">
            <v>FIRMA RESPONSABLE</v>
          </cell>
        </row>
        <row r="14116">
          <cell r="A14116" t="str">
            <v>DEPARTAMENTO DE ANTIOQUIA</v>
          </cell>
          <cell r="F14116" t="str">
            <v/>
          </cell>
        </row>
        <row r="14117">
          <cell r="A14117" t="str">
            <v>MUNICIPIO DE BRICEÑO</v>
          </cell>
        </row>
        <row r="14118">
          <cell r="A14118" t="str">
            <v>PROYECTO: PLANTA DE BENEFICIO ANIMAL DEL MUNICIPIO DE BRICEÑO - ANTIOQUIA</v>
          </cell>
        </row>
        <row r="14120">
          <cell r="A14120" t="str">
            <v>ANÁLISIS DE PRECIOS UNITARIOS</v>
          </cell>
        </row>
        <row r="14122">
          <cell r="A14122" t="str">
            <v>ITEM DE PAGO</v>
          </cell>
          <cell r="B14122" t="str">
            <v>DESCRIPCIÓN</v>
          </cell>
          <cell r="E14122" t="str">
            <v>UNIDAD</v>
          </cell>
          <cell r="F14122" t="str">
            <v>CANTIDAD</v>
          </cell>
          <cell r="G14122" t="str">
            <v>COSTO DIRECTO</v>
          </cell>
        </row>
        <row r="14123">
          <cell r="B14123" t="str">
            <v/>
          </cell>
          <cell r="E14123" t="str">
            <v/>
          </cell>
          <cell r="F14123" t="str">
            <v/>
          </cell>
          <cell r="G14123" t="str">
            <v/>
          </cell>
        </row>
        <row r="14125">
          <cell r="A14125" t="str">
            <v>1. COSTOS DIRECTOS</v>
          </cell>
        </row>
        <row r="14127">
          <cell r="A14127" t="str">
            <v>I. EQUIPO</v>
          </cell>
        </row>
        <row r="14128">
          <cell r="A14128" t="str">
            <v>CÓDIGO</v>
          </cell>
          <cell r="B14128" t="str">
            <v>DESCRIPCIÓN</v>
          </cell>
          <cell r="D14128" t="str">
            <v>UNIDAD</v>
          </cell>
          <cell r="E14128" t="str">
            <v>TARIFA</v>
          </cell>
          <cell r="F14128" t="str">
            <v>RENDIMIENTO</v>
          </cell>
          <cell r="G14128" t="str">
            <v>VR. UNITARIO</v>
          </cell>
        </row>
        <row r="14129">
          <cell r="A14129" t="str">
            <v/>
          </cell>
          <cell r="D14129" t="str">
            <v/>
          </cell>
          <cell r="E14129" t="str">
            <v/>
          </cell>
          <cell r="G14129" t="str">
            <v/>
          </cell>
        </row>
        <row r="14130">
          <cell r="A14130" t="str">
            <v/>
          </cell>
          <cell r="D14130" t="str">
            <v/>
          </cell>
          <cell r="E14130" t="str">
            <v/>
          </cell>
          <cell r="G14130" t="str">
            <v/>
          </cell>
        </row>
        <row r="14131">
          <cell r="A14131" t="str">
            <v/>
          </cell>
          <cell r="D14131" t="str">
            <v/>
          </cell>
          <cell r="E14131" t="str">
            <v/>
          </cell>
          <cell r="G14131" t="str">
            <v/>
          </cell>
        </row>
        <row r="14132">
          <cell r="A14132" t="str">
            <v/>
          </cell>
          <cell r="D14132" t="str">
            <v/>
          </cell>
          <cell r="E14132" t="str">
            <v/>
          </cell>
          <cell r="G14132" t="str">
            <v/>
          </cell>
        </row>
        <row r="14133">
          <cell r="A14133" t="str">
            <v/>
          </cell>
          <cell r="D14133" t="str">
            <v/>
          </cell>
          <cell r="E14133" t="str">
            <v/>
          </cell>
          <cell r="G14133" t="str">
            <v/>
          </cell>
        </row>
        <row r="14134">
          <cell r="A14134" t="str">
            <v/>
          </cell>
          <cell r="D14134" t="str">
            <v/>
          </cell>
          <cell r="E14134" t="str">
            <v/>
          </cell>
          <cell r="G14134" t="str">
            <v/>
          </cell>
        </row>
        <row r="14135">
          <cell r="A14135" t="str">
            <v/>
          </cell>
          <cell r="B14135" t="str">
            <v/>
          </cell>
          <cell r="D14135" t="str">
            <v/>
          </cell>
          <cell r="E14135" t="str">
            <v/>
          </cell>
          <cell r="F14135" t="str">
            <v/>
          </cell>
          <cell r="G14135" t="str">
            <v/>
          </cell>
        </row>
        <row r="14136">
          <cell r="F14136" t="str">
            <v>SUBTOTAL</v>
          </cell>
          <cell r="G14136" t="str">
            <v/>
          </cell>
        </row>
        <row r="14138">
          <cell r="A14138" t="str">
            <v>II. MATERIALES</v>
          </cell>
        </row>
        <row r="14139">
          <cell r="A14139" t="str">
            <v>CÓDIGO</v>
          </cell>
          <cell r="B14139" t="str">
            <v>DESCRIPCIÓN</v>
          </cell>
          <cell r="C14139" t="str">
            <v>UNIDAD</v>
          </cell>
          <cell r="D14139" t="str">
            <v>CANTIDAD</v>
          </cell>
          <cell r="E14139" t="str">
            <v>DESP.</v>
          </cell>
          <cell r="F14139" t="str">
            <v>PRECIO UNIT.</v>
          </cell>
          <cell r="G14139" t="str">
            <v>VR. UNITARIO</v>
          </cell>
        </row>
        <row r="14140">
          <cell r="A14140" t="str">
            <v/>
          </cell>
          <cell r="C14140" t="str">
            <v/>
          </cell>
          <cell r="F14140" t="str">
            <v/>
          </cell>
          <cell r="G14140" t="str">
            <v/>
          </cell>
        </row>
        <row r="14141">
          <cell r="A14141" t="str">
            <v/>
          </cell>
          <cell r="C14141" t="str">
            <v/>
          </cell>
          <cell r="F14141" t="str">
            <v/>
          </cell>
          <cell r="G14141" t="str">
            <v/>
          </cell>
        </row>
        <row r="14142">
          <cell r="A14142" t="str">
            <v/>
          </cell>
          <cell r="C14142" t="str">
            <v/>
          </cell>
          <cell r="F14142" t="str">
            <v/>
          </cell>
          <cell r="G14142" t="str">
            <v/>
          </cell>
        </row>
        <row r="14143">
          <cell r="A14143" t="str">
            <v/>
          </cell>
          <cell r="C14143" t="str">
            <v/>
          </cell>
          <cell r="F14143" t="str">
            <v/>
          </cell>
          <cell r="G14143" t="str">
            <v/>
          </cell>
        </row>
        <row r="14144">
          <cell r="A14144" t="str">
            <v/>
          </cell>
          <cell r="C14144" t="str">
            <v/>
          </cell>
          <cell r="F14144" t="str">
            <v/>
          </cell>
          <cell r="G14144" t="str">
            <v/>
          </cell>
        </row>
        <row r="14145">
          <cell r="A14145" t="str">
            <v/>
          </cell>
          <cell r="C14145" t="str">
            <v/>
          </cell>
          <cell r="F14145" t="str">
            <v/>
          </cell>
          <cell r="G14145" t="str">
            <v/>
          </cell>
        </row>
        <row r="14146">
          <cell r="A14146" t="str">
            <v/>
          </cell>
          <cell r="C14146" t="str">
            <v/>
          </cell>
          <cell r="F14146" t="str">
            <v/>
          </cell>
          <cell r="G14146" t="str">
            <v/>
          </cell>
        </row>
        <row r="14147">
          <cell r="A14147" t="str">
            <v/>
          </cell>
          <cell r="C14147" t="str">
            <v/>
          </cell>
          <cell r="F14147" t="str">
            <v/>
          </cell>
          <cell r="G14147" t="str">
            <v/>
          </cell>
        </row>
        <row r="14148">
          <cell r="A14148" t="str">
            <v/>
          </cell>
          <cell r="C14148" t="str">
            <v/>
          </cell>
          <cell r="F14148" t="str">
            <v/>
          </cell>
          <cell r="G14148" t="str">
            <v/>
          </cell>
        </row>
        <row r="14149">
          <cell r="A14149" t="str">
            <v/>
          </cell>
          <cell r="C14149" t="str">
            <v/>
          </cell>
          <cell r="F14149" t="str">
            <v/>
          </cell>
          <cell r="G14149" t="str">
            <v/>
          </cell>
        </row>
        <row r="14150">
          <cell r="A14150" t="str">
            <v/>
          </cell>
          <cell r="C14150" t="str">
            <v/>
          </cell>
          <cell r="F14150" t="str">
            <v/>
          </cell>
          <cell r="G14150" t="str">
            <v/>
          </cell>
        </row>
        <row r="14151">
          <cell r="A14151" t="str">
            <v/>
          </cell>
          <cell r="C14151" t="str">
            <v/>
          </cell>
          <cell r="F14151" t="str">
            <v/>
          </cell>
          <cell r="G14151" t="str">
            <v/>
          </cell>
        </row>
        <row r="14152">
          <cell r="A14152" t="str">
            <v/>
          </cell>
          <cell r="C14152" t="str">
            <v/>
          </cell>
          <cell r="F14152" t="str">
            <v/>
          </cell>
          <cell r="G14152" t="str">
            <v/>
          </cell>
        </row>
        <row r="14153">
          <cell r="A14153" t="str">
            <v/>
          </cell>
          <cell r="C14153" t="str">
            <v/>
          </cell>
          <cell r="F14153" t="str">
            <v/>
          </cell>
          <cell r="G14153" t="str">
            <v/>
          </cell>
        </row>
        <row r="14154">
          <cell r="F14154" t="str">
            <v>SUBTOTAL</v>
          </cell>
          <cell r="G14154" t="str">
            <v/>
          </cell>
        </row>
        <row r="14156">
          <cell r="A14156" t="str">
            <v>III. TRANSPORTES</v>
          </cell>
        </row>
        <row r="14157">
          <cell r="A14157" t="str">
            <v>CÓDIGO</v>
          </cell>
          <cell r="B14157" t="str">
            <v>DESCRIPCIÓN</v>
          </cell>
          <cell r="C14157" t="str">
            <v>TIPO</v>
          </cell>
          <cell r="D14157" t="str">
            <v>VOLUMEN/PESO</v>
          </cell>
          <cell r="E14157" t="str">
            <v>DISTANCIA</v>
          </cell>
          <cell r="F14157" t="str">
            <v>TARIFA</v>
          </cell>
          <cell r="G14157" t="str">
            <v>VR. UNITARIO</v>
          </cell>
        </row>
        <row r="14158">
          <cell r="A14158" t="str">
            <v/>
          </cell>
          <cell r="E14158" t="str">
            <v/>
          </cell>
          <cell r="F14158" t="str">
            <v/>
          </cell>
          <cell r="G14158" t="str">
            <v/>
          </cell>
        </row>
        <row r="14159">
          <cell r="A14159" t="str">
            <v/>
          </cell>
          <cell r="E14159" t="str">
            <v/>
          </cell>
          <cell r="F14159" t="str">
            <v/>
          </cell>
          <cell r="G14159" t="str">
            <v/>
          </cell>
        </row>
        <row r="14160">
          <cell r="A14160" t="str">
            <v/>
          </cell>
          <cell r="E14160" t="str">
            <v/>
          </cell>
          <cell r="F14160" t="str">
            <v/>
          </cell>
          <cell r="G14160" t="str">
            <v/>
          </cell>
        </row>
        <row r="14161">
          <cell r="F14161" t="str">
            <v>SUBTOTAL</v>
          </cell>
          <cell r="G14161" t="str">
            <v/>
          </cell>
        </row>
        <row r="14163">
          <cell r="A14163" t="str">
            <v>IV. MANO DE OBRA</v>
          </cell>
        </row>
        <row r="14164">
          <cell r="A14164" t="str">
            <v>CÓDIGO</v>
          </cell>
          <cell r="B14164" t="str">
            <v>CARGOS PERSONAL</v>
          </cell>
          <cell r="D14164" t="str">
            <v>CANTIDAD</v>
          </cell>
          <cell r="E14164" t="str">
            <v>JORNAL TOTAL</v>
          </cell>
          <cell r="F14164" t="str">
            <v>RENDIMIENTO</v>
          </cell>
          <cell r="G14164" t="str">
            <v>VR. UNITARIO</v>
          </cell>
        </row>
        <row r="14165">
          <cell r="A14165" t="str">
            <v/>
          </cell>
          <cell r="E14165" t="str">
            <v/>
          </cell>
          <cell r="G14165" t="str">
            <v/>
          </cell>
        </row>
        <row r="14166">
          <cell r="A14166" t="str">
            <v/>
          </cell>
          <cell r="E14166" t="str">
            <v/>
          </cell>
          <cell r="F14166" t="str">
            <v/>
          </cell>
          <cell r="G14166" t="str">
            <v/>
          </cell>
        </row>
        <row r="14167">
          <cell r="A14167" t="str">
            <v/>
          </cell>
          <cell r="E14167" t="str">
            <v/>
          </cell>
          <cell r="F14167" t="str">
            <v/>
          </cell>
          <cell r="G14167" t="str">
            <v/>
          </cell>
        </row>
        <row r="14168">
          <cell r="A14168" t="str">
            <v/>
          </cell>
          <cell r="E14168" t="str">
            <v/>
          </cell>
          <cell r="F14168" t="str">
            <v/>
          </cell>
          <cell r="G14168" t="str">
            <v/>
          </cell>
        </row>
        <row r="14169">
          <cell r="F14169" t="str">
            <v>SUBTOTAL</v>
          </cell>
          <cell r="G14169" t="str">
            <v/>
          </cell>
        </row>
        <row r="14171">
          <cell r="A14171" t="str">
            <v>V. SERVICIOS</v>
          </cell>
        </row>
        <row r="14172">
          <cell r="A14172" t="str">
            <v>CÓDIGO</v>
          </cell>
          <cell r="B14172" t="str">
            <v>DESCRIPCIÓN</v>
          </cell>
          <cell r="D14172" t="str">
            <v>UNIDAD</v>
          </cell>
          <cell r="E14172" t="str">
            <v>CANTIDAD</v>
          </cell>
          <cell r="F14172" t="str">
            <v>PRECIO UNIT.</v>
          </cell>
          <cell r="G14172" t="str">
            <v>VR. UNITARIO</v>
          </cell>
        </row>
        <row r="14173">
          <cell r="A14173" t="str">
            <v/>
          </cell>
          <cell r="D14173" t="str">
            <v/>
          </cell>
          <cell r="F14173" t="str">
            <v/>
          </cell>
          <cell r="G14173" t="str">
            <v/>
          </cell>
        </row>
        <row r="14174">
          <cell r="A14174" t="str">
            <v/>
          </cell>
          <cell r="D14174" t="str">
            <v/>
          </cell>
          <cell r="F14174" t="str">
            <v/>
          </cell>
          <cell r="G14174" t="str">
            <v/>
          </cell>
        </row>
        <row r="14175">
          <cell r="A14175" t="str">
            <v/>
          </cell>
          <cell r="D14175" t="str">
            <v/>
          </cell>
          <cell r="F14175" t="str">
            <v/>
          </cell>
          <cell r="G14175" t="str">
            <v/>
          </cell>
        </row>
        <row r="14176">
          <cell r="F14176" t="str">
            <v>SUBTOTAL</v>
          </cell>
          <cell r="G14176" t="str">
            <v/>
          </cell>
        </row>
        <row r="14178">
          <cell r="A14178" t="str">
            <v>TOTAL COSTO DIRECTO</v>
          </cell>
          <cell r="G14178" t="str">
            <v/>
          </cell>
        </row>
        <row r="14180">
          <cell r="A14180" t="str">
            <v>2. COSTOS INDIRECTOS</v>
          </cell>
        </row>
        <row r="14182">
          <cell r="A14182" t="str">
            <v>DESCRIPCIÓN</v>
          </cell>
          <cell r="F14182" t="str">
            <v>PORCENTAJE</v>
          </cell>
          <cell r="G14182" t="str">
            <v>VALOR TOTAL</v>
          </cell>
        </row>
        <row r="14183">
          <cell r="A14183" t="str">
            <v>ADMINISTRACION</v>
          </cell>
          <cell r="F14183">
            <v>0.2432</v>
          </cell>
          <cell r="G14183" t="str">
            <v/>
          </cell>
        </row>
        <row r="14184">
          <cell r="A14184" t="str">
            <v>IMPREVISTOS</v>
          </cell>
          <cell r="F14184" t="str">
            <v/>
          </cell>
          <cell r="G14184" t="str">
            <v/>
          </cell>
        </row>
        <row r="14185">
          <cell r="A14185" t="str">
            <v>UTILIDADES</v>
          </cell>
          <cell r="F14185">
            <v>0.05</v>
          </cell>
          <cell r="G14185" t="str">
            <v/>
          </cell>
        </row>
        <row r="14186">
          <cell r="A14186" t="str">
            <v>TOTAL COSTO INDIRECTO</v>
          </cell>
          <cell r="F14186">
            <v>0.29320000000000002</v>
          </cell>
          <cell r="G14186" t="str">
            <v/>
          </cell>
        </row>
        <row r="14188">
          <cell r="A14188" t="str">
            <v>PRECIO UNITARIO TOTAL APROXIMADO AL PESO</v>
          </cell>
          <cell r="G14188" t="str">
            <v/>
          </cell>
        </row>
        <row r="14190">
          <cell r="B14190" t="str">
            <v>RESPONSABLE: SANTIAGO RODRÍGUEZ RIVAS</v>
          </cell>
        </row>
        <row r="14191">
          <cell r="B14191" t="str">
            <v>INGENIERO CIVIL PRESUPUESTADOR</v>
          </cell>
        </row>
        <row r="14192">
          <cell r="B14192" t="str">
            <v xml:space="preserve">COSTOS Y PRESUPUESTOS </v>
          </cell>
        </row>
        <row r="14193">
          <cell r="B14193" t="str">
            <v>M.P. 161037-0500005 TLM</v>
          </cell>
          <cell r="D14193" t="str">
            <v>FIRMA RESPONSABLE</v>
          </cell>
        </row>
        <row r="14194">
          <cell r="A14194" t="str">
            <v>DEPARTAMENTO DE ANTIOQUIA</v>
          </cell>
          <cell r="F14194" t="str">
            <v/>
          </cell>
        </row>
        <row r="14195">
          <cell r="A14195" t="str">
            <v>MUNICIPIO DE BRICEÑO</v>
          </cell>
        </row>
        <row r="14196">
          <cell r="A14196" t="str">
            <v>PROYECTO: PLANTA DE BENEFICIO ANIMAL DEL MUNICIPIO DE BRICEÑO - ANTIOQUIA</v>
          </cell>
        </row>
        <row r="14198">
          <cell r="A14198" t="str">
            <v>ANÁLISIS DE PRECIOS UNITARIOS</v>
          </cell>
        </row>
        <row r="14200">
          <cell r="A14200" t="str">
            <v>ITEM DE PAGO</v>
          </cell>
          <cell r="B14200" t="str">
            <v>DESCRIPCIÓN</v>
          </cell>
          <cell r="E14200" t="str">
            <v>UNIDAD</v>
          </cell>
          <cell r="F14200" t="str">
            <v>CANTIDAD</v>
          </cell>
          <cell r="G14200" t="str">
            <v>COSTO DIRECTO</v>
          </cell>
        </row>
        <row r="14201">
          <cell r="B14201" t="str">
            <v/>
          </cell>
          <cell r="E14201" t="str">
            <v/>
          </cell>
          <cell r="F14201" t="str">
            <v/>
          </cell>
          <cell r="G14201" t="str">
            <v/>
          </cell>
        </row>
        <row r="14203">
          <cell r="A14203" t="str">
            <v>1. COSTOS DIRECTOS</v>
          </cell>
        </row>
        <row r="14205">
          <cell r="A14205" t="str">
            <v>I. EQUIPO</v>
          </cell>
        </row>
        <row r="14206">
          <cell r="A14206" t="str">
            <v>CÓDIGO</v>
          </cell>
          <cell r="B14206" t="str">
            <v>DESCRIPCIÓN</v>
          </cell>
          <cell r="D14206" t="str">
            <v>UNIDAD</v>
          </cell>
          <cell r="E14206" t="str">
            <v>TARIFA</v>
          </cell>
          <cell r="F14206" t="str">
            <v>RENDIMIENTO</v>
          </cell>
          <cell r="G14206" t="str">
            <v>VR. UNITARIO</v>
          </cell>
        </row>
        <row r="14207">
          <cell r="A14207" t="str">
            <v/>
          </cell>
          <cell r="D14207" t="str">
            <v/>
          </cell>
          <cell r="E14207" t="str">
            <v/>
          </cell>
          <cell r="G14207" t="str">
            <v/>
          </cell>
        </row>
        <row r="14208">
          <cell r="A14208" t="str">
            <v/>
          </cell>
          <cell r="D14208" t="str">
            <v/>
          </cell>
          <cell r="E14208" t="str">
            <v/>
          </cell>
          <cell r="G14208" t="str">
            <v/>
          </cell>
        </row>
        <row r="14209">
          <cell r="A14209" t="str">
            <v/>
          </cell>
          <cell r="D14209" t="str">
            <v/>
          </cell>
          <cell r="E14209" t="str">
            <v/>
          </cell>
          <cell r="G14209" t="str">
            <v/>
          </cell>
        </row>
        <row r="14210">
          <cell r="A14210" t="str">
            <v/>
          </cell>
          <cell r="D14210" t="str">
            <v/>
          </cell>
          <cell r="E14210" t="str">
            <v/>
          </cell>
          <cell r="G14210" t="str">
            <v/>
          </cell>
        </row>
        <row r="14211">
          <cell r="A14211" t="str">
            <v/>
          </cell>
          <cell r="D14211" t="str">
            <v/>
          </cell>
          <cell r="E14211" t="str">
            <v/>
          </cell>
          <cell r="G14211" t="str">
            <v/>
          </cell>
        </row>
        <row r="14212">
          <cell r="A14212" t="str">
            <v/>
          </cell>
          <cell r="D14212" t="str">
            <v/>
          </cell>
          <cell r="E14212" t="str">
            <v/>
          </cell>
          <cell r="G14212" t="str">
            <v/>
          </cell>
        </row>
        <row r="14213">
          <cell r="A14213" t="str">
            <v/>
          </cell>
          <cell r="B14213" t="str">
            <v/>
          </cell>
          <cell r="D14213" t="str">
            <v/>
          </cell>
          <cell r="E14213" t="str">
            <v/>
          </cell>
          <cell r="F14213" t="str">
            <v/>
          </cell>
          <cell r="G14213" t="str">
            <v/>
          </cell>
        </row>
        <row r="14214">
          <cell r="F14214" t="str">
            <v>SUBTOTAL</v>
          </cell>
          <cell r="G14214" t="str">
            <v/>
          </cell>
        </row>
        <row r="14216">
          <cell r="A14216" t="str">
            <v>II. MATERIALES</v>
          </cell>
        </row>
        <row r="14217">
          <cell r="A14217" t="str">
            <v>CÓDIGO</v>
          </cell>
          <cell r="B14217" t="str">
            <v>DESCRIPCIÓN</v>
          </cell>
          <cell r="C14217" t="str">
            <v>UNIDAD</v>
          </cell>
          <cell r="D14217" t="str">
            <v>CANTIDAD</v>
          </cell>
          <cell r="E14217" t="str">
            <v>DESP.</v>
          </cell>
          <cell r="F14217" t="str">
            <v>PRECIO UNIT.</v>
          </cell>
          <cell r="G14217" t="str">
            <v>VR. UNITARIO</v>
          </cell>
        </row>
        <row r="14218">
          <cell r="A14218" t="str">
            <v/>
          </cell>
          <cell r="C14218" t="str">
            <v/>
          </cell>
          <cell r="F14218" t="str">
            <v/>
          </cell>
          <cell r="G14218" t="str">
            <v/>
          </cell>
        </row>
        <row r="14219">
          <cell r="A14219" t="str">
            <v/>
          </cell>
          <cell r="C14219" t="str">
            <v/>
          </cell>
          <cell r="F14219" t="str">
            <v/>
          </cell>
          <cell r="G14219" t="str">
            <v/>
          </cell>
        </row>
        <row r="14220">
          <cell r="A14220" t="str">
            <v/>
          </cell>
          <cell r="C14220" t="str">
            <v/>
          </cell>
          <cell r="F14220" t="str">
            <v/>
          </cell>
          <cell r="G14220" t="str">
            <v/>
          </cell>
        </row>
        <row r="14221">
          <cell r="A14221" t="str">
            <v/>
          </cell>
          <cell r="C14221" t="str">
            <v/>
          </cell>
          <cell r="F14221" t="str">
            <v/>
          </cell>
          <cell r="G14221" t="str">
            <v/>
          </cell>
        </row>
        <row r="14222">
          <cell r="A14222" t="str">
            <v/>
          </cell>
          <cell r="C14222" t="str">
            <v/>
          </cell>
          <cell r="F14222" t="str">
            <v/>
          </cell>
          <cell r="G14222" t="str">
            <v/>
          </cell>
        </row>
        <row r="14223">
          <cell r="A14223" t="str">
            <v/>
          </cell>
          <cell r="C14223" t="str">
            <v/>
          </cell>
          <cell r="F14223" t="str">
            <v/>
          </cell>
          <cell r="G14223" t="str">
            <v/>
          </cell>
        </row>
        <row r="14224">
          <cell r="A14224" t="str">
            <v/>
          </cell>
          <cell r="C14224" t="str">
            <v/>
          </cell>
          <cell r="F14224" t="str">
            <v/>
          </cell>
          <cell r="G14224" t="str">
            <v/>
          </cell>
        </row>
        <row r="14225">
          <cell r="A14225" t="str">
            <v/>
          </cell>
          <cell r="C14225" t="str">
            <v/>
          </cell>
          <cell r="F14225" t="str">
            <v/>
          </cell>
          <cell r="G14225" t="str">
            <v/>
          </cell>
        </row>
        <row r="14226">
          <cell r="A14226" t="str">
            <v/>
          </cell>
          <cell r="C14226" t="str">
            <v/>
          </cell>
          <cell r="F14226" t="str">
            <v/>
          </cell>
          <cell r="G14226" t="str">
            <v/>
          </cell>
        </row>
        <row r="14227">
          <cell r="A14227" t="str">
            <v/>
          </cell>
          <cell r="C14227" t="str">
            <v/>
          </cell>
          <cell r="F14227" t="str">
            <v/>
          </cell>
          <cell r="G14227" t="str">
            <v/>
          </cell>
        </row>
        <row r="14228">
          <cell r="A14228" t="str">
            <v/>
          </cell>
          <cell r="C14228" t="str">
            <v/>
          </cell>
          <cell r="F14228" t="str">
            <v/>
          </cell>
          <cell r="G14228" t="str">
            <v/>
          </cell>
        </row>
        <row r="14229">
          <cell r="A14229" t="str">
            <v/>
          </cell>
          <cell r="C14229" t="str">
            <v/>
          </cell>
          <cell r="F14229" t="str">
            <v/>
          </cell>
          <cell r="G14229" t="str">
            <v/>
          </cell>
        </row>
        <row r="14230">
          <cell r="A14230" t="str">
            <v/>
          </cell>
          <cell r="C14230" t="str">
            <v/>
          </cell>
          <cell r="F14230" t="str">
            <v/>
          </cell>
          <cell r="G14230" t="str">
            <v/>
          </cell>
        </row>
        <row r="14231">
          <cell r="A14231" t="str">
            <v/>
          </cell>
          <cell r="C14231" t="str">
            <v/>
          </cell>
          <cell r="F14231" t="str">
            <v/>
          </cell>
          <cell r="G14231" t="str">
            <v/>
          </cell>
        </row>
        <row r="14232">
          <cell r="F14232" t="str">
            <v>SUBTOTAL</v>
          </cell>
          <cell r="G14232" t="str">
            <v/>
          </cell>
        </row>
        <row r="14234">
          <cell r="A14234" t="str">
            <v>III. TRANSPORTES</v>
          </cell>
        </row>
        <row r="14235">
          <cell r="A14235" t="str">
            <v>CÓDIGO</v>
          </cell>
          <cell r="B14235" t="str">
            <v>DESCRIPCIÓN</v>
          </cell>
          <cell r="C14235" t="str">
            <v>TIPO</v>
          </cell>
          <cell r="D14235" t="str">
            <v>VOLUMEN/PESO</v>
          </cell>
          <cell r="E14235" t="str">
            <v>DISTANCIA</v>
          </cell>
          <cell r="F14235" t="str">
            <v>TARIFA</v>
          </cell>
          <cell r="G14235" t="str">
            <v>VR. UNITARIO</v>
          </cell>
        </row>
        <row r="14236">
          <cell r="A14236" t="str">
            <v/>
          </cell>
          <cell r="E14236" t="str">
            <v/>
          </cell>
          <cell r="F14236" t="str">
            <v/>
          </cell>
          <cell r="G14236" t="str">
            <v/>
          </cell>
        </row>
        <row r="14237">
          <cell r="A14237" t="str">
            <v/>
          </cell>
          <cell r="E14237" t="str">
            <v/>
          </cell>
          <cell r="F14237" t="str">
            <v/>
          </cell>
          <cell r="G14237" t="str">
            <v/>
          </cell>
        </row>
        <row r="14238">
          <cell r="A14238" t="str">
            <v/>
          </cell>
          <cell r="E14238" t="str">
            <v/>
          </cell>
          <cell r="F14238" t="str">
            <v/>
          </cell>
          <cell r="G14238" t="str">
            <v/>
          </cell>
        </row>
        <row r="14239">
          <cell r="F14239" t="str">
            <v>SUBTOTAL</v>
          </cell>
          <cell r="G14239" t="str">
            <v/>
          </cell>
        </row>
        <row r="14241">
          <cell r="A14241" t="str">
            <v>IV. MANO DE OBRA</v>
          </cell>
        </row>
        <row r="14242">
          <cell r="A14242" t="str">
            <v>CÓDIGO</v>
          </cell>
          <cell r="B14242" t="str">
            <v>CARGOS PERSONAL</v>
          </cell>
          <cell r="D14242" t="str">
            <v>CANTIDAD</v>
          </cell>
          <cell r="E14242" t="str">
            <v>JORNAL TOTAL</v>
          </cell>
          <cell r="F14242" t="str">
            <v>RENDIMIENTO</v>
          </cell>
          <cell r="G14242" t="str">
            <v>VR. UNITARIO</v>
          </cell>
        </row>
        <row r="14243">
          <cell r="A14243" t="str">
            <v/>
          </cell>
          <cell r="E14243" t="str">
            <v/>
          </cell>
          <cell r="G14243" t="str">
            <v/>
          </cell>
        </row>
        <row r="14244">
          <cell r="A14244" t="str">
            <v/>
          </cell>
          <cell r="E14244" t="str">
            <v/>
          </cell>
          <cell r="F14244" t="str">
            <v/>
          </cell>
          <cell r="G14244" t="str">
            <v/>
          </cell>
        </row>
        <row r="14245">
          <cell r="A14245" t="str">
            <v/>
          </cell>
          <cell r="E14245" t="str">
            <v/>
          </cell>
          <cell r="F14245" t="str">
            <v/>
          </cell>
          <cell r="G14245" t="str">
            <v/>
          </cell>
        </row>
        <row r="14246">
          <cell r="A14246" t="str">
            <v/>
          </cell>
          <cell r="E14246" t="str">
            <v/>
          </cell>
          <cell r="F14246" t="str">
            <v/>
          </cell>
          <cell r="G14246" t="str">
            <v/>
          </cell>
        </row>
        <row r="14247">
          <cell r="F14247" t="str">
            <v>SUBTOTAL</v>
          </cell>
          <cell r="G14247" t="str">
            <v/>
          </cell>
        </row>
        <row r="14249">
          <cell r="A14249" t="str">
            <v>V. SERVICIOS</v>
          </cell>
        </row>
        <row r="14250">
          <cell r="A14250" t="str">
            <v>CÓDIGO</v>
          </cell>
          <cell r="B14250" t="str">
            <v>DESCRIPCIÓN</v>
          </cell>
          <cell r="D14250" t="str">
            <v>UNIDAD</v>
          </cell>
          <cell r="E14250" t="str">
            <v>CANTIDAD</v>
          </cell>
          <cell r="F14250" t="str">
            <v>PRECIO UNIT.</v>
          </cell>
          <cell r="G14250" t="str">
            <v>VR. UNITARIO</v>
          </cell>
        </row>
        <row r="14251">
          <cell r="A14251" t="str">
            <v/>
          </cell>
          <cell r="D14251" t="str">
            <v/>
          </cell>
          <cell r="F14251" t="str">
            <v/>
          </cell>
          <cell r="G14251" t="str">
            <v/>
          </cell>
        </row>
        <row r="14252">
          <cell r="A14252" t="str">
            <v/>
          </cell>
          <cell r="D14252" t="str">
            <v/>
          </cell>
          <cell r="F14252" t="str">
            <v/>
          </cell>
          <cell r="G14252" t="str">
            <v/>
          </cell>
        </row>
        <row r="14253">
          <cell r="A14253" t="str">
            <v/>
          </cell>
          <cell r="D14253" t="str">
            <v/>
          </cell>
          <cell r="F14253" t="str">
            <v/>
          </cell>
          <cell r="G14253" t="str">
            <v/>
          </cell>
        </row>
        <row r="14254">
          <cell r="F14254" t="str">
            <v>SUBTOTAL</v>
          </cell>
          <cell r="G14254" t="str">
            <v/>
          </cell>
        </row>
        <row r="14256">
          <cell r="A14256" t="str">
            <v>TOTAL COSTO DIRECTO</v>
          </cell>
          <cell r="G14256" t="str">
            <v/>
          </cell>
        </row>
        <row r="14258">
          <cell r="A14258" t="str">
            <v>2. COSTOS INDIRECTOS</v>
          </cell>
        </row>
        <row r="14260">
          <cell r="A14260" t="str">
            <v>DESCRIPCIÓN</v>
          </cell>
          <cell r="F14260" t="str">
            <v>PORCENTAJE</v>
          </cell>
          <cell r="G14260" t="str">
            <v>VALOR TOTAL</v>
          </cell>
        </row>
        <row r="14261">
          <cell r="A14261" t="str">
            <v>ADMINISTRACION</v>
          </cell>
          <cell r="F14261">
            <v>0.2432</v>
          </cell>
          <cell r="G14261" t="str">
            <v/>
          </cell>
        </row>
        <row r="14262">
          <cell r="A14262" t="str">
            <v>IMPREVISTOS</v>
          </cell>
          <cell r="F14262" t="str">
            <v/>
          </cell>
          <cell r="G14262" t="str">
            <v/>
          </cell>
        </row>
        <row r="14263">
          <cell r="A14263" t="str">
            <v>UTILIDADES</v>
          </cell>
          <cell r="F14263">
            <v>0.05</v>
          </cell>
          <cell r="G14263" t="str">
            <v/>
          </cell>
        </row>
        <row r="14264">
          <cell r="A14264" t="str">
            <v>TOTAL COSTO INDIRECTO</v>
          </cell>
          <cell r="F14264">
            <v>0.29320000000000002</v>
          </cell>
          <cell r="G14264" t="str">
            <v/>
          </cell>
        </row>
        <row r="14266">
          <cell r="A14266" t="str">
            <v>PRECIO UNITARIO TOTAL APROXIMADO AL PESO</v>
          </cell>
          <cell r="G14266" t="str">
            <v/>
          </cell>
        </row>
        <row r="14268">
          <cell r="B14268" t="str">
            <v>RESPONSABLE: SANTIAGO RODRÍGUEZ RIVAS</v>
          </cell>
        </row>
        <row r="14269">
          <cell r="B14269" t="str">
            <v>INGENIERO CIVIL PRESUPUESTADOR</v>
          </cell>
        </row>
        <row r="14270">
          <cell r="B14270" t="str">
            <v xml:space="preserve">COSTOS Y PRESUPUESTOS </v>
          </cell>
        </row>
        <row r="14271">
          <cell r="B14271" t="str">
            <v>M.P. 161037-0500005 TLM</v>
          </cell>
          <cell r="D14271" t="str">
            <v>FIRMA RESPONSABLE</v>
          </cell>
        </row>
        <row r="14272">
          <cell r="A14272" t="str">
            <v>DEPARTAMENTO DE ANTIOQUIA</v>
          </cell>
          <cell r="F14272" t="str">
            <v/>
          </cell>
        </row>
        <row r="14273">
          <cell r="A14273" t="str">
            <v>MUNICIPIO DE BRICEÑO</v>
          </cell>
        </row>
        <row r="14274">
          <cell r="A14274" t="str">
            <v>PROYECTO: PLANTA DE BENEFICIO ANIMAL DEL MUNICIPIO DE BRICEÑO - ANTIOQUIA</v>
          </cell>
        </row>
        <row r="14276">
          <cell r="A14276" t="str">
            <v>ANÁLISIS DE PRECIOS UNITARIOS</v>
          </cell>
        </row>
        <row r="14278">
          <cell r="A14278" t="str">
            <v>ITEM DE PAGO</v>
          </cell>
          <cell r="B14278" t="str">
            <v>DESCRIPCIÓN</v>
          </cell>
          <cell r="E14278" t="str">
            <v>UNIDAD</v>
          </cell>
          <cell r="F14278" t="str">
            <v>CANTIDAD</v>
          </cell>
          <cell r="G14278" t="str">
            <v>COSTO DIRECTO</v>
          </cell>
        </row>
        <row r="14279">
          <cell r="B14279" t="str">
            <v/>
          </cell>
          <cell r="E14279" t="str">
            <v/>
          </cell>
          <cell r="F14279" t="str">
            <v/>
          </cell>
          <cell r="G14279" t="str">
            <v/>
          </cell>
        </row>
        <row r="14281">
          <cell r="A14281" t="str">
            <v>1. COSTOS DIRECTOS</v>
          </cell>
        </row>
        <row r="14283">
          <cell r="A14283" t="str">
            <v>I. EQUIPO</v>
          </cell>
        </row>
        <row r="14284">
          <cell r="A14284" t="str">
            <v>CÓDIGO</v>
          </cell>
          <cell r="B14284" t="str">
            <v>DESCRIPCIÓN</v>
          </cell>
          <cell r="D14284" t="str">
            <v>UNIDAD</v>
          </cell>
          <cell r="E14284" t="str">
            <v>TARIFA</v>
          </cell>
          <cell r="F14284" t="str">
            <v>RENDIMIENTO</v>
          </cell>
          <cell r="G14284" t="str">
            <v>VR. UNITARIO</v>
          </cell>
        </row>
        <row r="14285">
          <cell r="A14285" t="str">
            <v/>
          </cell>
          <cell r="D14285" t="str">
            <v/>
          </cell>
          <cell r="E14285" t="str">
            <v/>
          </cell>
          <cell r="G14285" t="str">
            <v/>
          </cell>
        </row>
        <row r="14286">
          <cell r="A14286" t="str">
            <v/>
          </cell>
          <cell r="D14286" t="str">
            <v/>
          </cell>
          <cell r="E14286" t="str">
            <v/>
          </cell>
          <cell r="G14286" t="str">
            <v/>
          </cell>
        </row>
        <row r="14287">
          <cell r="A14287" t="str">
            <v/>
          </cell>
          <cell r="D14287" t="str">
            <v/>
          </cell>
          <cell r="E14287" t="str">
            <v/>
          </cell>
          <cell r="G14287" t="str">
            <v/>
          </cell>
        </row>
        <row r="14288">
          <cell r="A14288" t="str">
            <v/>
          </cell>
          <cell r="D14288" t="str">
            <v/>
          </cell>
          <cell r="E14288" t="str">
            <v/>
          </cell>
          <cell r="G14288" t="str">
            <v/>
          </cell>
        </row>
        <row r="14289">
          <cell r="A14289" t="str">
            <v/>
          </cell>
          <cell r="D14289" t="str">
            <v/>
          </cell>
          <cell r="E14289" t="str">
            <v/>
          </cell>
          <cell r="G14289" t="str">
            <v/>
          </cell>
        </row>
        <row r="14290">
          <cell r="A14290" t="str">
            <v/>
          </cell>
          <cell r="D14290" t="str">
            <v/>
          </cell>
          <cell r="E14290" t="str">
            <v/>
          </cell>
          <cell r="G14290" t="str">
            <v/>
          </cell>
        </row>
        <row r="14291">
          <cell r="A14291" t="str">
            <v/>
          </cell>
          <cell r="B14291" t="str">
            <v/>
          </cell>
          <cell r="D14291" t="str">
            <v/>
          </cell>
          <cell r="E14291" t="str">
            <v/>
          </cell>
          <cell r="F14291" t="str">
            <v/>
          </cell>
          <cell r="G14291" t="str">
            <v/>
          </cell>
        </row>
        <row r="14292">
          <cell r="F14292" t="str">
            <v>SUBTOTAL</v>
          </cell>
          <cell r="G14292" t="str">
            <v/>
          </cell>
        </row>
        <row r="14294">
          <cell r="A14294" t="str">
            <v>II. MATERIALES</v>
          </cell>
        </row>
        <row r="14295">
          <cell r="A14295" t="str">
            <v>CÓDIGO</v>
          </cell>
          <cell r="B14295" t="str">
            <v>DESCRIPCIÓN</v>
          </cell>
          <cell r="C14295" t="str">
            <v>UNIDAD</v>
          </cell>
          <cell r="D14295" t="str">
            <v>CANTIDAD</v>
          </cell>
          <cell r="E14295" t="str">
            <v>DESP.</v>
          </cell>
          <cell r="F14295" t="str">
            <v>PRECIO UNIT.</v>
          </cell>
          <cell r="G14295" t="str">
            <v>VR. UNITARIO</v>
          </cell>
        </row>
        <row r="14296">
          <cell r="A14296" t="str">
            <v/>
          </cell>
          <cell r="C14296" t="str">
            <v/>
          </cell>
          <cell r="F14296" t="str">
            <v/>
          </cell>
          <cell r="G14296" t="str">
            <v/>
          </cell>
        </row>
        <row r="14297">
          <cell r="A14297" t="str">
            <v/>
          </cell>
          <cell r="C14297" t="str">
            <v/>
          </cell>
          <cell r="F14297" t="str">
            <v/>
          </cell>
          <cell r="G14297" t="str">
            <v/>
          </cell>
        </row>
        <row r="14298">
          <cell r="A14298" t="str">
            <v/>
          </cell>
          <cell r="C14298" t="str">
            <v/>
          </cell>
          <cell r="F14298" t="str">
            <v/>
          </cell>
          <cell r="G14298" t="str">
            <v/>
          </cell>
        </row>
        <row r="14299">
          <cell r="A14299" t="str">
            <v/>
          </cell>
          <cell r="C14299" t="str">
            <v/>
          </cell>
          <cell r="F14299" t="str">
            <v/>
          </cell>
          <cell r="G14299" t="str">
            <v/>
          </cell>
        </row>
        <row r="14300">
          <cell r="A14300" t="str">
            <v/>
          </cell>
          <cell r="C14300" t="str">
            <v/>
          </cell>
          <cell r="F14300" t="str">
            <v/>
          </cell>
          <cell r="G14300" t="str">
            <v/>
          </cell>
        </row>
        <row r="14301">
          <cell r="A14301" t="str">
            <v/>
          </cell>
          <cell r="C14301" t="str">
            <v/>
          </cell>
          <cell r="F14301" t="str">
            <v/>
          </cell>
          <cell r="G14301" t="str">
            <v/>
          </cell>
        </row>
        <row r="14302">
          <cell r="A14302" t="str">
            <v/>
          </cell>
          <cell r="C14302" t="str">
            <v/>
          </cell>
          <cell r="F14302" t="str">
            <v/>
          </cell>
          <cell r="G14302" t="str">
            <v/>
          </cell>
        </row>
        <row r="14303">
          <cell r="A14303" t="str">
            <v/>
          </cell>
          <cell r="C14303" t="str">
            <v/>
          </cell>
          <cell r="F14303" t="str">
            <v/>
          </cell>
          <cell r="G14303" t="str">
            <v/>
          </cell>
        </row>
        <row r="14304">
          <cell r="A14304" t="str">
            <v/>
          </cell>
          <cell r="C14304" t="str">
            <v/>
          </cell>
          <cell r="F14304" t="str">
            <v/>
          </cell>
          <cell r="G14304" t="str">
            <v/>
          </cell>
        </row>
        <row r="14305">
          <cell r="A14305" t="str">
            <v/>
          </cell>
          <cell r="C14305" t="str">
            <v/>
          </cell>
          <cell r="F14305" t="str">
            <v/>
          </cell>
          <cell r="G14305" t="str">
            <v/>
          </cell>
        </row>
        <row r="14306">
          <cell r="A14306" t="str">
            <v/>
          </cell>
          <cell r="C14306" t="str">
            <v/>
          </cell>
          <cell r="F14306" t="str">
            <v/>
          </cell>
          <cell r="G14306" t="str">
            <v/>
          </cell>
        </row>
        <row r="14307">
          <cell r="A14307" t="str">
            <v/>
          </cell>
          <cell r="C14307" t="str">
            <v/>
          </cell>
          <cell r="F14307" t="str">
            <v/>
          </cell>
          <cell r="G14307" t="str">
            <v/>
          </cell>
        </row>
        <row r="14308">
          <cell r="A14308" t="str">
            <v/>
          </cell>
          <cell r="C14308" t="str">
            <v/>
          </cell>
          <cell r="F14308" t="str">
            <v/>
          </cell>
          <cell r="G14308" t="str">
            <v/>
          </cell>
        </row>
        <row r="14309">
          <cell r="A14309" t="str">
            <v/>
          </cell>
          <cell r="C14309" t="str">
            <v/>
          </cell>
          <cell r="F14309" t="str">
            <v/>
          </cell>
          <cell r="G14309" t="str">
            <v/>
          </cell>
        </row>
        <row r="14310">
          <cell r="F14310" t="str">
            <v>SUBTOTAL</v>
          </cell>
          <cell r="G14310" t="str">
            <v/>
          </cell>
        </row>
        <row r="14312">
          <cell r="A14312" t="str">
            <v>III. TRANSPORTES</v>
          </cell>
        </row>
        <row r="14313">
          <cell r="A14313" t="str">
            <v>CÓDIGO</v>
          </cell>
          <cell r="B14313" t="str">
            <v>DESCRIPCIÓN</v>
          </cell>
          <cell r="C14313" t="str">
            <v>TIPO</v>
          </cell>
          <cell r="D14313" t="str">
            <v>VOLUMEN/PESO</v>
          </cell>
          <cell r="E14313" t="str">
            <v>DISTANCIA</v>
          </cell>
          <cell r="F14313" t="str">
            <v>TARIFA</v>
          </cell>
          <cell r="G14313" t="str">
            <v>VR. UNITARIO</v>
          </cell>
        </row>
        <row r="14314">
          <cell r="A14314" t="str">
            <v/>
          </cell>
          <cell r="E14314" t="str">
            <v/>
          </cell>
          <cell r="F14314" t="str">
            <v/>
          </cell>
          <cell r="G14314" t="str">
            <v/>
          </cell>
        </row>
        <row r="14315">
          <cell r="A14315" t="str">
            <v/>
          </cell>
          <cell r="E14315" t="str">
            <v/>
          </cell>
          <cell r="F14315" t="str">
            <v/>
          </cell>
          <cell r="G14315" t="str">
            <v/>
          </cell>
        </row>
        <row r="14316">
          <cell r="A14316" t="str">
            <v/>
          </cell>
          <cell r="E14316" t="str">
            <v/>
          </cell>
          <cell r="F14316" t="str">
            <v/>
          </cell>
          <cell r="G14316" t="str">
            <v/>
          </cell>
        </row>
        <row r="14317">
          <cell r="F14317" t="str">
            <v>SUBTOTAL</v>
          </cell>
          <cell r="G14317" t="str">
            <v/>
          </cell>
        </row>
        <row r="14319">
          <cell r="A14319" t="str">
            <v>IV. MANO DE OBRA</v>
          </cell>
        </row>
        <row r="14320">
          <cell r="A14320" t="str">
            <v>CÓDIGO</v>
          </cell>
          <cell r="B14320" t="str">
            <v>CARGOS PERSONAL</v>
          </cell>
          <cell r="D14320" t="str">
            <v>CANTIDAD</v>
          </cell>
          <cell r="E14320" t="str">
            <v>JORNAL TOTAL</v>
          </cell>
          <cell r="F14320" t="str">
            <v>RENDIMIENTO</v>
          </cell>
          <cell r="G14320" t="str">
            <v>VR. UNITARIO</v>
          </cell>
        </row>
        <row r="14321">
          <cell r="A14321" t="str">
            <v/>
          </cell>
          <cell r="E14321" t="str">
            <v/>
          </cell>
          <cell r="G14321" t="str">
            <v/>
          </cell>
        </row>
        <row r="14322">
          <cell r="A14322" t="str">
            <v/>
          </cell>
          <cell r="E14322" t="str">
            <v/>
          </cell>
          <cell r="F14322" t="str">
            <v/>
          </cell>
          <cell r="G14322" t="str">
            <v/>
          </cell>
        </row>
        <row r="14323">
          <cell r="A14323" t="str">
            <v/>
          </cell>
          <cell r="E14323" t="str">
            <v/>
          </cell>
          <cell r="F14323" t="str">
            <v/>
          </cell>
          <cell r="G14323" t="str">
            <v/>
          </cell>
        </row>
        <row r="14324">
          <cell r="A14324" t="str">
            <v/>
          </cell>
          <cell r="E14324" t="str">
            <v/>
          </cell>
          <cell r="F14324" t="str">
            <v/>
          </cell>
          <cell r="G14324" t="str">
            <v/>
          </cell>
        </row>
        <row r="14325">
          <cell r="F14325" t="str">
            <v>SUBTOTAL</v>
          </cell>
          <cell r="G14325" t="str">
            <v/>
          </cell>
        </row>
        <row r="14327">
          <cell r="A14327" t="str">
            <v>V. SERVICIOS</v>
          </cell>
        </row>
        <row r="14328">
          <cell r="A14328" t="str">
            <v>CÓDIGO</v>
          </cell>
          <cell r="B14328" t="str">
            <v>DESCRIPCIÓN</v>
          </cell>
          <cell r="D14328" t="str">
            <v>UNIDAD</v>
          </cell>
          <cell r="E14328" t="str">
            <v>CANTIDAD</v>
          </cell>
          <cell r="F14328" t="str">
            <v>PRECIO UNIT.</v>
          </cell>
          <cell r="G14328" t="str">
            <v>VR. UNITARIO</v>
          </cell>
        </row>
        <row r="14329">
          <cell r="A14329" t="str">
            <v/>
          </cell>
          <cell r="D14329" t="str">
            <v/>
          </cell>
          <cell r="F14329" t="str">
            <v/>
          </cell>
          <cell r="G14329" t="str">
            <v/>
          </cell>
        </row>
        <row r="14330">
          <cell r="A14330" t="str">
            <v/>
          </cell>
          <cell r="D14330" t="str">
            <v/>
          </cell>
          <cell r="F14330" t="str">
            <v/>
          </cell>
          <cell r="G14330" t="str">
            <v/>
          </cell>
        </row>
        <row r="14331">
          <cell r="A14331" t="str">
            <v/>
          </cell>
          <cell r="D14331" t="str">
            <v/>
          </cell>
          <cell r="F14331" t="str">
            <v/>
          </cell>
          <cell r="G14331" t="str">
            <v/>
          </cell>
        </row>
        <row r="14332">
          <cell r="F14332" t="str">
            <v>SUBTOTAL</v>
          </cell>
          <cell r="G14332" t="str">
            <v/>
          </cell>
        </row>
        <row r="14334">
          <cell r="A14334" t="str">
            <v>TOTAL COSTO DIRECTO</v>
          </cell>
          <cell r="G14334" t="str">
            <v/>
          </cell>
        </row>
        <row r="14336">
          <cell r="A14336" t="str">
            <v>2. COSTOS INDIRECTOS</v>
          </cell>
        </row>
        <row r="14338">
          <cell r="A14338" t="str">
            <v>DESCRIPCIÓN</v>
          </cell>
          <cell r="F14338" t="str">
            <v>PORCENTAJE</v>
          </cell>
          <cell r="G14338" t="str">
            <v>VALOR TOTAL</v>
          </cell>
        </row>
        <row r="14339">
          <cell r="A14339" t="str">
            <v>ADMINISTRACION</v>
          </cell>
          <cell r="F14339">
            <v>0.2432</v>
          </cell>
          <cell r="G14339" t="str">
            <v/>
          </cell>
        </row>
        <row r="14340">
          <cell r="A14340" t="str">
            <v>IMPREVISTOS</v>
          </cell>
          <cell r="F14340" t="str">
            <v/>
          </cell>
          <cell r="G14340" t="str">
            <v/>
          </cell>
        </row>
        <row r="14341">
          <cell r="A14341" t="str">
            <v>UTILIDADES</v>
          </cell>
          <cell r="F14341">
            <v>0.05</v>
          </cell>
          <cell r="G14341" t="str">
            <v/>
          </cell>
        </row>
        <row r="14342">
          <cell r="A14342" t="str">
            <v>TOTAL COSTO INDIRECTO</v>
          </cell>
          <cell r="F14342">
            <v>0.29320000000000002</v>
          </cell>
          <cell r="G14342" t="str">
            <v/>
          </cell>
        </row>
        <row r="14344">
          <cell r="A14344" t="str">
            <v>PRECIO UNITARIO TOTAL APROXIMADO AL PESO</v>
          </cell>
          <cell r="G14344" t="str">
            <v/>
          </cell>
        </row>
        <row r="14346">
          <cell r="B14346" t="str">
            <v>RESPONSABLE: SANTIAGO RODRÍGUEZ RIVAS</v>
          </cell>
        </row>
        <row r="14347">
          <cell r="B14347" t="str">
            <v>INGENIERO CIVIL PRESUPUESTADOR</v>
          </cell>
        </row>
        <row r="14348">
          <cell r="B14348" t="str">
            <v xml:space="preserve">COSTOS Y PRESUPUESTOS </v>
          </cell>
        </row>
        <row r="14349">
          <cell r="B14349" t="str">
            <v>M.P. 161037-0500005 TLM</v>
          </cell>
          <cell r="D14349" t="str">
            <v>FIRMA RESPONSABLE</v>
          </cell>
        </row>
        <row r="14350">
          <cell r="A14350" t="str">
            <v>DEPARTAMENTO DE ANTIOQUIA</v>
          </cell>
          <cell r="F14350" t="str">
            <v/>
          </cell>
        </row>
        <row r="14351">
          <cell r="A14351" t="str">
            <v>MUNICIPIO DE BRICEÑO</v>
          </cell>
        </row>
        <row r="14352">
          <cell r="A14352" t="str">
            <v>PROYECTO: PLANTA DE BENEFICIO ANIMAL DEL MUNICIPIO DE BRICEÑO - ANTIOQUIA</v>
          </cell>
        </row>
        <row r="14354">
          <cell r="A14354" t="str">
            <v>ANÁLISIS DE PRECIOS UNITARIOS</v>
          </cell>
        </row>
        <row r="14356">
          <cell r="A14356" t="str">
            <v>ITEM DE PAGO</v>
          </cell>
          <cell r="B14356" t="str">
            <v>DESCRIPCIÓN</v>
          </cell>
          <cell r="E14356" t="str">
            <v>UNIDAD</v>
          </cell>
          <cell r="F14356" t="str">
            <v>CANTIDAD</v>
          </cell>
          <cell r="G14356" t="str">
            <v>COSTO DIRECTO</v>
          </cell>
        </row>
        <row r="14357">
          <cell r="B14357" t="str">
            <v/>
          </cell>
          <cell r="E14357" t="str">
            <v/>
          </cell>
          <cell r="F14357" t="str">
            <v/>
          </cell>
          <cell r="G14357" t="str">
            <v/>
          </cell>
        </row>
        <row r="14359">
          <cell r="A14359" t="str">
            <v>1. COSTOS DIRECTOS</v>
          </cell>
        </row>
        <row r="14361">
          <cell r="A14361" t="str">
            <v>I. EQUIPO</v>
          </cell>
        </row>
        <row r="14362">
          <cell r="A14362" t="str">
            <v>CÓDIGO</v>
          </cell>
          <cell r="B14362" t="str">
            <v>DESCRIPCIÓN</v>
          </cell>
          <cell r="D14362" t="str">
            <v>UNIDAD</v>
          </cell>
          <cell r="E14362" t="str">
            <v>TARIFA</v>
          </cell>
          <cell r="F14362" t="str">
            <v>RENDIMIENTO</v>
          </cell>
          <cell r="G14362" t="str">
            <v>VR. UNITARIO</v>
          </cell>
        </row>
        <row r="14363">
          <cell r="A14363" t="str">
            <v/>
          </cell>
          <cell r="D14363" t="str">
            <v/>
          </cell>
          <cell r="E14363" t="str">
            <v/>
          </cell>
          <cell r="G14363" t="str">
            <v/>
          </cell>
        </row>
        <row r="14364">
          <cell r="A14364" t="str">
            <v/>
          </cell>
          <cell r="D14364" t="str">
            <v/>
          </cell>
          <cell r="E14364" t="str">
            <v/>
          </cell>
          <cell r="G14364" t="str">
            <v/>
          </cell>
        </row>
        <row r="14365">
          <cell r="A14365" t="str">
            <v/>
          </cell>
          <cell r="D14365" t="str">
            <v/>
          </cell>
          <cell r="E14365" t="str">
            <v/>
          </cell>
          <cell r="G14365" t="str">
            <v/>
          </cell>
        </row>
        <row r="14366">
          <cell r="A14366" t="str">
            <v/>
          </cell>
          <cell r="D14366" t="str">
            <v/>
          </cell>
          <cell r="E14366" t="str">
            <v/>
          </cell>
          <cell r="G14366" t="str">
            <v/>
          </cell>
        </row>
        <row r="14367">
          <cell r="A14367" t="str">
            <v/>
          </cell>
          <cell r="D14367" t="str">
            <v/>
          </cell>
          <cell r="E14367" t="str">
            <v/>
          </cell>
          <cell r="G14367" t="str">
            <v/>
          </cell>
        </row>
        <row r="14368">
          <cell r="A14368" t="str">
            <v/>
          </cell>
          <cell r="D14368" t="str">
            <v/>
          </cell>
          <cell r="E14368" t="str">
            <v/>
          </cell>
          <cell r="G14368" t="str">
            <v/>
          </cell>
        </row>
        <row r="14369">
          <cell r="A14369" t="str">
            <v/>
          </cell>
          <cell r="B14369" t="str">
            <v/>
          </cell>
          <cell r="D14369" t="str">
            <v/>
          </cell>
          <cell r="E14369" t="str">
            <v/>
          </cell>
          <cell r="F14369" t="str">
            <v/>
          </cell>
          <cell r="G14369" t="str">
            <v/>
          </cell>
        </row>
        <row r="14370">
          <cell r="F14370" t="str">
            <v>SUBTOTAL</v>
          </cell>
          <cell r="G14370" t="str">
            <v/>
          </cell>
        </row>
        <row r="14372">
          <cell r="A14372" t="str">
            <v>II. MATERIALES</v>
          </cell>
        </row>
        <row r="14373">
          <cell r="A14373" t="str">
            <v>CÓDIGO</v>
          </cell>
          <cell r="B14373" t="str">
            <v>DESCRIPCIÓN</v>
          </cell>
          <cell r="C14373" t="str">
            <v>UNIDAD</v>
          </cell>
          <cell r="D14373" t="str">
            <v>CANTIDAD</v>
          </cell>
          <cell r="E14373" t="str">
            <v>DESP.</v>
          </cell>
          <cell r="F14373" t="str">
            <v>PRECIO UNIT.</v>
          </cell>
          <cell r="G14373" t="str">
            <v>VR. UNITARIO</v>
          </cell>
        </row>
        <row r="14374">
          <cell r="A14374" t="str">
            <v/>
          </cell>
          <cell r="C14374" t="str">
            <v/>
          </cell>
          <cell r="F14374" t="str">
            <v/>
          </cell>
          <cell r="G14374" t="str">
            <v/>
          </cell>
        </row>
        <row r="14375">
          <cell r="A14375" t="str">
            <v/>
          </cell>
          <cell r="C14375" t="str">
            <v/>
          </cell>
          <cell r="F14375" t="str">
            <v/>
          </cell>
          <cell r="G14375" t="str">
            <v/>
          </cell>
        </row>
        <row r="14376">
          <cell r="A14376" t="str">
            <v/>
          </cell>
          <cell r="C14376" t="str">
            <v/>
          </cell>
          <cell r="F14376" t="str">
            <v/>
          </cell>
          <cell r="G14376" t="str">
            <v/>
          </cell>
        </row>
        <row r="14377">
          <cell r="A14377" t="str">
            <v/>
          </cell>
          <cell r="C14377" t="str">
            <v/>
          </cell>
          <cell r="F14377" t="str">
            <v/>
          </cell>
          <cell r="G14377" t="str">
            <v/>
          </cell>
        </row>
        <row r="14378">
          <cell r="A14378" t="str">
            <v/>
          </cell>
          <cell r="C14378" t="str">
            <v/>
          </cell>
          <cell r="F14378" t="str">
            <v/>
          </cell>
          <cell r="G14378" t="str">
            <v/>
          </cell>
        </row>
        <row r="14379">
          <cell r="A14379" t="str">
            <v/>
          </cell>
          <cell r="C14379" t="str">
            <v/>
          </cell>
          <cell r="F14379" t="str">
            <v/>
          </cell>
          <cell r="G14379" t="str">
            <v/>
          </cell>
        </row>
        <row r="14380">
          <cell r="A14380" t="str">
            <v/>
          </cell>
          <cell r="C14380" t="str">
            <v/>
          </cell>
          <cell r="F14380" t="str">
            <v/>
          </cell>
          <cell r="G14380" t="str">
            <v/>
          </cell>
        </row>
        <row r="14381">
          <cell r="A14381" t="str">
            <v/>
          </cell>
          <cell r="C14381" t="str">
            <v/>
          </cell>
          <cell r="F14381" t="str">
            <v/>
          </cell>
          <cell r="G14381" t="str">
            <v/>
          </cell>
        </row>
        <row r="14382">
          <cell r="A14382" t="str">
            <v/>
          </cell>
          <cell r="C14382" t="str">
            <v/>
          </cell>
          <cell r="F14382" t="str">
            <v/>
          </cell>
          <cell r="G14382" t="str">
            <v/>
          </cell>
        </row>
        <row r="14383">
          <cell r="A14383" t="str">
            <v/>
          </cell>
          <cell r="C14383" t="str">
            <v/>
          </cell>
          <cell r="F14383" t="str">
            <v/>
          </cell>
          <cell r="G14383" t="str">
            <v/>
          </cell>
        </row>
        <row r="14384">
          <cell r="A14384" t="str">
            <v/>
          </cell>
          <cell r="C14384" t="str">
            <v/>
          </cell>
          <cell r="F14384" t="str">
            <v/>
          </cell>
          <cell r="G14384" t="str">
            <v/>
          </cell>
        </row>
        <row r="14385">
          <cell r="A14385" t="str">
            <v/>
          </cell>
          <cell r="C14385" t="str">
            <v/>
          </cell>
          <cell r="F14385" t="str">
            <v/>
          </cell>
          <cell r="G14385" t="str">
            <v/>
          </cell>
        </row>
        <row r="14386">
          <cell r="A14386" t="str">
            <v/>
          </cell>
          <cell r="C14386" t="str">
            <v/>
          </cell>
          <cell r="F14386" t="str">
            <v/>
          </cell>
          <cell r="G14386" t="str">
            <v/>
          </cell>
        </row>
        <row r="14387">
          <cell r="A14387" t="str">
            <v/>
          </cell>
          <cell r="C14387" t="str">
            <v/>
          </cell>
          <cell r="F14387" t="str">
            <v/>
          </cell>
          <cell r="G14387" t="str">
            <v/>
          </cell>
        </row>
        <row r="14388">
          <cell r="F14388" t="str">
            <v>SUBTOTAL</v>
          </cell>
          <cell r="G14388" t="str">
            <v/>
          </cell>
        </row>
        <row r="14390">
          <cell r="A14390" t="str">
            <v>III. TRANSPORTES</v>
          </cell>
        </row>
        <row r="14391">
          <cell r="A14391" t="str">
            <v>CÓDIGO</v>
          </cell>
          <cell r="B14391" t="str">
            <v>DESCRIPCIÓN</v>
          </cell>
          <cell r="C14391" t="str">
            <v>TIPO</v>
          </cell>
          <cell r="D14391" t="str">
            <v>VOLUMEN/PESO</v>
          </cell>
          <cell r="E14391" t="str">
            <v>DISTANCIA</v>
          </cell>
          <cell r="F14391" t="str">
            <v>TARIFA</v>
          </cell>
          <cell r="G14391" t="str">
            <v>VR. UNITARIO</v>
          </cell>
        </row>
        <row r="14392">
          <cell r="A14392" t="str">
            <v/>
          </cell>
          <cell r="E14392" t="str">
            <v/>
          </cell>
          <cell r="F14392" t="str">
            <v/>
          </cell>
          <cell r="G14392" t="str">
            <v/>
          </cell>
        </row>
        <row r="14393">
          <cell r="A14393" t="str">
            <v/>
          </cell>
          <cell r="E14393" t="str">
            <v/>
          </cell>
          <cell r="F14393" t="str">
            <v/>
          </cell>
          <cell r="G14393" t="str">
            <v/>
          </cell>
        </row>
        <row r="14394">
          <cell r="A14394" t="str">
            <v/>
          </cell>
          <cell r="E14394" t="str">
            <v/>
          </cell>
          <cell r="F14394" t="str">
            <v/>
          </cell>
          <cell r="G14394" t="str">
            <v/>
          </cell>
        </row>
        <row r="14395">
          <cell r="F14395" t="str">
            <v>SUBTOTAL</v>
          </cell>
          <cell r="G14395" t="str">
            <v/>
          </cell>
        </row>
        <row r="14397">
          <cell r="A14397" t="str">
            <v>IV. MANO DE OBRA</v>
          </cell>
        </row>
        <row r="14398">
          <cell r="A14398" t="str">
            <v>CÓDIGO</v>
          </cell>
          <cell r="B14398" t="str">
            <v>CARGOS PERSONAL</v>
          </cell>
          <cell r="D14398" t="str">
            <v>CANTIDAD</v>
          </cell>
          <cell r="E14398" t="str">
            <v>JORNAL TOTAL</v>
          </cell>
          <cell r="F14398" t="str">
            <v>RENDIMIENTO</v>
          </cell>
          <cell r="G14398" t="str">
            <v>VR. UNITARIO</v>
          </cell>
        </row>
        <row r="14399">
          <cell r="A14399" t="str">
            <v/>
          </cell>
          <cell r="E14399" t="str">
            <v/>
          </cell>
          <cell r="G14399" t="str">
            <v/>
          </cell>
        </row>
        <row r="14400">
          <cell r="A14400" t="str">
            <v/>
          </cell>
          <cell r="E14400" t="str">
            <v/>
          </cell>
          <cell r="F14400" t="str">
            <v/>
          </cell>
          <cell r="G14400" t="str">
            <v/>
          </cell>
        </row>
        <row r="14401">
          <cell r="A14401" t="str">
            <v/>
          </cell>
          <cell r="E14401" t="str">
            <v/>
          </cell>
          <cell r="F14401" t="str">
            <v/>
          </cell>
          <cell r="G14401" t="str">
            <v/>
          </cell>
        </row>
        <row r="14402">
          <cell r="A14402" t="str">
            <v/>
          </cell>
          <cell r="E14402" t="str">
            <v/>
          </cell>
          <cell r="F14402" t="str">
            <v/>
          </cell>
          <cell r="G14402" t="str">
            <v/>
          </cell>
        </row>
        <row r="14403">
          <cell r="F14403" t="str">
            <v>SUBTOTAL</v>
          </cell>
          <cell r="G14403" t="str">
            <v/>
          </cell>
        </row>
        <row r="14405">
          <cell r="A14405" t="str">
            <v>V. SERVICIOS</v>
          </cell>
        </row>
        <row r="14406">
          <cell r="A14406" t="str">
            <v>CÓDIGO</v>
          </cell>
          <cell r="B14406" t="str">
            <v>DESCRIPCIÓN</v>
          </cell>
          <cell r="D14406" t="str">
            <v>UNIDAD</v>
          </cell>
          <cell r="E14406" t="str">
            <v>CANTIDAD</v>
          </cell>
          <cell r="F14406" t="str">
            <v>PRECIO UNIT.</v>
          </cell>
          <cell r="G14406" t="str">
            <v>VR. UNITARIO</v>
          </cell>
        </row>
        <row r="14407">
          <cell r="A14407" t="str">
            <v/>
          </cell>
          <cell r="D14407" t="str">
            <v/>
          </cell>
          <cell r="F14407" t="str">
            <v/>
          </cell>
          <cell r="G14407" t="str">
            <v/>
          </cell>
        </row>
        <row r="14408">
          <cell r="A14408" t="str">
            <v/>
          </cell>
          <cell r="D14408" t="str">
            <v/>
          </cell>
          <cell r="F14408" t="str">
            <v/>
          </cell>
          <cell r="G14408" t="str">
            <v/>
          </cell>
        </row>
        <row r="14409">
          <cell r="A14409" t="str">
            <v/>
          </cell>
          <cell r="D14409" t="str">
            <v/>
          </cell>
          <cell r="F14409" t="str">
            <v/>
          </cell>
          <cell r="G14409" t="str">
            <v/>
          </cell>
        </row>
        <row r="14410">
          <cell r="F14410" t="str">
            <v>SUBTOTAL</v>
          </cell>
          <cell r="G14410" t="str">
            <v/>
          </cell>
        </row>
        <row r="14412">
          <cell r="A14412" t="str">
            <v>TOTAL COSTO DIRECTO</v>
          </cell>
          <cell r="G14412" t="str">
            <v/>
          </cell>
        </row>
        <row r="14414">
          <cell r="A14414" t="str">
            <v>2. COSTOS INDIRECTOS</v>
          </cell>
        </row>
        <row r="14416">
          <cell r="A14416" t="str">
            <v>DESCRIPCIÓN</v>
          </cell>
          <cell r="F14416" t="str">
            <v>PORCENTAJE</v>
          </cell>
          <cell r="G14416" t="str">
            <v>VALOR TOTAL</v>
          </cell>
        </row>
        <row r="14417">
          <cell r="A14417" t="str">
            <v>ADMINISTRACION</v>
          </cell>
          <cell r="F14417">
            <v>0.2432</v>
          </cell>
          <cell r="G14417" t="str">
            <v/>
          </cell>
        </row>
        <row r="14418">
          <cell r="A14418" t="str">
            <v>IMPREVISTOS</v>
          </cell>
          <cell r="F14418" t="str">
            <v/>
          </cell>
          <cell r="G14418" t="str">
            <v/>
          </cell>
        </row>
        <row r="14419">
          <cell r="A14419" t="str">
            <v>UTILIDADES</v>
          </cell>
          <cell r="F14419">
            <v>0.05</v>
          </cell>
          <cell r="G14419" t="str">
            <v/>
          </cell>
        </row>
        <row r="14420">
          <cell r="A14420" t="str">
            <v>TOTAL COSTO INDIRECTO</v>
          </cell>
          <cell r="F14420">
            <v>0.29320000000000002</v>
          </cell>
          <cell r="G14420" t="str">
            <v/>
          </cell>
        </row>
        <row r="14422">
          <cell r="A14422" t="str">
            <v>PRECIO UNITARIO TOTAL APROXIMADO AL PESO</v>
          </cell>
          <cell r="G14422" t="str">
            <v/>
          </cell>
        </row>
        <row r="14424">
          <cell r="B14424" t="str">
            <v>RESPONSABLE: SANTIAGO RODRÍGUEZ RIVAS</v>
          </cell>
        </row>
        <row r="14425">
          <cell r="B14425" t="str">
            <v>INGENIERO CIVIL PRESUPUESTADOR</v>
          </cell>
        </row>
        <row r="14426">
          <cell r="B14426" t="str">
            <v xml:space="preserve">COSTOS Y PRESUPUESTOS </v>
          </cell>
        </row>
        <row r="14427">
          <cell r="B14427" t="str">
            <v>M.P. 161037-0500005 TLM</v>
          </cell>
          <cell r="D14427" t="str">
            <v>FIRMA RESPONSABLE</v>
          </cell>
        </row>
        <row r="14428">
          <cell r="A14428" t="str">
            <v>DEPARTAMENTO DE ANTIOQUIA</v>
          </cell>
          <cell r="F14428" t="str">
            <v/>
          </cell>
        </row>
        <row r="14429">
          <cell r="A14429" t="str">
            <v>MUNICIPIO DE BRICEÑO</v>
          </cell>
        </row>
        <row r="14430">
          <cell r="A14430" t="str">
            <v>PROYECTO: PLANTA DE BENEFICIO ANIMAL DEL MUNICIPIO DE BRICEÑO - ANTIOQUIA</v>
          </cell>
        </row>
        <row r="14432">
          <cell r="A14432" t="str">
            <v>ANÁLISIS DE PRECIOS UNITARIOS</v>
          </cell>
        </row>
        <row r="14434">
          <cell r="A14434" t="str">
            <v>ITEM DE PAGO</v>
          </cell>
          <cell r="B14434" t="str">
            <v>DESCRIPCIÓN</v>
          </cell>
          <cell r="E14434" t="str">
            <v>UNIDAD</v>
          </cell>
          <cell r="F14434" t="str">
            <v>CANTIDAD</v>
          </cell>
          <cell r="G14434" t="str">
            <v>COSTO DIRECTO</v>
          </cell>
        </row>
        <row r="14435">
          <cell r="B14435" t="str">
            <v/>
          </cell>
          <cell r="E14435" t="str">
            <v/>
          </cell>
          <cell r="F14435" t="str">
            <v/>
          </cell>
          <cell r="G14435" t="str">
            <v/>
          </cell>
        </row>
        <row r="14437">
          <cell r="A14437" t="str">
            <v>1. COSTOS DIRECTOS</v>
          </cell>
        </row>
        <row r="14439">
          <cell r="A14439" t="str">
            <v>I. EQUIPO</v>
          </cell>
        </row>
        <row r="14440">
          <cell r="A14440" t="str">
            <v>CÓDIGO</v>
          </cell>
          <cell r="B14440" t="str">
            <v>DESCRIPCIÓN</v>
          </cell>
          <cell r="D14440" t="str">
            <v>UNIDAD</v>
          </cell>
          <cell r="E14440" t="str">
            <v>TARIFA</v>
          </cell>
          <cell r="F14440" t="str">
            <v>RENDIMIENTO</v>
          </cell>
          <cell r="G14440" t="str">
            <v>VR. UNITARIO</v>
          </cell>
        </row>
        <row r="14441">
          <cell r="A14441" t="str">
            <v/>
          </cell>
          <cell r="D14441" t="str">
            <v/>
          </cell>
          <cell r="E14441" t="str">
            <v/>
          </cell>
          <cell r="G14441" t="str">
            <v/>
          </cell>
        </row>
        <row r="14442">
          <cell r="A14442" t="str">
            <v/>
          </cell>
          <cell r="D14442" t="str">
            <v/>
          </cell>
          <cell r="E14442" t="str">
            <v/>
          </cell>
          <cell r="G14442" t="str">
            <v/>
          </cell>
        </row>
        <row r="14443">
          <cell r="A14443" t="str">
            <v/>
          </cell>
          <cell r="D14443" t="str">
            <v/>
          </cell>
          <cell r="E14443" t="str">
            <v/>
          </cell>
          <cell r="G14443" t="str">
            <v/>
          </cell>
        </row>
        <row r="14444">
          <cell r="A14444" t="str">
            <v/>
          </cell>
          <cell r="D14444" t="str">
            <v/>
          </cell>
          <cell r="E14444" t="str">
            <v/>
          </cell>
          <cell r="G14444" t="str">
            <v/>
          </cell>
        </row>
        <row r="14445">
          <cell r="A14445" t="str">
            <v/>
          </cell>
          <cell r="D14445" t="str">
            <v/>
          </cell>
          <cell r="E14445" t="str">
            <v/>
          </cell>
          <cell r="G14445" t="str">
            <v/>
          </cell>
        </row>
        <row r="14446">
          <cell r="A14446" t="str">
            <v/>
          </cell>
          <cell r="D14446" t="str">
            <v/>
          </cell>
          <cell r="E14446" t="str">
            <v/>
          </cell>
          <cell r="G14446" t="str">
            <v/>
          </cell>
        </row>
        <row r="14447">
          <cell r="A14447" t="str">
            <v/>
          </cell>
          <cell r="B14447" t="str">
            <v/>
          </cell>
          <cell r="D14447" t="str">
            <v/>
          </cell>
          <cell r="E14447" t="str">
            <v/>
          </cell>
          <cell r="F14447" t="str">
            <v/>
          </cell>
          <cell r="G14447" t="str">
            <v/>
          </cell>
        </row>
        <row r="14448">
          <cell r="F14448" t="str">
            <v>SUBTOTAL</v>
          </cell>
          <cell r="G14448" t="str">
            <v/>
          </cell>
        </row>
        <row r="14450">
          <cell r="A14450" t="str">
            <v>II. MATERIALES</v>
          </cell>
        </row>
        <row r="14451">
          <cell r="A14451" t="str">
            <v>CÓDIGO</v>
          </cell>
          <cell r="B14451" t="str">
            <v>DESCRIPCIÓN</v>
          </cell>
          <cell r="C14451" t="str">
            <v>UNIDAD</v>
          </cell>
          <cell r="D14451" t="str">
            <v>CANTIDAD</v>
          </cell>
          <cell r="E14451" t="str">
            <v>DESP.</v>
          </cell>
          <cell r="F14451" t="str">
            <v>PRECIO UNIT.</v>
          </cell>
          <cell r="G14451" t="str">
            <v>VR. UNITARIO</v>
          </cell>
        </row>
        <row r="14452">
          <cell r="A14452" t="str">
            <v/>
          </cell>
          <cell r="C14452" t="str">
            <v/>
          </cell>
          <cell r="F14452" t="str">
            <v/>
          </cell>
          <cell r="G14452" t="str">
            <v/>
          </cell>
        </row>
        <row r="14453">
          <cell r="A14453" t="str">
            <v/>
          </cell>
          <cell r="C14453" t="str">
            <v/>
          </cell>
          <cell r="F14453" t="str">
            <v/>
          </cell>
          <cell r="G14453" t="str">
            <v/>
          </cell>
        </row>
        <row r="14454">
          <cell r="A14454" t="str">
            <v/>
          </cell>
          <cell r="C14454" t="str">
            <v/>
          </cell>
          <cell r="F14454" t="str">
            <v/>
          </cell>
          <cell r="G14454" t="str">
            <v/>
          </cell>
        </row>
        <row r="14455">
          <cell r="A14455" t="str">
            <v/>
          </cell>
          <cell r="C14455" t="str">
            <v/>
          </cell>
          <cell r="F14455" t="str">
            <v/>
          </cell>
          <cell r="G14455" t="str">
            <v/>
          </cell>
        </row>
        <row r="14456">
          <cell r="A14456" t="str">
            <v/>
          </cell>
          <cell r="C14456" t="str">
            <v/>
          </cell>
          <cell r="F14456" t="str">
            <v/>
          </cell>
          <cell r="G14456" t="str">
            <v/>
          </cell>
        </row>
        <row r="14457">
          <cell r="A14457" t="str">
            <v/>
          </cell>
          <cell r="C14457" t="str">
            <v/>
          </cell>
          <cell r="F14457" t="str">
            <v/>
          </cell>
          <cell r="G14457" t="str">
            <v/>
          </cell>
        </row>
        <row r="14458">
          <cell r="A14458" t="str">
            <v/>
          </cell>
          <cell r="C14458" t="str">
            <v/>
          </cell>
          <cell r="F14458" t="str">
            <v/>
          </cell>
          <cell r="G14458" t="str">
            <v/>
          </cell>
        </row>
        <row r="14459">
          <cell r="A14459" t="str">
            <v/>
          </cell>
          <cell r="C14459" t="str">
            <v/>
          </cell>
          <cell r="F14459" t="str">
            <v/>
          </cell>
          <cell r="G14459" t="str">
            <v/>
          </cell>
        </row>
        <row r="14460">
          <cell r="A14460" t="str">
            <v/>
          </cell>
          <cell r="C14460" t="str">
            <v/>
          </cell>
          <cell r="F14460" t="str">
            <v/>
          </cell>
          <cell r="G14460" t="str">
            <v/>
          </cell>
        </row>
        <row r="14461">
          <cell r="A14461" t="str">
            <v/>
          </cell>
          <cell r="C14461" t="str">
            <v/>
          </cell>
          <cell r="F14461" t="str">
            <v/>
          </cell>
          <cell r="G14461" t="str">
            <v/>
          </cell>
        </row>
        <row r="14462">
          <cell r="A14462" t="str">
            <v/>
          </cell>
          <cell r="C14462" t="str">
            <v/>
          </cell>
          <cell r="F14462" t="str">
            <v/>
          </cell>
          <cell r="G14462" t="str">
            <v/>
          </cell>
        </row>
        <row r="14463">
          <cell r="A14463" t="str">
            <v/>
          </cell>
          <cell r="C14463" t="str">
            <v/>
          </cell>
          <cell r="F14463" t="str">
            <v/>
          </cell>
          <cell r="G14463" t="str">
            <v/>
          </cell>
        </row>
        <row r="14464">
          <cell r="A14464" t="str">
            <v/>
          </cell>
          <cell r="C14464" t="str">
            <v/>
          </cell>
          <cell r="F14464" t="str">
            <v/>
          </cell>
          <cell r="G14464" t="str">
            <v/>
          </cell>
        </row>
        <row r="14465">
          <cell r="A14465" t="str">
            <v/>
          </cell>
          <cell r="C14465" t="str">
            <v/>
          </cell>
          <cell r="F14465" t="str">
            <v/>
          </cell>
          <cell r="G14465" t="str">
            <v/>
          </cell>
        </row>
        <row r="14466">
          <cell r="F14466" t="str">
            <v>SUBTOTAL</v>
          </cell>
          <cell r="G14466" t="str">
            <v/>
          </cell>
        </row>
        <row r="14468">
          <cell r="A14468" t="str">
            <v>III. TRANSPORTES</v>
          </cell>
        </row>
        <row r="14469">
          <cell r="A14469" t="str">
            <v>CÓDIGO</v>
          </cell>
          <cell r="B14469" t="str">
            <v>DESCRIPCIÓN</v>
          </cell>
          <cell r="C14469" t="str">
            <v>TIPO</v>
          </cell>
          <cell r="D14469" t="str">
            <v>VOLUMEN/PESO</v>
          </cell>
          <cell r="E14469" t="str">
            <v>DISTANCIA</v>
          </cell>
          <cell r="F14469" t="str">
            <v>TARIFA</v>
          </cell>
          <cell r="G14469" t="str">
            <v>VR. UNITARIO</v>
          </cell>
        </row>
        <row r="14470">
          <cell r="A14470" t="str">
            <v/>
          </cell>
          <cell r="E14470" t="str">
            <v/>
          </cell>
          <cell r="F14470" t="str">
            <v/>
          </cell>
          <cell r="G14470" t="str">
            <v/>
          </cell>
        </row>
        <row r="14471">
          <cell r="A14471" t="str">
            <v/>
          </cell>
          <cell r="E14471" t="str">
            <v/>
          </cell>
          <cell r="F14471" t="str">
            <v/>
          </cell>
          <cell r="G14471" t="str">
            <v/>
          </cell>
        </row>
        <row r="14472">
          <cell r="A14472" t="str">
            <v/>
          </cell>
          <cell r="E14472" t="str">
            <v/>
          </cell>
          <cell r="F14472" t="str">
            <v/>
          </cell>
          <cell r="G14472" t="str">
            <v/>
          </cell>
        </row>
        <row r="14473">
          <cell r="F14473" t="str">
            <v>SUBTOTAL</v>
          </cell>
          <cell r="G14473" t="str">
            <v/>
          </cell>
        </row>
        <row r="14475">
          <cell r="A14475" t="str">
            <v>IV. MANO DE OBRA</v>
          </cell>
        </row>
        <row r="14476">
          <cell r="A14476" t="str">
            <v>CÓDIGO</v>
          </cell>
          <cell r="B14476" t="str">
            <v>CARGOS PERSONAL</v>
          </cell>
          <cell r="D14476" t="str">
            <v>CANTIDAD</v>
          </cell>
          <cell r="E14476" t="str">
            <v>JORNAL TOTAL</v>
          </cell>
          <cell r="F14476" t="str">
            <v>RENDIMIENTO</v>
          </cell>
          <cell r="G14476" t="str">
            <v>VR. UNITARIO</v>
          </cell>
        </row>
        <row r="14477">
          <cell r="A14477" t="str">
            <v/>
          </cell>
          <cell r="E14477" t="str">
            <v/>
          </cell>
          <cell r="G14477" t="str">
            <v/>
          </cell>
        </row>
        <row r="14478">
          <cell r="A14478" t="str">
            <v/>
          </cell>
          <cell r="E14478" t="str">
            <v/>
          </cell>
          <cell r="F14478" t="str">
            <v/>
          </cell>
          <cell r="G14478" t="str">
            <v/>
          </cell>
        </row>
        <row r="14479">
          <cell r="A14479" t="str">
            <v/>
          </cell>
          <cell r="E14479" t="str">
            <v/>
          </cell>
          <cell r="F14479" t="str">
            <v/>
          </cell>
          <cell r="G14479" t="str">
            <v/>
          </cell>
        </row>
        <row r="14480">
          <cell r="A14480" t="str">
            <v/>
          </cell>
          <cell r="E14480" t="str">
            <v/>
          </cell>
          <cell r="F14480" t="str">
            <v/>
          </cell>
          <cell r="G14480" t="str">
            <v/>
          </cell>
        </row>
        <row r="14481">
          <cell r="F14481" t="str">
            <v>SUBTOTAL</v>
          </cell>
          <cell r="G14481" t="str">
            <v/>
          </cell>
        </row>
        <row r="14483">
          <cell r="A14483" t="str">
            <v>V. SERVICIOS</v>
          </cell>
        </row>
        <row r="14484">
          <cell r="A14484" t="str">
            <v>CÓDIGO</v>
          </cell>
          <cell r="B14484" t="str">
            <v>DESCRIPCIÓN</v>
          </cell>
          <cell r="D14484" t="str">
            <v>UNIDAD</v>
          </cell>
          <cell r="E14484" t="str">
            <v>CANTIDAD</v>
          </cell>
          <cell r="F14484" t="str">
            <v>PRECIO UNIT.</v>
          </cell>
          <cell r="G14484" t="str">
            <v>VR. UNITARIO</v>
          </cell>
        </row>
        <row r="14485">
          <cell r="A14485" t="str">
            <v/>
          </cell>
          <cell r="D14485" t="str">
            <v/>
          </cell>
          <cell r="F14485" t="str">
            <v/>
          </cell>
          <cell r="G14485" t="str">
            <v/>
          </cell>
        </row>
        <row r="14486">
          <cell r="A14486" t="str">
            <v/>
          </cell>
          <cell r="D14486" t="str">
            <v/>
          </cell>
          <cell r="F14486" t="str">
            <v/>
          </cell>
          <cell r="G14486" t="str">
            <v/>
          </cell>
        </row>
        <row r="14487">
          <cell r="A14487" t="str">
            <v/>
          </cell>
          <cell r="D14487" t="str">
            <v/>
          </cell>
          <cell r="F14487" t="str">
            <v/>
          </cell>
          <cell r="G14487" t="str">
            <v/>
          </cell>
        </row>
        <row r="14488">
          <cell r="F14488" t="str">
            <v>SUBTOTAL</v>
          </cell>
          <cell r="G14488" t="str">
            <v/>
          </cell>
        </row>
        <row r="14490">
          <cell r="A14490" t="str">
            <v>TOTAL COSTO DIRECTO</v>
          </cell>
          <cell r="G14490" t="str">
            <v/>
          </cell>
        </row>
        <row r="14492">
          <cell r="A14492" t="str">
            <v>2. COSTOS INDIRECTOS</v>
          </cell>
        </row>
        <row r="14494">
          <cell r="A14494" t="str">
            <v>DESCRIPCIÓN</v>
          </cell>
          <cell r="F14494" t="str">
            <v>PORCENTAJE</v>
          </cell>
          <cell r="G14494" t="str">
            <v>VALOR TOTAL</v>
          </cell>
        </row>
        <row r="14495">
          <cell r="A14495" t="str">
            <v>ADMINISTRACION</v>
          </cell>
          <cell r="F14495">
            <v>0.2432</v>
          </cell>
          <cell r="G14495" t="str">
            <v/>
          </cell>
        </row>
        <row r="14496">
          <cell r="A14496" t="str">
            <v>IMPREVISTOS</v>
          </cell>
          <cell r="F14496" t="str">
            <v/>
          </cell>
          <cell r="G14496" t="str">
            <v/>
          </cell>
        </row>
        <row r="14497">
          <cell r="A14497" t="str">
            <v>UTILIDADES</v>
          </cell>
          <cell r="F14497">
            <v>0.05</v>
          </cell>
          <cell r="G14497" t="str">
            <v/>
          </cell>
        </row>
        <row r="14498">
          <cell r="A14498" t="str">
            <v>TOTAL COSTO INDIRECTO</v>
          </cell>
          <cell r="F14498">
            <v>0.29320000000000002</v>
          </cell>
          <cell r="G14498" t="str">
            <v/>
          </cell>
        </row>
        <row r="14500">
          <cell r="A14500" t="str">
            <v>PRECIO UNITARIO TOTAL APROXIMADO AL PESO</v>
          </cell>
          <cell r="G14500" t="str">
            <v/>
          </cell>
        </row>
        <row r="14502">
          <cell r="B14502" t="str">
            <v>RESPONSABLE: SANTIAGO RODRÍGUEZ RIVAS</v>
          </cell>
        </row>
        <row r="14503">
          <cell r="B14503" t="str">
            <v>INGENIERO CIVIL PRESUPUESTADOR</v>
          </cell>
        </row>
        <row r="14504">
          <cell r="B14504" t="str">
            <v xml:space="preserve">COSTOS Y PRESUPUESTOS </v>
          </cell>
        </row>
        <row r="14505">
          <cell r="B14505" t="str">
            <v>M.P. 161037-0500005 TLM</v>
          </cell>
          <cell r="D14505" t="str">
            <v>FIRMA RESPONSABLE</v>
          </cell>
        </row>
        <row r="14506">
          <cell r="A14506" t="str">
            <v>DEPARTAMENTO DE ANTIOQUIA</v>
          </cell>
          <cell r="F14506" t="str">
            <v/>
          </cell>
        </row>
        <row r="14507">
          <cell r="A14507" t="str">
            <v>MUNICIPIO DE BRICEÑO</v>
          </cell>
        </row>
        <row r="14508">
          <cell r="A14508" t="str">
            <v>PROYECTO: PLANTA DE BENEFICIO ANIMAL DEL MUNICIPIO DE BRICEÑO - ANTIOQUIA</v>
          </cell>
        </row>
        <row r="14510">
          <cell r="A14510" t="str">
            <v>ANÁLISIS DE PRECIOS UNITARIOS</v>
          </cell>
        </row>
        <row r="14512">
          <cell r="A14512" t="str">
            <v>ITEM DE PAGO</v>
          </cell>
          <cell r="B14512" t="str">
            <v>DESCRIPCIÓN</v>
          </cell>
          <cell r="E14512" t="str">
            <v>UNIDAD</v>
          </cell>
          <cell r="F14512" t="str">
            <v>CANTIDAD</v>
          </cell>
          <cell r="G14512" t="str">
            <v>COSTO DIRECTO</v>
          </cell>
        </row>
        <row r="14513">
          <cell r="B14513" t="str">
            <v/>
          </cell>
          <cell r="E14513" t="str">
            <v/>
          </cell>
          <cell r="F14513" t="str">
            <v/>
          </cell>
          <cell r="G14513" t="str">
            <v/>
          </cell>
        </row>
        <row r="14515">
          <cell r="A14515" t="str">
            <v>1. COSTOS DIRECTOS</v>
          </cell>
        </row>
        <row r="14517">
          <cell r="A14517" t="str">
            <v>I. EQUIPO</v>
          </cell>
        </row>
        <row r="14518">
          <cell r="A14518" t="str">
            <v>CÓDIGO</v>
          </cell>
          <cell r="B14518" t="str">
            <v>DESCRIPCIÓN</v>
          </cell>
          <cell r="D14518" t="str">
            <v>UNIDAD</v>
          </cell>
          <cell r="E14518" t="str">
            <v>TARIFA</v>
          </cell>
          <cell r="F14518" t="str">
            <v>RENDIMIENTO</v>
          </cell>
          <cell r="G14518" t="str">
            <v>VR. UNITARIO</v>
          </cell>
        </row>
        <row r="14519">
          <cell r="A14519" t="str">
            <v/>
          </cell>
          <cell r="D14519" t="str">
            <v/>
          </cell>
          <cell r="E14519" t="str">
            <v/>
          </cell>
          <cell r="G14519" t="str">
            <v/>
          </cell>
        </row>
        <row r="14520">
          <cell r="A14520" t="str">
            <v/>
          </cell>
          <cell r="D14520" t="str">
            <v/>
          </cell>
          <cell r="E14520" t="str">
            <v/>
          </cell>
          <cell r="G14520" t="str">
            <v/>
          </cell>
        </row>
        <row r="14521">
          <cell r="A14521" t="str">
            <v/>
          </cell>
          <cell r="D14521" t="str">
            <v/>
          </cell>
          <cell r="E14521" t="str">
            <v/>
          </cell>
          <cell r="G14521" t="str">
            <v/>
          </cell>
        </row>
        <row r="14522">
          <cell r="A14522" t="str">
            <v/>
          </cell>
          <cell r="D14522" t="str">
            <v/>
          </cell>
          <cell r="E14522" t="str">
            <v/>
          </cell>
          <cell r="G14522" t="str">
            <v/>
          </cell>
        </row>
        <row r="14523">
          <cell r="A14523" t="str">
            <v/>
          </cell>
          <cell r="D14523" t="str">
            <v/>
          </cell>
          <cell r="E14523" t="str">
            <v/>
          </cell>
          <cell r="G14523" t="str">
            <v/>
          </cell>
        </row>
        <row r="14524">
          <cell r="A14524" t="str">
            <v/>
          </cell>
          <cell r="D14524" t="str">
            <v/>
          </cell>
          <cell r="E14524" t="str">
            <v/>
          </cell>
          <cell r="G14524" t="str">
            <v/>
          </cell>
        </row>
        <row r="14525">
          <cell r="A14525" t="str">
            <v/>
          </cell>
          <cell r="B14525" t="str">
            <v/>
          </cell>
          <cell r="D14525" t="str">
            <v/>
          </cell>
          <cell r="E14525" t="str">
            <v/>
          </cell>
          <cell r="F14525" t="str">
            <v/>
          </cell>
          <cell r="G14525" t="str">
            <v/>
          </cell>
        </row>
        <row r="14526">
          <cell r="F14526" t="str">
            <v>SUBTOTAL</v>
          </cell>
          <cell r="G14526" t="str">
            <v/>
          </cell>
        </row>
        <row r="14528">
          <cell r="A14528" t="str">
            <v>II. MATERIALES</v>
          </cell>
        </row>
        <row r="14529">
          <cell r="A14529" t="str">
            <v>CÓDIGO</v>
          </cell>
          <cell r="B14529" t="str">
            <v>DESCRIPCIÓN</v>
          </cell>
          <cell r="C14529" t="str">
            <v>UNIDAD</v>
          </cell>
          <cell r="D14529" t="str">
            <v>CANTIDAD</v>
          </cell>
          <cell r="E14529" t="str">
            <v>DESP.</v>
          </cell>
          <cell r="F14529" t="str">
            <v>PRECIO UNIT.</v>
          </cell>
          <cell r="G14529" t="str">
            <v>VR. UNITARIO</v>
          </cell>
        </row>
        <row r="14530">
          <cell r="A14530" t="str">
            <v/>
          </cell>
          <cell r="C14530" t="str">
            <v/>
          </cell>
          <cell r="F14530" t="str">
            <v/>
          </cell>
          <cell r="G14530" t="str">
            <v/>
          </cell>
        </row>
        <row r="14531">
          <cell r="A14531" t="str">
            <v/>
          </cell>
          <cell r="C14531" t="str">
            <v/>
          </cell>
          <cell r="F14531" t="str">
            <v/>
          </cell>
          <cell r="G14531" t="str">
            <v/>
          </cell>
        </row>
        <row r="14532">
          <cell r="A14532" t="str">
            <v/>
          </cell>
          <cell r="C14532" t="str">
            <v/>
          </cell>
          <cell r="F14532" t="str">
            <v/>
          </cell>
          <cell r="G14532" t="str">
            <v/>
          </cell>
        </row>
        <row r="14533">
          <cell r="A14533" t="str">
            <v/>
          </cell>
          <cell r="C14533" t="str">
            <v/>
          </cell>
          <cell r="F14533" t="str">
            <v/>
          </cell>
          <cell r="G14533" t="str">
            <v/>
          </cell>
        </row>
        <row r="14534">
          <cell r="A14534" t="str">
            <v/>
          </cell>
          <cell r="C14534" t="str">
            <v/>
          </cell>
          <cell r="F14534" t="str">
            <v/>
          </cell>
          <cell r="G14534" t="str">
            <v/>
          </cell>
        </row>
        <row r="14535">
          <cell r="A14535" t="str">
            <v/>
          </cell>
          <cell r="C14535" t="str">
            <v/>
          </cell>
          <cell r="F14535" t="str">
            <v/>
          </cell>
          <cell r="G14535" t="str">
            <v/>
          </cell>
        </row>
        <row r="14536">
          <cell r="A14536" t="str">
            <v/>
          </cell>
          <cell r="C14536" t="str">
            <v/>
          </cell>
          <cell r="F14536" t="str">
            <v/>
          </cell>
          <cell r="G14536" t="str">
            <v/>
          </cell>
        </row>
        <row r="14537">
          <cell r="A14537" t="str">
            <v/>
          </cell>
          <cell r="C14537" t="str">
            <v/>
          </cell>
          <cell r="F14537" t="str">
            <v/>
          </cell>
          <cell r="G14537" t="str">
            <v/>
          </cell>
        </row>
        <row r="14538">
          <cell r="A14538" t="str">
            <v/>
          </cell>
          <cell r="C14538" t="str">
            <v/>
          </cell>
          <cell r="F14538" t="str">
            <v/>
          </cell>
          <cell r="G14538" t="str">
            <v/>
          </cell>
        </row>
        <row r="14539">
          <cell r="A14539" t="str">
            <v/>
          </cell>
          <cell r="C14539" t="str">
            <v/>
          </cell>
          <cell r="F14539" t="str">
            <v/>
          </cell>
          <cell r="G14539" t="str">
            <v/>
          </cell>
        </row>
        <row r="14540">
          <cell r="A14540" t="str">
            <v/>
          </cell>
          <cell r="C14540" t="str">
            <v/>
          </cell>
          <cell r="F14540" t="str">
            <v/>
          </cell>
          <cell r="G14540" t="str">
            <v/>
          </cell>
        </row>
        <row r="14541">
          <cell r="A14541" t="str">
            <v/>
          </cell>
          <cell r="C14541" t="str">
            <v/>
          </cell>
          <cell r="F14541" t="str">
            <v/>
          </cell>
          <cell r="G14541" t="str">
            <v/>
          </cell>
        </row>
        <row r="14542">
          <cell r="A14542" t="str">
            <v/>
          </cell>
          <cell r="C14542" t="str">
            <v/>
          </cell>
          <cell r="F14542" t="str">
            <v/>
          </cell>
          <cell r="G14542" t="str">
            <v/>
          </cell>
        </row>
        <row r="14543">
          <cell r="A14543" t="str">
            <v/>
          </cell>
          <cell r="C14543" t="str">
            <v/>
          </cell>
          <cell r="F14543" t="str">
            <v/>
          </cell>
          <cell r="G14543" t="str">
            <v/>
          </cell>
        </row>
        <row r="14544">
          <cell r="F14544" t="str">
            <v>SUBTOTAL</v>
          </cell>
          <cell r="G14544" t="str">
            <v/>
          </cell>
        </row>
        <row r="14546">
          <cell r="A14546" t="str">
            <v>III. TRANSPORTES</v>
          </cell>
        </row>
        <row r="14547">
          <cell r="A14547" t="str">
            <v>CÓDIGO</v>
          </cell>
          <cell r="B14547" t="str">
            <v>DESCRIPCIÓN</v>
          </cell>
          <cell r="C14547" t="str">
            <v>TIPO</v>
          </cell>
          <cell r="D14547" t="str">
            <v>VOLUMEN/PESO</v>
          </cell>
          <cell r="E14547" t="str">
            <v>DISTANCIA</v>
          </cell>
          <cell r="F14547" t="str">
            <v>TARIFA</v>
          </cell>
          <cell r="G14547" t="str">
            <v>VR. UNITARIO</v>
          </cell>
        </row>
        <row r="14548">
          <cell r="A14548" t="str">
            <v/>
          </cell>
          <cell r="E14548" t="str">
            <v/>
          </cell>
          <cell r="F14548" t="str">
            <v/>
          </cell>
          <cell r="G14548" t="str">
            <v/>
          </cell>
        </row>
        <row r="14549">
          <cell r="A14549" t="str">
            <v/>
          </cell>
          <cell r="E14549" t="str">
            <v/>
          </cell>
          <cell r="F14549" t="str">
            <v/>
          </cell>
          <cell r="G14549" t="str">
            <v/>
          </cell>
        </row>
        <row r="14550">
          <cell r="A14550" t="str">
            <v/>
          </cell>
          <cell r="E14550" t="str">
            <v/>
          </cell>
          <cell r="F14550" t="str">
            <v/>
          </cell>
          <cell r="G14550" t="str">
            <v/>
          </cell>
        </row>
        <row r="14551">
          <cell r="F14551" t="str">
            <v>SUBTOTAL</v>
          </cell>
          <cell r="G14551" t="str">
            <v/>
          </cell>
        </row>
        <row r="14553">
          <cell r="A14553" t="str">
            <v>IV. MANO DE OBRA</v>
          </cell>
        </row>
        <row r="14554">
          <cell r="A14554" t="str">
            <v>CÓDIGO</v>
          </cell>
          <cell r="B14554" t="str">
            <v>CARGOS PERSONAL</v>
          </cell>
          <cell r="D14554" t="str">
            <v>CANTIDAD</v>
          </cell>
          <cell r="E14554" t="str">
            <v>JORNAL TOTAL</v>
          </cell>
          <cell r="F14554" t="str">
            <v>RENDIMIENTO</v>
          </cell>
          <cell r="G14554" t="str">
            <v>VR. UNITARIO</v>
          </cell>
        </row>
        <row r="14555">
          <cell r="A14555" t="str">
            <v/>
          </cell>
          <cell r="E14555" t="str">
            <v/>
          </cell>
          <cell r="G14555" t="str">
            <v/>
          </cell>
        </row>
        <row r="14556">
          <cell r="A14556" t="str">
            <v/>
          </cell>
          <cell r="E14556" t="str">
            <v/>
          </cell>
          <cell r="F14556" t="str">
            <v/>
          </cell>
          <cell r="G14556" t="str">
            <v/>
          </cell>
        </row>
        <row r="14557">
          <cell r="A14557" t="str">
            <v/>
          </cell>
          <cell r="E14557" t="str">
            <v/>
          </cell>
          <cell r="F14557" t="str">
            <v/>
          </cell>
          <cell r="G14557" t="str">
            <v/>
          </cell>
        </row>
        <row r="14558">
          <cell r="A14558" t="str">
            <v/>
          </cell>
          <cell r="E14558" t="str">
            <v/>
          </cell>
          <cell r="F14558" t="str">
            <v/>
          </cell>
          <cell r="G14558" t="str">
            <v/>
          </cell>
        </row>
        <row r="14559">
          <cell r="F14559" t="str">
            <v>SUBTOTAL</v>
          </cell>
          <cell r="G14559" t="str">
            <v/>
          </cell>
        </row>
        <row r="14561">
          <cell r="A14561" t="str">
            <v>V. SERVICIOS</v>
          </cell>
        </row>
        <row r="14562">
          <cell r="A14562" t="str">
            <v>CÓDIGO</v>
          </cell>
          <cell r="B14562" t="str">
            <v>DESCRIPCIÓN</v>
          </cell>
          <cell r="D14562" t="str">
            <v>UNIDAD</v>
          </cell>
          <cell r="E14562" t="str">
            <v>CANTIDAD</v>
          </cell>
          <cell r="F14562" t="str">
            <v>PRECIO UNIT.</v>
          </cell>
          <cell r="G14562" t="str">
            <v>VR. UNITARIO</v>
          </cell>
        </row>
        <row r="14563">
          <cell r="A14563" t="str">
            <v/>
          </cell>
          <cell r="D14563" t="str">
            <v/>
          </cell>
          <cell r="F14563" t="str">
            <v/>
          </cell>
          <cell r="G14563" t="str">
            <v/>
          </cell>
        </row>
        <row r="14564">
          <cell r="A14564" t="str">
            <v/>
          </cell>
          <cell r="D14564" t="str">
            <v/>
          </cell>
          <cell r="F14564" t="str">
            <v/>
          </cell>
          <cell r="G14564" t="str">
            <v/>
          </cell>
        </row>
        <row r="14565">
          <cell r="A14565" t="str">
            <v/>
          </cell>
          <cell r="D14565" t="str">
            <v/>
          </cell>
          <cell r="F14565" t="str">
            <v/>
          </cell>
          <cell r="G14565" t="str">
            <v/>
          </cell>
        </row>
        <row r="14566">
          <cell r="F14566" t="str">
            <v>SUBTOTAL</v>
          </cell>
          <cell r="G14566" t="str">
            <v/>
          </cell>
        </row>
        <row r="14568">
          <cell r="A14568" t="str">
            <v>TOTAL COSTO DIRECTO</v>
          </cell>
          <cell r="G14568" t="str">
            <v/>
          </cell>
        </row>
        <row r="14570">
          <cell r="A14570" t="str">
            <v>2. COSTOS INDIRECTOS</v>
          </cell>
        </row>
        <row r="14572">
          <cell r="A14572" t="str">
            <v>DESCRIPCIÓN</v>
          </cell>
          <cell r="F14572" t="str">
            <v>PORCENTAJE</v>
          </cell>
          <cell r="G14572" t="str">
            <v>VALOR TOTAL</v>
          </cell>
        </row>
        <row r="14573">
          <cell r="A14573" t="str">
            <v>ADMINISTRACION</v>
          </cell>
          <cell r="F14573">
            <v>0.2432</v>
          </cell>
          <cell r="G14573" t="str">
            <v/>
          </cell>
        </row>
        <row r="14574">
          <cell r="A14574" t="str">
            <v>IMPREVISTOS</v>
          </cell>
          <cell r="F14574" t="str">
            <v/>
          </cell>
          <cell r="G14574" t="str">
            <v/>
          </cell>
        </row>
        <row r="14575">
          <cell r="A14575" t="str">
            <v>UTILIDADES</v>
          </cell>
          <cell r="F14575">
            <v>0.05</v>
          </cell>
          <cell r="G14575" t="str">
            <v/>
          </cell>
        </row>
        <row r="14576">
          <cell r="A14576" t="str">
            <v>TOTAL COSTO INDIRECTO</v>
          </cell>
          <cell r="F14576">
            <v>0.29320000000000002</v>
          </cell>
          <cell r="G14576" t="str">
            <v/>
          </cell>
        </row>
        <row r="14578">
          <cell r="A14578" t="str">
            <v>PRECIO UNITARIO TOTAL APROXIMADO AL PESO</v>
          </cell>
          <cell r="G14578" t="str">
            <v/>
          </cell>
        </row>
        <row r="14580">
          <cell r="B14580" t="str">
            <v>RESPONSABLE: SANTIAGO RODRÍGUEZ RIVAS</v>
          </cell>
        </row>
        <row r="14581">
          <cell r="B14581" t="str">
            <v>INGENIERO CIVIL PRESUPUESTADOR</v>
          </cell>
        </row>
        <row r="14582">
          <cell r="B14582" t="str">
            <v xml:space="preserve">COSTOS Y PRESUPUESTOS </v>
          </cell>
        </row>
        <row r="14583">
          <cell r="B14583" t="str">
            <v>M.P. 161037-0500005 TLM</v>
          </cell>
          <cell r="D14583" t="str">
            <v>FIRMA RESPONSABLE</v>
          </cell>
        </row>
        <row r="14584">
          <cell r="A14584" t="str">
            <v>DEPARTAMENTO DE ANTIOQUIA</v>
          </cell>
          <cell r="F14584" t="str">
            <v/>
          </cell>
        </row>
        <row r="14585">
          <cell r="A14585" t="str">
            <v>MUNICIPIO DE BRICEÑO</v>
          </cell>
        </row>
        <row r="14586">
          <cell r="A14586" t="str">
            <v>PROYECTO: PLANTA DE BENEFICIO ANIMAL DEL MUNICIPIO DE BRICEÑO - ANTIOQUIA</v>
          </cell>
        </row>
        <row r="14588">
          <cell r="A14588" t="str">
            <v>ANÁLISIS DE PRECIOS UNITARIOS</v>
          </cell>
        </row>
        <row r="14590">
          <cell r="A14590" t="str">
            <v>ITEM DE PAGO</v>
          </cell>
          <cell r="B14590" t="str">
            <v>DESCRIPCIÓN</v>
          </cell>
          <cell r="E14590" t="str">
            <v>UNIDAD</v>
          </cell>
          <cell r="F14590" t="str">
            <v>CANTIDAD</v>
          </cell>
          <cell r="G14590" t="str">
            <v>COSTO DIRECTO</v>
          </cell>
        </row>
        <row r="14591">
          <cell r="B14591" t="str">
            <v/>
          </cell>
          <cell r="E14591" t="str">
            <v/>
          </cell>
          <cell r="F14591" t="str">
            <v/>
          </cell>
          <cell r="G14591" t="str">
            <v/>
          </cell>
        </row>
        <row r="14593">
          <cell r="A14593" t="str">
            <v>1. COSTOS DIRECTOS</v>
          </cell>
        </row>
        <row r="14595">
          <cell r="A14595" t="str">
            <v>I. EQUIPO</v>
          </cell>
        </row>
        <row r="14596">
          <cell r="A14596" t="str">
            <v>CÓDIGO</v>
          </cell>
          <cell r="B14596" t="str">
            <v>DESCRIPCIÓN</v>
          </cell>
          <cell r="D14596" t="str">
            <v>UNIDAD</v>
          </cell>
          <cell r="E14596" t="str">
            <v>TARIFA</v>
          </cell>
          <cell r="F14596" t="str">
            <v>RENDIMIENTO</v>
          </cell>
          <cell r="G14596" t="str">
            <v>VR. UNITARIO</v>
          </cell>
        </row>
        <row r="14597">
          <cell r="A14597" t="str">
            <v/>
          </cell>
          <cell r="D14597" t="str">
            <v/>
          </cell>
          <cell r="E14597" t="str">
            <v/>
          </cell>
          <cell r="G14597" t="str">
            <v/>
          </cell>
        </row>
        <row r="14598">
          <cell r="A14598" t="str">
            <v/>
          </cell>
          <cell r="D14598" t="str">
            <v/>
          </cell>
          <cell r="E14598" t="str">
            <v/>
          </cell>
          <cell r="G14598" t="str">
            <v/>
          </cell>
        </row>
        <row r="14599">
          <cell r="A14599" t="str">
            <v/>
          </cell>
          <cell r="D14599" t="str">
            <v/>
          </cell>
          <cell r="E14599" t="str">
            <v/>
          </cell>
          <cell r="G14599" t="str">
            <v/>
          </cell>
        </row>
        <row r="14600">
          <cell r="A14600" t="str">
            <v/>
          </cell>
          <cell r="D14600" t="str">
            <v/>
          </cell>
          <cell r="E14600" t="str">
            <v/>
          </cell>
          <cell r="G14600" t="str">
            <v/>
          </cell>
        </row>
        <row r="14601">
          <cell r="A14601" t="str">
            <v/>
          </cell>
          <cell r="D14601" t="str">
            <v/>
          </cell>
          <cell r="E14601" t="str">
            <v/>
          </cell>
          <cell r="G14601" t="str">
            <v/>
          </cell>
        </row>
        <row r="14602">
          <cell r="A14602" t="str">
            <v/>
          </cell>
          <cell r="D14602" t="str">
            <v/>
          </cell>
          <cell r="E14602" t="str">
            <v/>
          </cell>
          <cell r="G14602" t="str">
            <v/>
          </cell>
        </row>
        <row r="14603">
          <cell r="A14603" t="str">
            <v/>
          </cell>
          <cell r="B14603" t="str">
            <v/>
          </cell>
          <cell r="D14603" t="str">
            <v/>
          </cell>
          <cell r="E14603" t="str">
            <v/>
          </cell>
          <cell r="F14603" t="str">
            <v/>
          </cell>
          <cell r="G14603" t="str">
            <v/>
          </cell>
        </row>
        <row r="14604">
          <cell r="F14604" t="str">
            <v>SUBTOTAL</v>
          </cell>
          <cell r="G14604" t="str">
            <v/>
          </cell>
        </row>
        <row r="14606">
          <cell r="A14606" t="str">
            <v>II. MATERIALES</v>
          </cell>
        </row>
        <row r="14607">
          <cell r="A14607" t="str">
            <v>CÓDIGO</v>
          </cell>
          <cell r="B14607" t="str">
            <v>DESCRIPCIÓN</v>
          </cell>
          <cell r="C14607" t="str">
            <v>UNIDAD</v>
          </cell>
          <cell r="D14607" t="str">
            <v>CANTIDAD</v>
          </cell>
          <cell r="E14607" t="str">
            <v>DESP.</v>
          </cell>
          <cell r="F14607" t="str">
            <v>PRECIO UNIT.</v>
          </cell>
          <cell r="G14607" t="str">
            <v>VR. UNITARIO</v>
          </cell>
        </row>
        <row r="14608">
          <cell r="A14608" t="str">
            <v/>
          </cell>
          <cell r="C14608" t="str">
            <v/>
          </cell>
          <cell r="F14608" t="str">
            <v/>
          </cell>
          <cell r="G14608" t="str">
            <v/>
          </cell>
        </row>
        <row r="14609">
          <cell r="A14609" t="str">
            <v/>
          </cell>
          <cell r="C14609" t="str">
            <v/>
          </cell>
          <cell r="F14609" t="str">
            <v/>
          </cell>
          <cell r="G14609" t="str">
            <v/>
          </cell>
        </row>
        <row r="14610">
          <cell r="A14610" t="str">
            <v/>
          </cell>
          <cell r="C14610" t="str">
            <v/>
          </cell>
          <cell r="F14610" t="str">
            <v/>
          </cell>
          <cell r="G14610" t="str">
            <v/>
          </cell>
        </row>
        <row r="14611">
          <cell r="A14611" t="str">
            <v/>
          </cell>
          <cell r="C14611" t="str">
            <v/>
          </cell>
          <cell r="F14611" t="str">
            <v/>
          </cell>
          <cell r="G14611" t="str">
            <v/>
          </cell>
        </row>
        <row r="14612">
          <cell r="A14612" t="str">
            <v/>
          </cell>
          <cell r="C14612" t="str">
            <v/>
          </cell>
          <cell r="F14612" t="str">
            <v/>
          </cell>
          <cell r="G14612" t="str">
            <v/>
          </cell>
        </row>
        <row r="14613">
          <cell r="A14613" t="str">
            <v/>
          </cell>
          <cell r="C14613" t="str">
            <v/>
          </cell>
          <cell r="F14613" t="str">
            <v/>
          </cell>
          <cell r="G14613" t="str">
            <v/>
          </cell>
        </row>
        <row r="14614">
          <cell r="A14614" t="str">
            <v/>
          </cell>
          <cell r="C14614" t="str">
            <v/>
          </cell>
          <cell r="F14614" t="str">
            <v/>
          </cell>
          <cell r="G14614" t="str">
            <v/>
          </cell>
        </row>
        <row r="14615">
          <cell r="A14615" t="str">
            <v/>
          </cell>
          <cell r="C14615" t="str">
            <v/>
          </cell>
          <cell r="F14615" t="str">
            <v/>
          </cell>
          <cell r="G14615" t="str">
            <v/>
          </cell>
        </row>
        <row r="14616">
          <cell r="A14616" t="str">
            <v/>
          </cell>
          <cell r="C14616" t="str">
            <v/>
          </cell>
          <cell r="F14616" t="str">
            <v/>
          </cell>
          <cell r="G14616" t="str">
            <v/>
          </cell>
        </row>
        <row r="14617">
          <cell r="A14617" t="str">
            <v/>
          </cell>
          <cell r="C14617" t="str">
            <v/>
          </cell>
          <cell r="F14617" t="str">
            <v/>
          </cell>
          <cell r="G14617" t="str">
            <v/>
          </cell>
        </row>
        <row r="14618">
          <cell r="A14618" t="str">
            <v/>
          </cell>
          <cell r="C14618" t="str">
            <v/>
          </cell>
          <cell r="F14618" t="str">
            <v/>
          </cell>
          <cell r="G14618" t="str">
            <v/>
          </cell>
        </row>
        <row r="14619">
          <cell r="A14619" t="str">
            <v/>
          </cell>
          <cell r="C14619" t="str">
            <v/>
          </cell>
          <cell r="F14619" t="str">
            <v/>
          </cell>
          <cell r="G14619" t="str">
            <v/>
          </cell>
        </row>
        <row r="14620">
          <cell r="A14620" t="str">
            <v/>
          </cell>
          <cell r="C14620" t="str">
            <v/>
          </cell>
          <cell r="F14620" t="str">
            <v/>
          </cell>
          <cell r="G14620" t="str">
            <v/>
          </cell>
        </row>
        <row r="14621">
          <cell r="A14621" t="str">
            <v/>
          </cell>
          <cell r="C14621" t="str">
            <v/>
          </cell>
          <cell r="F14621" t="str">
            <v/>
          </cell>
          <cell r="G14621" t="str">
            <v/>
          </cell>
        </row>
        <row r="14622">
          <cell r="F14622" t="str">
            <v>SUBTOTAL</v>
          </cell>
          <cell r="G14622" t="str">
            <v/>
          </cell>
        </row>
        <row r="14624">
          <cell r="A14624" t="str">
            <v>III. TRANSPORTES</v>
          </cell>
        </row>
        <row r="14625">
          <cell r="A14625" t="str">
            <v>CÓDIGO</v>
          </cell>
          <cell r="B14625" t="str">
            <v>DESCRIPCIÓN</v>
          </cell>
          <cell r="C14625" t="str">
            <v>TIPO</v>
          </cell>
          <cell r="D14625" t="str">
            <v>VOLUMEN/PESO</v>
          </cell>
          <cell r="E14625" t="str">
            <v>DISTANCIA</v>
          </cell>
          <cell r="F14625" t="str">
            <v>TARIFA</v>
          </cell>
          <cell r="G14625" t="str">
            <v>VR. UNITARIO</v>
          </cell>
        </row>
        <row r="14626">
          <cell r="A14626" t="str">
            <v/>
          </cell>
          <cell r="E14626" t="str">
            <v/>
          </cell>
          <cell r="F14626" t="str">
            <v/>
          </cell>
          <cell r="G14626" t="str">
            <v/>
          </cell>
        </row>
        <row r="14627">
          <cell r="A14627" t="str">
            <v/>
          </cell>
          <cell r="E14627" t="str">
            <v/>
          </cell>
          <cell r="F14627" t="str">
            <v/>
          </cell>
          <cell r="G14627" t="str">
            <v/>
          </cell>
        </row>
        <row r="14628">
          <cell r="A14628" t="str">
            <v/>
          </cell>
          <cell r="E14628" t="str">
            <v/>
          </cell>
          <cell r="F14628" t="str">
            <v/>
          </cell>
          <cell r="G14628" t="str">
            <v/>
          </cell>
        </row>
        <row r="14629">
          <cell r="F14629" t="str">
            <v>SUBTOTAL</v>
          </cell>
          <cell r="G14629" t="str">
            <v/>
          </cell>
        </row>
        <row r="14631">
          <cell r="A14631" t="str">
            <v>IV. MANO DE OBRA</v>
          </cell>
        </row>
        <row r="14632">
          <cell r="A14632" t="str">
            <v>CÓDIGO</v>
          </cell>
          <cell r="B14632" t="str">
            <v>CARGOS PERSONAL</v>
          </cell>
          <cell r="D14632" t="str">
            <v>CANTIDAD</v>
          </cell>
          <cell r="E14632" t="str">
            <v>JORNAL TOTAL</v>
          </cell>
          <cell r="F14632" t="str">
            <v>RENDIMIENTO</v>
          </cell>
          <cell r="G14632" t="str">
            <v>VR. UNITARIO</v>
          </cell>
        </row>
        <row r="14633">
          <cell r="A14633" t="str">
            <v/>
          </cell>
          <cell r="E14633" t="str">
            <v/>
          </cell>
          <cell r="G14633" t="str">
            <v/>
          </cell>
        </row>
        <row r="14634">
          <cell r="A14634" t="str">
            <v/>
          </cell>
          <cell r="E14634" t="str">
            <v/>
          </cell>
          <cell r="F14634" t="str">
            <v/>
          </cell>
          <cell r="G14634" t="str">
            <v/>
          </cell>
        </row>
        <row r="14635">
          <cell r="A14635" t="str">
            <v/>
          </cell>
          <cell r="E14635" t="str">
            <v/>
          </cell>
          <cell r="F14635" t="str">
            <v/>
          </cell>
          <cell r="G14635" t="str">
            <v/>
          </cell>
        </row>
        <row r="14636">
          <cell r="A14636" t="str">
            <v/>
          </cell>
          <cell r="E14636" t="str">
            <v/>
          </cell>
          <cell r="F14636" t="str">
            <v/>
          </cell>
          <cell r="G14636" t="str">
            <v/>
          </cell>
        </row>
        <row r="14637">
          <cell r="F14637" t="str">
            <v>SUBTOTAL</v>
          </cell>
          <cell r="G14637" t="str">
            <v/>
          </cell>
        </row>
        <row r="14639">
          <cell r="A14639" t="str">
            <v>V. SERVICIOS</v>
          </cell>
        </row>
        <row r="14640">
          <cell r="A14640" t="str">
            <v>CÓDIGO</v>
          </cell>
          <cell r="B14640" t="str">
            <v>DESCRIPCIÓN</v>
          </cell>
          <cell r="D14640" t="str">
            <v>UNIDAD</v>
          </cell>
          <cell r="E14640" t="str">
            <v>CANTIDAD</v>
          </cell>
          <cell r="F14640" t="str">
            <v>PRECIO UNIT.</v>
          </cell>
          <cell r="G14640" t="str">
            <v>VR. UNITARIO</v>
          </cell>
        </row>
        <row r="14641">
          <cell r="A14641" t="str">
            <v/>
          </cell>
          <cell r="D14641" t="str">
            <v/>
          </cell>
          <cell r="F14641" t="str">
            <v/>
          </cell>
          <cell r="G14641" t="str">
            <v/>
          </cell>
        </row>
        <row r="14642">
          <cell r="A14642" t="str">
            <v/>
          </cell>
          <cell r="D14642" t="str">
            <v/>
          </cell>
          <cell r="F14642" t="str">
            <v/>
          </cell>
          <cell r="G14642" t="str">
            <v/>
          </cell>
        </row>
        <row r="14643">
          <cell r="A14643" t="str">
            <v/>
          </cell>
          <cell r="D14643" t="str">
            <v/>
          </cell>
          <cell r="F14643" t="str">
            <v/>
          </cell>
          <cell r="G14643" t="str">
            <v/>
          </cell>
        </row>
        <row r="14644">
          <cell r="F14644" t="str">
            <v>SUBTOTAL</v>
          </cell>
          <cell r="G14644" t="str">
            <v/>
          </cell>
        </row>
        <row r="14646">
          <cell r="A14646" t="str">
            <v>TOTAL COSTO DIRECTO</v>
          </cell>
          <cell r="G14646" t="str">
            <v/>
          </cell>
        </row>
        <row r="14648">
          <cell r="A14648" t="str">
            <v>2. COSTOS INDIRECTOS</v>
          </cell>
        </row>
        <row r="14650">
          <cell r="A14650" t="str">
            <v>DESCRIPCIÓN</v>
          </cell>
          <cell r="F14650" t="str">
            <v>PORCENTAJE</v>
          </cell>
          <cell r="G14650" t="str">
            <v>VALOR TOTAL</v>
          </cell>
        </row>
        <row r="14651">
          <cell r="A14651" t="str">
            <v>ADMINISTRACION</v>
          </cell>
          <cell r="F14651">
            <v>0.2432</v>
          </cell>
          <cell r="G14651" t="str">
            <v/>
          </cell>
        </row>
        <row r="14652">
          <cell r="A14652" t="str">
            <v>IMPREVISTOS</v>
          </cell>
          <cell r="F14652" t="str">
            <v/>
          </cell>
          <cell r="G14652" t="str">
            <v/>
          </cell>
        </row>
        <row r="14653">
          <cell r="A14653" t="str">
            <v>UTILIDADES</v>
          </cell>
          <cell r="F14653">
            <v>0.05</v>
          </cell>
          <cell r="G14653" t="str">
            <v/>
          </cell>
        </row>
        <row r="14654">
          <cell r="A14654" t="str">
            <v>TOTAL COSTO INDIRECTO</v>
          </cell>
          <cell r="F14654">
            <v>0.29320000000000002</v>
          </cell>
          <cell r="G14654" t="str">
            <v/>
          </cell>
        </row>
        <row r="14656">
          <cell r="A14656" t="str">
            <v>PRECIO UNITARIO TOTAL APROXIMADO AL PESO</v>
          </cell>
          <cell r="G14656" t="str">
            <v/>
          </cell>
        </row>
        <row r="14658">
          <cell r="B14658" t="str">
            <v>RESPONSABLE: SANTIAGO RODRÍGUEZ RIVAS</v>
          </cell>
        </row>
        <row r="14659">
          <cell r="B14659" t="str">
            <v>INGENIERO CIVIL PRESUPUESTADOR</v>
          </cell>
        </row>
        <row r="14660">
          <cell r="B14660" t="str">
            <v xml:space="preserve">COSTOS Y PRESUPUESTOS </v>
          </cell>
        </row>
        <row r="14661">
          <cell r="B14661" t="str">
            <v>M.P. 161037-0500005 TLM</v>
          </cell>
          <cell r="D14661" t="str">
            <v>FIRMA RESPONSABLE</v>
          </cell>
        </row>
        <row r="14662">
          <cell r="A14662" t="str">
            <v>DEPARTAMENTO DE ANTIOQUIA</v>
          </cell>
          <cell r="F14662" t="str">
            <v/>
          </cell>
        </row>
        <row r="14663">
          <cell r="A14663" t="str">
            <v>MUNICIPIO DE BRICEÑO</v>
          </cell>
        </row>
        <row r="14664">
          <cell r="A14664" t="str">
            <v>PROYECTO: PLANTA DE BENEFICIO ANIMAL DEL MUNICIPIO DE BRICEÑO - ANTIOQUIA</v>
          </cell>
        </row>
        <row r="14666">
          <cell r="A14666" t="str">
            <v>ANÁLISIS DE PRECIOS UNITARIOS</v>
          </cell>
        </row>
        <row r="14668">
          <cell r="A14668" t="str">
            <v>ITEM DE PAGO</v>
          </cell>
          <cell r="B14668" t="str">
            <v>DESCRIPCIÓN</v>
          </cell>
          <cell r="E14668" t="str">
            <v>UNIDAD</v>
          </cell>
          <cell r="F14668" t="str">
            <v>CANTIDAD</v>
          </cell>
          <cell r="G14668" t="str">
            <v>COSTO DIRECTO</v>
          </cell>
        </row>
        <row r="14669">
          <cell r="B14669" t="str">
            <v/>
          </cell>
          <cell r="E14669" t="str">
            <v/>
          </cell>
          <cell r="F14669" t="str">
            <v/>
          </cell>
          <cell r="G14669" t="str">
            <v/>
          </cell>
        </row>
        <row r="14671">
          <cell r="A14671" t="str">
            <v>1. COSTOS DIRECTOS</v>
          </cell>
        </row>
        <row r="14673">
          <cell r="A14673" t="str">
            <v>I. EQUIPO</v>
          </cell>
        </row>
        <row r="14674">
          <cell r="A14674" t="str">
            <v>CÓDIGO</v>
          </cell>
          <cell r="B14674" t="str">
            <v>DESCRIPCIÓN</v>
          </cell>
          <cell r="D14674" t="str">
            <v>UNIDAD</v>
          </cell>
          <cell r="E14674" t="str">
            <v>TARIFA</v>
          </cell>
          <cell r="F14674" t="str">
            <v>RENDIMIENTO</v>
          </cell>
          <cell r="G14674" t="str">
            <v>VR. UNITARIO</v>
          </cell>
        </row>
        <row r="14675">
          <cell r="A14675" t="str">
            <v/>
          </cell>
          <cell r="D14675" t="str">
            <v/>
          </cell>
          <cell r="E14675" t="str">
            <v/>
          </cell>
          <cell r="G14675" t="str">
            <v/>
          </cell>
        </row>
        <row r="14676">
          <cell r="A14676" t="str">
            <v/>
          </cell>
          <cell r="D14676" t="str">
            <v/>
          </cell>
          <cell r="E14676" t="str">
            <v/>
          </cell>
          <cell r="G14676" t="str">
            <v/>
          </cell>
        </row>
        <row r="14677">
          <cell r="A14677" t="str">
            <v/>
          </cell>
          <cell r="D14677" t="str">
            <v/>
          </cell>
          <cell r="E14677" t="str">
            <v/>
          </cell>
          <cell r="G14677" t="str">
            <v/>
          </cell>
        </row>
        <row r="14678">
          <cell r="A14678" t="str">
            <v/>
          </cell>
          <cell r="D14678" t="str">
            <v/>
          </cell>
          <cell r="E14678" t="str">
            <v/>
          </cell>
          <cell r="G14678" t="str">
            <v/>
          </cell>
        </row>
        <row r="14679">
          <cell r="A14679" t="str">
            <v/>
          </cell>
          <cell r="D14679" t="str">
            <v/>
          </cell>
          <cell r="E14679" t="str">
            <v/>
          </cell>
          <cell r="G14679" t="str">
            <v/>
          </cell>
        </row>
        <row r="14680">
          <cell r="A14680" t="str">
            <v/>
          </cell>
          <cell r="D14680" t="str">
            <v/>
          </cell>
          <cell r="E14680" t="str">
            <v/>
          </cell>
          <cell r="G14680" t="str">
            <v/>
          </cell>
        </row>
        <row r="14681">
          <cell r="A14681" t="str">
            <v/>
          </cell>
          <cell r="B14681" t="str">
            <v/>
          </cell>
          <cell r="D14681" t="str">
            <v/>
          </cell>
          <cell r="E14681" t="str">
            <v/>
          </cell>
          <cell r="F14681" t="str">
            <v/>
          </cell>
          <cell r="G14681" t="str">
            <v/>
          </cell>
        </row>
        <row r="14682">
          <cell r="F14682" t="str">
            <v>SUBTOTAL</v>
          </cell>
          <cell r="G14682" t="str">
            <v/>
          </cell>
        </row>
        <row r="14684">
          <cell r="A14684" t="str">
            <v>II. MATERIALES</v>
          </cell>
        </row>
        <row r="14685">
          <cell r="A14685" t="str">
            <v>CÓDIGO</v>
          </cell>
          <cell r="B14685" t="str">
            <v>DESCRIPCIÓN</v>
          </cell>
          <cell r="C14685" t="str">
            <v>UNIDAD</v>
          </cell>
          <cell r="D14685" t="str">
            <v>CANTIDAD</v>
          </cell>
          <cell r="E14685" t="str">
            <v>DESP.</v>
          </cell>
          <cell r="F14685" t="str">
            <v>PRECIO UNIT.</v>
          </cell>
          <cell r="G14685" t="str">
            <v>VR. UNITARIO</v>
          </cell>
        </row>
        <row r="14686">
          <cell r="A14686" t="str">
            <v/>
          </cell>
          <cell r="C14686" t="str">
            <v/>
          </cell>
          <cell r="F14686" t="str">
            <v/>
          </cell>
          <cell r="G14686" t="str">
            <v/>
          </cell>
        </row>
        <row r="14687">
          <cell r="A14687" t="str">
            <v/>
          </cell>
          <cell r="C14687" t="str">
            <v/>
          </cell>
          <cell r="F14687" t="str">
            <v/>
          </cell>
          <cell r="G14687" t="str">
            <v/>
          </cell>
        </row>
        <row r="14688">
          <cell r="A14688" t="str">
            <v/>
          </cell>
          <cell r="C14688" t="str">
            <v/>
          </cell>
          <cell r="F14688" t="str">
            <v/>
          </cell>
          <cell r="G14688" t="str">
            <v/>
          </cell>
        </row>
        <row r="14689">
          <cell r="A14689" t="str">
            <v/>
          </cell>
          <cell r="C14689" t="str">
            <v/>
          </cell>
          <cell r="F14689" t="str">
            <v/>
          </cell>
          <cell r="G14689" t="str">
            <v/>
          </cell>
        </row>
        <row r="14690">
          <cell r="A14690" t="str">
            <v/>
          </cell>
          <cell r="C14690" t="str">
            <v/>
          </cell>
          <cell r="F14690" t="str">
            <v/>
          </cell>
          <cell r="G14690" t="str">
            <v/>
          </cell>
        </row>
        <row r="14691">
          <cell r="A14691" t="str">
            <v/>
          </cell>
          <cell r="C14691" t="str">
            <v/>
          </cell>
          <cell r="F14691" t="str">
            <v/>
          </cell>
          <cell r="G14691" t="str">
            <v/>
          </cell>
        </row>
        <row r="14692">
          <cell r="A14692" t="str">
            <v/>
          </cell>
          <cell r="C14692" t="str">
            <v/>
          </cell>
          <cell r="F14692" t="str">
            <v/>
          </cell>
          <cell r="G14692" t="str">
            <v/>
          </cell>
        </row>
        <row r="14693">
          <cell r="A14693" t="str">
            <v/>
          </cell>
          <cell r="C14693" t="str">
            <v/>
          </cell>
          <cell r="F14693" t="str">
            <v/>
          </cell>
          <cell r="G14693" t="str">
            <v/>
          </cell>
        </row>
        <row r="14694">
          <cell r="A14694" t="str">
            <v/>
          </cell>
          <cell r="C14694" t="str">
            <v/>
          </cell>
          <cell r="F14694" t="str">
            <v/>
          </cell>
          <cell r="G14694" t="str">
            <v/>
          </cell>
        </row>
        <row r="14695">
          <cell r="A14695" t="str">
            <v/>
          </cell>
          <cell r="C14695" t="str">
            <v/>
          </cell>
          <cell r="F14695" t="str">
            <v/>
          </cell>
          <cell r="G14695" t="str">
            <v/>
          </cell>
        </row>
        <row r="14696">
          <cell r="A14696" t="str">
            <v/>
          </cell>
          <cell r="C14696" t="str">
            <v/>
          </cell>
          <cell r="F14696" t="str">
            <v/>
          </cell>
          <cell r="G14696" t="str">
            <v/>
          </cell>
        </row>
        <row r="14697">
          <cell r="A14697" t="str">
            <v/>
          </cell>
          <cell r="C14697" t="str">
            <v/>
          </cell>
          <cell r="F14697" t="str">
            <v/>
          </cell>
          <cell r="G14697" t="str">
            <v/>
          </cell>
        </row>
        <row r="14698">
          <cell r="A14698" t="str">
            <v/>
          </cell>
          <cell r="C14698" t="str">
            <v/>
          </cell>
          <cell r="F14698" t="str">
            <v/>
          </cell>
          <cell r="G14698" t="str">
            <v/>
          </cell>
        </row>
        <row r="14699">
          <cell r="A14699" t="str">
            <v/>
          </cell>
          <cell r="C14699" t="str">
            <v/>
          </cell>
          <cell r="F14699" t="str">
            <v/>
          </cell>
          <cell r="G14699" t="str">
            <v/>
          </cell>
        </row>
        <row r="14700">
          <cell r="F14700" t="str">
            <v>SUBTOTAL</v>
          </cell>
          <cell r="G14700" t="str">
            <v/>
          </cell>
        </row>
        <row r="14702">
          <cell r="A14702" t="str">
            <v>III. TRANSPORTES</v>
          </cell>
        </row>
        <row r="14703">
          <cell r="A14703" t="str">
            <v>CÓDIGO</v>
          </cell>
          <cell r="B14703" t="str">
            <v>DESCRIPCIÓN</v>
          </cell>
          <cell r="C14703" t="str">
            <v>TIPO</v>
          </cell>
          <cell r="D14703" t="str">
            <v>VOLUMEN/PESO</v>
          </cell>
          <cell r="E14703" t="str">
            <v>DISTANCIA</v>
          </cell>
          <cell r="F14703" t="str">
            <v>TARIFA</v>
          </cell>
          <cell r="G14703" t="str">
            <v>VR. UNITARIO</v>
          </cell>
        </row>
        <row r="14704">
          <cell r="A14704" t="str">
            <v/>
          </cell>
          <cell r="E14704" t="str">
            <v/>
          </cell>
          <cell r="F14704" t="str">
            <v/>
          </cell>
          <cell r="G14704" t="str">
            <v/>
          </cell>
        </row>
        <row r="14705">
          <cell r="A14705" t="str">
            <v/>
          </cell>
          <cell r="E14705" t="str">
            <v/>
          </cell>
          <cell r="F14705" t="str">
            <v/>
          </cell>
          <cell r="G14705" t="str">
            <v/>
          </cell>
        </row>
        <row r="14706">
          <cell r="A14706" t="str">
            <v/>
          </cell>
          <cell r="E14706" t="str">
            <v/>
          </cell>
          <cell r="F14706" t="str">
            <v/>
          </cell>
          <cell r="G14706" t="str">
            <v/>
          </cell>
        </row>
        <row r="14707">
          <cell r="F14707" t="str">
            <v>SUBTOTAL</v>
          </cell>
          <cell r="G14707" t="str">
            <v/>
          </cell>
        </row>
        <row r="14709">
          <cell r="A14709" t="str">
            <v>IV. MANO DE OBRA</v>
          </cell>
        </row>
        <row r="14710">
          <cell r="A14710" t="str">
            <v>CÓDIGO</v>
          </cell>
          <cell r="B14710" t="str">
            <v>CARGOS PERSONAL</v>
          </cell>
          <cell r="D14710" t="str">
            <v>CANTIDAD</v>
          </cell>
          <cell r="E14710" t="str">
            <v>JORNAL TOTAL</v>
          </cell>
          <cell r="F14710" t="str">
            <v>RENDIMIENTO</v>
          </cell>
          <cell r="G14710" t="str">
            <v>VR. UNITARIO</v>
          </cell>
        </row>
        <row r="14711">
          <cell r="A14711" t="str">
            <v/>
          </cell>
          <cell r="E14711" t="str">
            <v/>
          </cell>
          <cell r="G14711" t="str">
            <v/>
          </cell>
        </row>
        <row r="14712">
          <cell r="A14712" t="str">
            <v/>
          </cell>
          <cell r="E14712" t="str">
            <v/>
          </cell>
          <cell r="F14712" t="str">
            <v/>
          </cell>
          <cell r="G14712" t="str">
            <v/>
          </cell>
        </row>
        <row r="14713">
          <cell r="A14713" t="str">
            <v/>
          </cell>
          <cell r="E14713" t="str">
            <v/>
          </cell>
          <cell r="F14713" t="str">
            <v/>
          </cell>
          <cell r="G14713" t="str">
            <v/>
          </cell>
        </row>
        <row r="14714">
          <cell r="A14714" t="str">
            <v/>
          </cell>
          <cell r="E14714" t="str">
            <v/>
          </cell>
          <cell r="F14714" t="str">
            <v/>
          </cell>
          <cell r="G14714" t="str">
            <v/>
          </cell>
        </row>
        <row r="14715">
          <cell r="F14715" t="str">
            <v>SUBTOTAL</v>
          </cell>
          <cell r="G14715" t="str">
            <v/>
          </cell>
        </row>
        <row r="14717">
          <cell r="A14717" t="str">
            <v>V. SERVICIOS</v>
          </cell>
        </row>
        <row r="14718">
          <cell r="A14718" t="str">
            <v>CÓDIGO</v>
          </cell>
          <cell r="B14718" t="str">
            <v>DESCRIPCIÓN</v>
          </cell>
          <cell r="D14718" t="str">
            <v>UNIDAD</v>
          </cell>
          <cell r="E14718" t="str">
            <v>CANTIDAD</v>
          </cell>
          <cell r="F14718" t="str">
            <v>PRECIO UNIT.</v>
          </cell>
          <cell r="G14718" t="str">
            <v>VR. UNITARIO</v>
          </cell>
        </row>
        <row r="14719">
          <cell r="A14719" t="str">
            <v/>
          </cell>
          <cell r="D14719" t="str">
            <v/>
          </cell>
          <cell r="F14719" t="str">
            <v/>
          </cell>
          <cell r="G14719" t="str">
            <v/>
          </cell>
        </row>
        <row r="14720">
          <cell r="A14720" t="str">
            <v/>
          </cell>
          <cell r="D14720" t="str">
            <v/>
          </cell>
          <cell r="F14720" t="str">
            <v/>
          </cell>
          <cell r="G14720" t="str">
            <v/>
          </cell>
        </row>
        <row r="14721">
          <cell r="A14721" t="str">
            <v/>
          </cell>
          <cell r="D14721" t="str">
            <v/>
          </cell>
          <cell r="F14721" t="str">
            <v/>
          </cell>
          <cell r="G14721" t="str">
            <v/>
          </cell>
        </row>
        <row r="14722">
          <cell r="F14722" t="str">
            <v>SUBTOTAL</v>
          </cell>
          <cell r="G14722" t="str">
            <v/>
          </cell>
        </row>
        <row r="14724">
          <cell r="A14724" t="str">
            <v>TOTAL COSTO DIRECTO</v>
          </cell>
          <cell r="G14724" t="str">
            <v/>
          </cell>
        </row>
        <row r="14726">
          <cell r="A14726" t="str">
            <v>2. COSTOS INDIRECTOS</v>
          </cell>
        </row>
        <row r="14728">
          <cell r="A14728" t="str">
            <v>DESCRIPCIÓN</v>
          </cell>
          <cell r="F14728" t="str">
            <v>PORCENTAJE</v>
          </cell>
          <cell r="G14728" t="str">
            <v>VALOR TOTAL</v>
          </cell>
        </row>
        <row r="14729">
          <cell r="A14729" t="str">
            <v>ADMINISTRACION</v>
          </cell>
          <cell r="F14729">
            <v>0.2432</v>
          </cell>
          <cell r="G14729" t="str">
            <v/>
          </cell>
        </row>
        <row r="14730">
          <cell r="A14730" t="str">
            <v>IMPREVISTOS</v>
          </cell>
          <cell r="F14730" t="str">
            <v/>
          </cell>
          <cell r="G14730" t="str">
            <v/>
          </cell>
        </row>
        <row r="14731">
          <cell r="A14731" t="str">
            <v>UTILIDADES</v>
          </cell>
          <cell r="F14731">
            <v>0.05</v>
          </cell>
          <cell r="G14731" t="str">
            <v/>
          </cell>
        </row>
        <row r="14732">
          <cell r="A14732" t="str">
            <v>TOTAL COSTO INDIRECTO</v>
          </cell>
          <cell r="F14732">
            <v>0.29320000000000002</v>
          </cell>
          <cell r="G14732" t="str">
            <v/>
          </cell>
        </row>
        <row r="14734">
          <cell r="A14734" t="str">
            <v>PRECIO UNITARIO TOTAL APROXIMADO AL PESO</v>
          </cell>
          <cell r="G14734" t="str">
            <v/>
          </cell>
        </row>
        <row r="14736">
          <cell r="B14736" t="str">
            <v>RESPONSABLE: SANTIAGO RODRÍGUEZ RIVAS</v>
          </cell>
        </row>
        <row r="14737">
          <cell r="B14737" t="str">
            <v>INGENIERO CIVIL PRESUPUESTADOR</v>
          </cell>
        </row>
        <row r="14738">
          <cell r="B14738" t="str">
            <v xml:space="preserve">COSTOS Y PRESUPUESTOS </v>
          </cell>
        </row>
        <row r="14739">
          <cell r="B14739" t="str">
            <v>M.P. 161037-0500005 TLM</v>
          </cell>
          <cell r="D14739" t="str">
            <v>FIRMA RESPONSABLE</v>
          </cell>
        </row>
        <row r="14740">
          <cell r="A14740" t="str">
            <v>DEPARTAMENTO DE ANTIOQUIA</v>
          </cell>
          <cell r="F14740" t="str">
            <v/>
          </cell>
        </row>
        <row r="14741">
          <cell r="A14741" t="str">
            <v>MUNICIPIO DE BRICEÑO</v>
          </cell>
        </row>
        <row r="14742">
          <cell r="A14742" t="str">
            <v>PROYECTO: PLANTA DE BENEFICIO ANIMAL DEL MUNICIPIO DE BRICEÑO - ANTIOQUIA</v>
          </cell>
        </row>
        <row r="14744">
          <cell r="A14744" t="str">
            <v>ANÁLISIS DE PRECIOS UNITARIOS</v>
          </cell>
        </row>
        <row r="14746">
          <cell r="A14746" t="str">
            <v>ITEM DE PAGO</v>
          </cell>
          <cell r="B14746" t="str">
            <v>DESCRIPCIÓN</v>
          </cell>
          <cell r="E14746" t="str">
            <v>UNIDAD</v>
          </cell>
          <cell r="F14746" t="str">
            <v>CANTIDAD</v>
          </cell>
          <cell r="G14746" t="str">
            <v>COSTO DIRECTO</v>
          </cell>
        </row>
        <row r="14747">
          <cell r="B14747" t="str">
            <v/>
          </cell>
          <cell r="E14747" t="str">
            <v/>
          </cell>
          <cell r="F14747" t="str">
            <v/>
          </cell>
          <cell r="G14747" t="str">
            <v/>
          </cell>
        </row>
        <row r="14749">
          <cell r="A14749" t="str">
            <v>1. COSTOS DIRECTOS</v>
          </cell>
        </row>
        <row r="14751">
          <cell r="A14751" t="str">
            <v>I. EQUIPO</v>
          </cell>
        </row>
        <row r="14752">
          <cell r="A14752" t="str">
            <v>CÓDIGO</v>
          </cell>
          <cell r="B14752" t="str">
            <v>DESCRIPCIÓN</v>
          </cell>
          <cell r="D14752" t="str">
            <v>UNIDAD</v>
          </cell>
          <cell r="E14752" t="str">
            <v>TARIFA</v>
          </cell>
          <cell r="F14752" t="str">
            <v>RENDIMIENTO</v>
          </cell>
          <cell r="G14752" t="str">
            <v>VR. UNITARIO</v>
          </cell>
        </row>
        <row r="14753">
          <cell r="A14753" t="str">
            <v/>
          </cell>
          <cell r="D14753" t="str">
            <v/>
          </cell>
          <cell r="E14753" t="str">
            <v/>
          </cell>
          <cell r="G14753" t="str">
            <v/>
          </cell>
        </row>
        <row r="14754">
          <cell r="A14754" t="str">
            <v/>
          </cell>
          <cell r="D14754" t="str">
            <v/>
          </cell>
          <cell r="E14754" t="str">
            <v/>
          </cell>
          <cell r="G14754" t="str">
            <v/>
          </cell>
        </row>
        <row r="14755">
          <cell r="A14755" t="str">
            <v/>
          </cell>
          <cell r="D14755" t="str">
            <v/>
          </cell>
          <cell r="E14755" t="str">
            <v/>
          </cell>
          <cell r="G14755" t="str">
            <v/>
          </cell>
        </row>
        <row r="14756">
          <cell r="A14756" t="str">
            <v/>
          </cell>
          <cell r="D14756" t="str">
            <v/>
          </cell>
          <cell r="E14756" t="str">
            <v/>
          </cell>
          <cell r="G14756" t="str">
            <v/>
          </cell>
        </row>
        <row r="14757">
          <cell r="A14757" t="str">
            <v/>
          </cell>
          <cell r="D14757" t="str">
            <v/>
          </cell>
          <cell r="E14757" t="str">
            <v/>
          </cell>
          <cell r="G14757" t="str">
            <v/>
          </cell>
        </row>
        <row r="14758">
          <cell r="A14758" t="str">
            <v/>
          </cell>
          <cell r="D14758" t="str">
            <v/>
          </cell>
          <cell r="E14758" t="str">
            <v/>
          </cell>
          <cell r="G14758" t="str">
            <v/>
          </cell>
        </row>
        <row r="14759">
          <cell r="A14759" t="str">
            <v/>
          </cell>
          <cell r="B14759" t="str">
            <v/>
          </cell>
          <cell r="D14759" t="str">
            <v/>
          </cell>
          <cell r="E14759" t="str">
            <v/>
          </cell>
          <cell r="F14759" t="str">
            <v/>
          </cell>
          <cell r="G14759" t="str">
            <v/>
          </cell>
        </row>
        <row r="14760">
          <cell r="F14760" t="str">
            <v>SUBTOTAL</v>
          </cell>
          <cell r="G14760" t="str">
            <v/>
          </cell>
        </row>
        <row r="14762">
          <cell r="A14762" t="str">
            <v>II. MATERIALES</v>
          </cell>
        </row>
        <row r="14763">
          <cell r="A14763" t="str">
            <v>CÓDIGO</v>
          </cell>
          <cell r="B14763" t="str">
            <v>DESCRIPCIÓN</v>
          </cell>
          <cell r="C14763" t="str">
            <v>UNIDAD</v>
          </cell>
          <cell r="D14763" t="str">
            <v>CANTIDAD</v>
          </cell>
          <cell r="E14763" t="str">
            <v>DESP.</v>
          </cell>
          <cell r="F14763" t="str">
            <v>PRECIO UNIT.</v>
          </cell>
          <cell r="G14763" t="str">
            <v>VR. UNITARIO</v>
          </cell>
        </row>
        <row r="14764">
          <cell r="A14764" t="str">
            <v/>
          </cell>
          <cell r="C14764" t="str">
            <v/>
          </cell>
          <cell r="F14764" t="str">
            <v/>
          </cell>
          <cell r="G14764" t="str">
            <v/>
          </cell>
        </row>
        <row r="14765">
          <cell r="A14765" t="str">
            <v/>
          </cell>
          <cell r="C14765" t="str">
            <v/>
          </cell>
          <cell r="F14765" t="str">
            <v/>
          </cell>
          <cell r="G14765" t="str">
            <v/>
          </cell>
        </row>
        <row r="14766">
          <cell r="A14766" t="str">
            <v/>
          </cell>
          <cell r="C14766" t="str">
            <v/>
          </cell>
          <cell r="F14766" t="str">
            <v/>
          </cell>
          <cell r="G14766" t="str">
            <v/>
          </cell>
        </row>
        <row r="14767">
          <cell r="A14767" t="str">
            <v/>
          </cell>
          <cell r="C14767" t="str">
            <v/>
          </cell>
          <cell r="F14767" t="str">
            <v/>
          </cell>
          <cell r="G14767" t="str">
            <v/>
          </cell>
        </row>
        <row r="14768">
          <cell r="A14768" t="str">
            <v/>
          </cell>
          <cell r="C14768" t="str">
            <v/>
          </cell>
          <cell r="F14768" t="str">
            <v/>
          </cell>
          <cell r="G14768" t="str">
            <v/>
          </cell>
        </row>
        <row r="14769">
          <cell r="A14769" t="str">
            <v/>
          </cell>
          <cell r="C14769" t="str">
            <v/>
          </cell>
          <cell r="F14769" t="str">
            <v/>
          </cell>
          <cell r="G14769" t="str">
            <v/>
          </cell>
        </row>
        <row r="14770">
          <cell r="A14770" t="str">
            <v/>
          </cell>
          <cell r="C14770" t="str">
            <v/>
          </cell>
          <cell r="F14770" t="str">
            <v/>
          </cell>
          <cell r="G14770" t="str">
            <v/>
          </cell>
        </row>
        <row r="14771">
          <cell r="A14771" t="str">
            <v/>
          </cell>
          <cell r="C14771" t="str">
            <v/>
          </cell>
          <cell r="F14771" t="str">
            <v/>
          </cell>
          <cell r="G14771" t="str">
            <v/>
          </cell>
        </row>
        <row r="14772">
          <cell r="A14772" t="str">
            <v/>
          </cell>
          <cell r="C14772" t="str">
            <v/>
          </cell>
          <cell r="F14772" t="str">
            <v/>
          </cell>
          <cell r="G14772" t="str">
            <v/>
          </cell>
        </row>
        <row r="14773">
          <cell r="A14773" t="str">
            <v/>
          </cell>
          <cell r="C14773" t="str">
            <v/>
          </cell>
          <cell r="F14773" t="str">
            <v/>
          </cell>
          <cell r="G14773" t="str">
            <v/>
          </cell>
        </row>
        <row r="14774">
          <cell r="A14774" t="str">
            <v/>
          </cell>
          <cell r="C14774" t="str">
            <v/>
          </cell>
          <cell r="F14774" t="str">
            <v/>
          </cell>
          <cell r="G14774" t="str">
            <v/>
          </cell>
        </row>
        <row r="14775">
          <cell r="A14775" t="str">
            <v/>
          </cell>
          <cell r="C14775" t="str">
            <v/>
          </cell>
          <cell r="F14775" t="str">
            <v/>
          </cell>
          <cell r="G14775" t="str">
            <v/>
          </cell>
        </row>
        <row r="14776">
          <cell r="A14776" t="str">
            <v/>
          </cell>
          <cell r="C14776" t="str">
            <v/>
          </cell>
          <cell r="F14776" t="str">
            <v/>
          </cell>
          <cell r="G14776" t="str">
            <v/>
          </cell>
        </row>
        <row r="14777">
          <cell r="A14777" t="str">
            <v/>
          </cell>
          <cell r="C14777" t="str">
            <v/>
          </cell>
          <cell r="F14777" t="str">
            <v/>
          </cell>
          <cell r="G14777" t="str">
            <v/>
          </cell>
        </row>
        <row r="14778">
          <cell r="F14778" t="str">
            <v>SUBTOTAL</v>
          </cell>
          <cell r="G14778" t="str">
            <v/>
          </cell>
        </row>
        <row r="14780">
          <cell r="A14780" t="str">
            <v>III. TRANSPORTES</v>
          </cell>
        </row>
        <row r="14781">
          <cell r="A14781" t="str">
            <v>CÓDIGO</v>
          </cell>
          <cell r="B14781" t="str">
            <v>DESCRIPCIÓN</v>
          </cell>
          <cell r="C14781" t="str">
            <v>TIPO</v>
          </cell>
          <cell r="D14781" t="str">
            <v>VOLUMEN/PESO</v>
          </cell>
          <cell r="E14781" t="str">
            <v>DISTANCIA</v>
          </cell>
          <cell r="F14781" t="str">
            <v>TARIFA</v>
          </cell>
          <cell r="G14781" t="str">
            <v>VR. UNITARIO</v>
          </cell>
        </row>
        <row r="14782">
          <cell r="A14782" t="str">
            <v/>
          </cell>
          <cell r="E14782" t="str">
            <v/>
          </cell>
          <cell r="F14782" t="str">
            <v/>
          </cell>
          <cell r="G14782" t="str">
            <v/>
          </cell>
        </row>
        <row r="14783">
          <cell r="A14783" t="str">
            <v/>
          </cell>
          <cell r="E14783" t="str">
            <v/>
          </cell>
          <cell r="F14783" t="str">
            <v/>
          </cell>
          <cell r="G14783" t="str">
            <v/>
          </cell>
        </row>
        <row r="14784">
          <cell r="A14784" t="str">
            <v/>
          </cell>
          <cell r="E14784" t="str">
            <v/>
          </cell>
          <cell r="F14784" t="str">
            <v/>
          </cell>
          <cell r="G14784" t="str">
            <v/>
          </cell>
        </row>
        <row r="14785">
          <cell r="F14785" t="str">
            <v>SUBTOTAL</v>
          </cell>
          <cell r="G14785" t="str">
            <v/>
          </cell>
        </row>
        <row r="14787">
          <cell r="A14787" t="str">
            <v>IV. MANO DE OBRA</v>
          </cell>
        </row>
        <row r="14788">
          <cell r="A14788" t="str">
            <v>CÓDIGO</v>
          </cell>
          <cell r="B14788" t="str">
            <v>CARGOS PERSONAL</v>
          </cell>
          <cell r="D14788" t="str">
            <v>CANTIDAD</v>
          </cell>
          <cell r="E14788" t="str">
            <v>JORNAL TOTAL</v>
          </cell>
          <cell r="F14788" t="str">
            <v>RENDIMIENTO</v>
          </cell>
          <cell r="G14788" t="str">
            <v>VR. UNITARIO</v>
          </cell>
        </row>
        <row r="14789">
          <cell r="A14789" t="str">
            <v/>
          </cell>
          <cell r="E14789" t="str">
            <v/>
          </cell>
          <cell r="G14789" t="str">
            <v/>
          </cell>
        </row>
        <row r="14790">
          <cell r="A14790" t="str">
            <v/>
          </cell>
          <cell r="E14790" t="str">
            <v/>
          </cell>
          <cell r="F14790" t="str">
            <v/>
          </cell>
          <cell r="G14790" t="str">
            <v/>
          </cell>
        </row>
        <row r="14791">
          <cell r="A14791" t="str">
            <v/>
          </cell>
          <cell r="E14791" t="str">
            <v/>
          </cell>
          <cell r="F14791" t="str">
            <v/>
          </cell>
          <cell r="G14791" t="str">
            <v/>
          </cell>
        </row>
        <row r="14792">
          <cell r="A14792" t="str">
            <v/>
          </cell>
          <cell r="E14792" t="str">
            <v/>
          </cell>
          <cell r="F14792" t="str">
            <v/>
          </cell>
          <cell r="G14792" t="str">
            <v/>
          </cell>
        </row>
        <row r="14793">
          <cell r="F14793" t="str">
            <v>SUBTOTAL</v>
          </cell>
          <cell r="G14793" t="str">
            <v/>
          </cell>
        </row>
        <row r="14795">
          <cell r="A14795" t="str">
            <v>V. SERVICIOS</v>
          </cell>
        </row>
        <row r="14796">
          <cell r="A14796" t="str">
            <v>CÓDIGO</v>
          </cell>
          <cell r="B14796" t="str">
            <v>DESCRIPCIÓN</v>
          </cell>
          <cell r="D14796" t="str">
            <v>UNIDAD</v>
          </cell>
          <cell r="E14796" t="str">
            <v>CANTIDAD</v>
          </cell>
          <cell r="F14796" t="str">
            <v>PRECIO UNIT.</v>
          </cell>
          <cell r="G14796" t="str">
            <v>VR. UNITARIO</v>
          </cell>
        </row>
        <row r="14797">
          <cell r="A14797" t="str">
            <v/>
          </cell>
          <cell r="D14797" t="str">
            <v/>
          </cell>
          <cell r="F14797" t="str">
            <v/>
          </cell>
          <cell r="G14797" t="str">
            <v/>
          </cell>
        </row>
        <row r="14798">
          <cell r="A14798" t="str">
            <v/>
          </cell>
          <cell r="D14798" t="str">
            <v/>
          </cell>
          <cell r="F14798" t="str">
            <v/>
          </cell>
          <cell r="G14798" t="str">
            <v/>
          </cell>
        </row>
        <row r="14799">
          <cell r="A14799" t="str">
            <v/>
          </cell>
          <cell r="D14799" t="str">
            <v/>
          </cell>
          <cell r="F14799" t="str">
            <v/>
          </cell>
          <cell r="G14799" t="str">
            <v/>
          </cell>
        </row>
        <row r="14800">
          <cell r="F14800" t="str">
            <v>SUBTOTAL</v>
          </cell>
          <cell r="G14800" t="str">
            <v/>
          </cell>
        </row>
        <row r="14802">
          <cell r="A14802" t="str">
            <v>TOTAL COSTO DIRECTO</v>
          </cell>
          <cell r="G14802" t="str">
            <v/>
          </cell>
        </row>
        <row r="14804">
          <cell r="A14804" t="str">
            <v>2. COSTOS INDIRECTOS</v>
          </cell>
        </row>
        <row r="14806">
          <cell r="A14806" t="str">
            <v>DESCRIPCIÓN</v>
          </cell>
          <cell r="F14806" t="str">
            <v>PORCENTAJE</v>
          </cell>
          <cell r="G14806" t="str">
            <v>VALOR TOTAL</v>
          </cell>
        </row>
        <row r="14807">
          <cell r="A14807" t="str">
            <v>ADMINISTRACION</v>
          </cell>
          <cell r="F14807">
            <v>0.2432</v>
          </cell>
          <cell r="G14807" t="str">
            <v/>
          </cell>
        </row>
        <row r="14808">
          <cell r="A14808" t="str">
            <v>IMPREVISTOS</v>
          </cell>
          <cell r="F14808" t="str">
            <v/>
          </cell>
          <cell r="G14808" t="str">
            <v/>
          </cell>
        </row>
        <row r="14809">
          <cell r="A14809" t="str">
            <v>UTILIDADES</v>
          </cell>
          <cell r="F14809">
            <v>0.05</v>
          </cell>
          <cell r="G14809" t="str">
            <v/>
          </cell>
        </row>
        <row r="14810">
          <cell r="A14810" t="str">
            <v>TOTAL COSTO INDIRECTO</v>
          </cell>
          <cell r="F14810">
            <v>0.29320000000000002</v>
          </cell>
          <cell r="G14810" t="str">
            <v/>
          </cell>
        </row>
        <row r="14812">
          <cell r="A14812" t="str">
            <v>PRECIO UNITARIO TOTAL APROXIMADO AL PESO</v>
          </cell>
          <cell r="G14812" t="str">
            <v/>
          </cell>
        </row>
        <row r="14814">
          <cell r="B14814" t="str">
            <v>RESPONSABLE: SANTIAGO RODRÍGUEZ RIVAS</v>
          </cell>
        </row>
        <row r="14815">
          <cell r="B14815" t="str">
            <v>INGENIERO CIVIL PRESUPUESTADOR</v>
          </cell>
        </row>
        <row r="14816">
          <cell r="B14816" t="str">
            <v xml:space="preserve">COSTOS Y PRESUPUESTOS </v>
          </cell>
        </row>
        <row r="14817">
          <cell r="B14817" t="str">
            <v>M.P. 161037-0500005 TLM</v>
          </cell>
          <cell r="D14817" t="str">
            <v>FIRMA RESPONSABLE</v>
          </cell>
        </row>
        <row r="14818">
          <cell r="A14818" t="str">
            <v>DEPARTAMENTO DE ANTIOQUIA</v>
          </cell>
          <cell r="F14818" t="str">
            <v/>
          </cell>
        </row>
        <row r="14819">
          <cell r="A14819" t="str">
            <v>MUNICIPIO DE BRICEÑO</v>
          </cell>
        </row>
        <row r="14820">
          <cell r="A14820" t="str">
            <v>PROYECTO: PLANTA DE BENEFICIO ANIMAL DEL MUNICIPIO DE BRICEÑO - ANTIOQUIA</v>
          </cell>
        </row>
        <row r="14822">
          <cell r="A14822" t="str">
            <v>ANÁLISIS DE PRECIOS UNITARIOS</v>
          </cell>
        </row>
        <row r="14824">
          <cell r="A14824" t="str">
            <v>ITEM DE PAGO</v>
          </cell>
          <cell r="B14824" t="str">
            <v>DESCRIPCIÓN</v>
          </cell>
          <cell r="E14824" t="str">
            <v>UNIDAD</v>
          </cell>
          <cell r="F14824" t="str">
            <v>CANTIDAD</v>
          </cell>
          <cell r="G14824" t="str">
            <v>COSTO DIRECTO</v>
          </cell>
        </row>
        <row r="14825">
          <cell r="B14825" t="str">
            <v/>
          </cell>
          <cell r="E14825" t="str">
            <v/>
          </cell>
          <cell r="F14825" t="str">
            <v/>
          </cell>
          <cell r="G14825" t="str">
            <v/>
          </cell>
        </row>
        <row r="14827">
          <cell r="A14827" t="str">
            <v>1. COSTOS DIRECTOS</v>
          </cell>
        </row>
        <row r="14829">
          <cell r="A14829" t="str">
            <v>I. EQUIPO</v>
          </cell>
        </row>
        <row r="14830">
          <cell r="A14830" t="str">
            <v>CÓDIGO</v>
          </cell>
          <cell r="B14830" t="str">
            <v>DESCRIPCIÓN</v>
          </cell>
          <cell r="D14830" t="str">
            <v>UNIDAD</v>
          </cell>
          <cell r="E14830" t="str">
            <v>TARIFA</v>
          </cell>
          <cell r="F14830" t="str">
            <v>RENDIMIENTO</v>
          </cell>
          <cell r="G14830" t="str">
            <v>VR. UNITARIO</v>
          </cell>
        </row>
        <row r="14831">
          <cell r="A14831" t="str">
            <v/>
          </cell>
          <cell r="D14831" t="str">
            <v/>
          </cell>
          <cell r="E14831" t="str">
            <v/>
          </cell>
          <cell r="G14831" t="str">
            <v/>
          </cell>
        </row>
        <row r="14832">
          <cell r="A14832" t="str">
            <v/>
          </cell>
          <cell r="D14832" t="str">
            <v/>
          </cell>
          <cell r="E14832" t="str">
            <v/>
          </cell>
          <cell r="G14832" t="str">
            <v/>
          </cell>
        </row>
        <row r="14833">
          <cell r="A14833" t="str">
            <v/>
          </cell>
          <cell r="D14833" t="str">
            <v/>
          </cell>
          <cell r="E14833" t="str">
            <v/>
          </cell>
          <cell r="G14833" t="str">
            <v/>
          </cell>
        </row>
        <row r="14834">
          <cell r="A14834" t="str">
            <v/>
          </cell>
          <cell r="D14834" t="str">
            <v/>
          </cell>
          <cell r="E14834" t="str">
            <v/>
          </cell>
          <cell r="G14834" t="str">
            <v/>
          </cell>
        </row>
        <row r="14835">
          <cell r="A14835" t="str">
            <v/>
          </cell>
          <cell r="D14835" t="str">
            <v/>
          </cell>
          <cell r="E14835" t="str">
            <v/>
          </cell>
          <cell r="G14835" t="str">
            <v/>
          </cell>
        </row>
        <row r="14836">
          <cell r="A14836" t="str">
            <v/>
          </cell>
          <cell r="D14836" t="str">
            <v/>
          </cell>
          <cell r="E14836" t="str">
            <v/>
          </cell>
          <cell r="G14836" t="str">
            <v/>
          </cell>
        </row>
        <row r="14837">
          <cell r="A14837" t="str">
            <v/>
          </cell>
          <cell r="B14837" t="str">
            <v/>
          </cell>
          <cell r="D14837" t="str">
            <v/>
          </cell>
          <cell r="E14837" t="str">
            <v/>
          </cell>
          <cell r="F14837" t="str">
            <v/>
          </cell>
          <cell r="G14837" t="str">
            <v/>
          </cell>
        </row>
        <row r="14838">
          <cell r="F14838" t="str">
            <v>SUBTOTAL</v>
          </cell>
          <cell r="G14838" t="str">
            <v/>
          </cell>
        </row>
        <row r="14840">
          <cell r="A14840" t="str">
            <v>II. MATERIALES</v>
          </cell>
        </row>
        <row r="14841">
          <cell r="A14841" t="str">
            <v>CÓDIGO</v>
          </cell>
          <cell r="B14841" t="str">
            <v>DESCRIPCIÓN</v>
          </cell>
          <cell r="C14841" t="str">
            <v>UNIDAD</v>
          </cell>
          <cell r="D14841" t="str">
            <v>CANTIDAD</v>
          </cell>
          <cell r="E14841" t="str">
            <v>DESP.</v>
          </cell>
          <cell r="F14841" t="str">
            <v>PRECIO UNIT.</v>
          </cell>
          <cell r="G14841" t="str">
            <v>VR. UNITARIO</v>
          </cell>
        </row>
        <row r="14842">
          <cell r="A14842" t="str">
            <v/>
          </cell>
          <cell r="C14842" t="str">
            <v/>
          </cell>
          <cell r="F14842" t="str">
            <v/>
          </cell>
          <cell r="G14842" t="str">
            <v/>
          </cell>
        </row>
        <row r="14843">
          <cell r="A14843" t="str">
            <v/>
          </cell>
          <cell r="C14843" t="str">
            <v/>
          </cell>
          <cell r="F14843" t="str">
            <v/>
          </cell>
          <cell r="G14843" t="str">
            <v/>
          </cell>
        </row>
        <row r="14844">
          <cell r="A14844" t="str">
            <v/>
          </cell>
          <cell r="C14844" t="str">
            <v/>
          </cell>
          <cell r="F14844" t="str">
            <v/>
          </cell>
          <cell r="G14844" t="str">
            <v/>
          </cell>
        </row>
        <row r="14845">
          <cell r="A14845" t="str">
            <v/>
          </cell>
          <cell r="C14845" t="str">
            <v/>
          </cell>
          <cell r="F14845" t="str">
            <v/>
          </cell>
          <cell r="G14845" t="str">
            <v/>
          </cell>
        </row>
        <row r="14846">
          <cell r="A14846" t="str">
            <v/>
          </cell>
          <cell r="C14846" t="str">
            <v/>
          </cell>
          <cell r="F14846" t="str">
            <v/>
          </cell>
          <cell r="G14846" t="str">
            <v/>
          </cell>
        </row>
        <row r="14847">
          <cell r="A14847" t="str">
            <v/>
          </cell>
          <cell r="C14847" t="str">
            <v/>
          </cell>
          <cell r="F14847" t="str">
            <v/>
          </cell>
          <cell r="G14847" t="str">
            <v/>
          </cell>
        </row>
        <row r="14848">
          <cell r="A14848" t="str">
            <v/>
          </cell>
          <cell r="C14848" t="str">
            <v/>
          </cell>
          <cell r="F14848" t="str">
            <v/>
          </cell>
          <cell r="G14848" t="str">
            <v/>
          </cell>
        </row>
        <row r="14849">
          <cell r="A14849" t="str">
            <v/>
          </cell>
          <cell r="C14849" t="str">
            <v/>
          </cell>
          <cell r="F14849" t="str">
            <v/>
          </cell>
          <cell r="G14849" t="str">
            <v/>
          </cell>
        </row>
        <row r="14850">
          <cell r="A14850" t="str">
            <v/>
          </cell>
          <cell r="C14850" t="str">
            <v/>
          </cell>
          <cell r="F14850" t="str">
            <v/>
          </cell>
          <cell r="G14850" t="str">
            <v/>
          </cell>
        </row>
        <row r="14851">
          <cell r="A14851" t="str">
            <v/>
          </cell>
          <cell r="C14851" t="str">
            <v/>
          </cell>
          <cell r="F14851" t="str">
            <v/>
          </cell>
          <cell r="G14851" t="str">
            <v/>
          </cell>
        </row>
        <row r="14852">
          <cell r="A14852" t="str">
            <v/>
          </cell>
          <cell r="C14852" t="str">
            <v/>
          </cell>
          <cell r="F14852" t="str">
            <v/>
          </cell>
          <cell r="G14852" t="str">
            <v/>
          </cell>
        </row>
        <row r="14853">
          <cell r="A14853" t="str">
            <v/>
          </cell>
          <cell r="C14853" t="str">
            <v/>
          </cell>
          <cell r="F14853" t="str">
            <v/>
          </cell>
          <cell r="G14853" t="str">
            <v/>
          </cell>
        </row>
        <row r="14854">
          <cell r="A14854" t="str">
            <v/>
          </cell>
          <cell r="C14854" t="str">
            <v/>
          </cell>
          <cell r="F14854" t="str">
            <v/>
          </cell>
          <cell r="G14854" t="str">
            <v/>
          </cell>
        </row>
        <row r="14855">
          <cell r="A14855" t="str">
            <v/>
          </cell>
          <cell r="C14855" t="str">
            <v/>
          </cell>
          <cell r="F14855" t="str">
            <v/>
          </cell>
          <cell r="G14855" t="str">
            <v/>
          </cell>
        </row>
        <row r="14856">
          <cell r="F14856" t="str">
            <v>SUBTOTAL</v>
          </cell>
          <cell r="G14856" t="str">
            <v/>
          </cell>
        </row>
        <row r="14858">
          <cell r="A14858" t="str">
            <v>III. TRANSPORTES</v>
          </cell>
        </row>
        <row r="14859">
          <cell r="A14859" t="str">
            <v>CÓDIGO</v>
          </cell>
          <cell r="B14859" t="str">
            <v>DESCRIPCIÓN</v>
          </cell>
          <cell r="C14859" t="str">
            <v>TIPO</v>
          </cell>
          <cell r="D14859" t="str">
            <v>VOLUMEN/PESO</v>
          </cell>
          <cell r="E14859" t="str">
            <v>DISTANCIA</v>
          </cell>
          <cell r="F14859" t="str">
            <v>TARIFA</v>
          </cell>
          <cell r="G14859" t="str">
            <v>VR. UNITARIO</v>
          </cell>
        </row>
        <row r="14860">
          <cell r="A14860" t="str">
            <v/>
          </cell>
          <cell r="E14860" t="str">
            <v/>
          </cell>
          <cell r="F14860" t="str">
            <v/>
          </cell>
          <cell r="G14860" t="str">
            <v/>
          </cell>
        </row>
        <row r="14861">
          <cell r="A14861" t="str">
            <v/>
          </cell>
          <cell r="E14861" t="str">
            <v/>
          </cell>
          <cell r="F14861" t="str">
            <v/>
          </cell>
          <cell r="G14861" t="str">
            <v/>
          </cell>
        </row>
        <row r="14862">
          <cell r="A14862" t="str">
            <v/>
          </cell>
          <cell r="E14862" t="str">
            <v/>
          </cell>
          <cell r="F14862" t="str">
            <v/>
          </cell>
          <cell r="G14862" t="str">
            <v/>
          </cell>
        </row>
        <row r="14863">
          <cell r="F14863" t="str">
            <v>SUBTOTAL</v>
          </cell>
          <cell r="G14863" t="str">
            <v/>
          </cell>
        </row>
        <row r="14865">
          <cell r="A14865" t="str">
            <v>IV. MANO DE OBRA</v>
          </cell>
        </row>
        <row r="14866">
          <cell r="A14866" t="str">
            <v>CÓDIGO</v>
          </cell>
          <cell r="B14866" t="str">
            <v>CARGOS PERSONAL</v>
          </cell>
          <cell r="D14866" t="str">
            <v>CANTIDAD</v>
          </cell>
          <cell r="E14866" t="str">
            <v>JORNAL TOTAL</v>
          </cell>
          <cell r="F14866" t="str">
            <v>RENDIMIENTO</v>
          </cell>
          <cell r="G14866" t="str">
            <v>VR. UNITARIO</v>
          </cell>
        </row>
        <row r="14867">
          <cell r="A14867" t="str">
            <v/>
          </cell>
          <cell r="E14867" t="str">
            <v/>
          </cell>
          <cell r="G14867" t="str">
            <v/>
          </cell>
        </row>
        <row r="14868">
          <cell r="A14868" t="str">
            <v/>
          </cell>
          <cell r="E14868" t="str">
            <v/>
          </cell>
          <cell r="F14868" t="str">
            <v/>
          </cell>
          <cell r="G14868" t="str">
            <v/>
          </cell>
        </row>
        <row r="14869">
          <cell r="A14869" t="str">
            <v/>
          </cell>
          <cell r="E14869" t="str">
            <v/>
          </cell>
          <cell r="F14869" t="str">
            <v/>
          </cell>
          <cell r="G14869" t="str">
            <v/>
          </cell>
        </row>
        <row r="14870">
          <cell r="A14870" t="str">
            <v/>
          </cell>
          <cell r="E14870" t="str">
            <v/>
          </cell>
          <cell r="F14870" t="str">
            <v/>
          </cell>
          <cell r="G14870" t="str">
            <v/>
          </cell>
        </row>
        <row r="14871">
          <cell r="F14871" t="str">
            <v>SUBTOTAL</v>
          </cell>
          <cell r="G14871" t="str">
            <v/>
          </cell>
        </row>
        <row r="14873">
          <cell r="A14873" t="str">
            <v>V. SERVICIOS</v>
          </cell>
        </row>
        <row r="14874">
          <cell r="A14874" t="str">
            <v>CÓDIGO</v>
          </cell>
          <cell r="B14874" t="str">
            <v>DESCRIPCIÓN</v>
          </cell>
          <cell r="D14874" t="str">
            <v>UNIDAD</v>
          </cell>
          <cell r="E14874" t="str">
            <v>CANTIDAD</v>
          </cell>
          <cell r="F14874" t="str">
            <v>PRECIO UNIT.</v>
          </cell>
          <cell r="G14874" t="str">
            <v>VR. UNITARIO</v>
          </cell>
        </row>
        <row r="14875">
          <cell r="A14875" t="str">
            <v/>
          </cell>
          <cell r="D14875" t="str">
            <v/>
          </cell>
          <cell r="F14875" t="str">
            <v/>
          </cell>
          <cell r="G14875" t="str">
            <v/>
          </cell>
        </row>
        <row r="14876">
          <cell r="A14876" t="str">
            <v/>
          </cell>
          <cell r="D14876" t="str">
            <v/>
          </cell>
          <cell r="F14876" t="str">
            <v/>
          </cell>
          <cell r="G14876" t="str">
            <v/>
          </cell>
        </row>
        <row r="14877">
          <cell r="A14877" t="str">
            <v/>
          </cell>
          <cell r="D14877" t="str">
            <v/>
          </cell>
          <cell r="F14877" t="str">
            <v/>
          </cell>
          <cell r="G14877" t="str">
            <v/>
          </cell>
        </row>
        <row r="14878">
          <cell r="F14878" t="str">
            <v>SUBTOTAL</v>
          </cell>
          <cell r="G14878" t="str">
            <v/>
          </cell>
        </row>
        <row r="14880">
          <cell r="A14880" t="str">
            <v>TOTAL COSTO DIRECTO</v>
          </cell>
          <cell r="G14880" t="str">
            <v/>
          </cell>
        </row>
        <row r="14882">
          <cell r="A14882" t="str">
            <v>2. COSTOS INDIRECTOS</v>
          </cell>
        </row>
        <row r="14884">
          <cell r="A14884" t="str">
            <v>DESCRIPCIÓN</v>
          </cell>
          <cell r="F14884" t="str">
            <v>PORCENTAJE</v>
          </cell>
          <cell r="G14884" t="str">
            <v>VALOR TOTAL</v>
          </cell>
        </row>
        <row r="14885">
          <cell r="A14885" t="str">
            <v>ADMINISTRACION</v>
          </cell>
          <cell r="F14885">
            <v>0.2432</v>
          </cell>
          <cell r="G14885" t="str">
            <v/>
          </cell>
        </row>
        <row r="14886">
          <cell r="A14886" t="str">
            <v>IMPREVISTOS</v>
          </cell>
          <cell r="F14886" t="str">
            <v/>
          </cell>
          <cell r="G14886" t="str">
            <v/>
          </cell>
        </row>
        <row r="14887">
          <cell r="A14887" t="str">
            <v>UTILIDADES</v>
          </cell>
          <cell r="F14887">
            <v>0.05</v>
          </cell>
          <cell r="G14887" t="str">
            <v/>
          </cell>
        </row>
        <row r="14888">
          <cell r="A14888" t="str">
            <v>TOTAL COSTO INDIRECTO</v>
          </cell>
          <cell r="F14888">
            <v>0.29320000000000002</v>
          </cell>
          <cell r="G14888" t="str">
            <v/>
          </cell>
        </row>
        <row r="14890">
          <cell r="A14890" t="str">
            <v>PRECIO UNITARIO TOTAL APROXIMADO AL PESO</v>
          </cell>
          <cell r="G14890" t="str">
            <v/>
          </cell>
        </row>
        <row r="14892">
          <cell r="B14892" t="str">
            <v>RESPONSABLE: SANTIAGO RODRÍGUEZ RIVAS</v>
          </cell>
        </row>
        <row r="14893">
          <cell r="B14893" t="str">
            <v>INGENIERO CIVIL PRESUPUESTADOR</v>
          </cell>
        </row>
        <row r="14894">
          <cell r="B14894" t="str">
            <v xml:space="preserve">COSTOS Y PRESUPUESTOS </v>
          </cell>
        </row>
        <row r="14895">
          <cell r="B14895" t="str">
            <v>M.P. 161037-0500005 TLM</v>
          </cell>
          <cell r="D14895" t="str">
            <v>FIRMA RESPONSABLE</v>
          </cell>
        </row>
        <row r="14896">
          <cell r="A14896" t="str">
            <v>DEPARTAMENTO DE ANTIOQUIA</v>
          </cell>
          <cell r="F14896" t="str">
            <v/>
          </cell>
        </row>
        <row r="14897">
          <cell r="A14897" t="str">
            <v>MUNICIPIO DE BRICEÑO</v>
          </cell>
        </row>
        <row r="14898">
          <cell r="A14898" t="str">
            <v>PROYECTO: PLANTA DE BENEFICIO ANIMAL DEL MUNICIPIO DE BRICEÑO - ANTIOQUIA</v>
          </cell>
        </row>
        <row r="14900">
          <cell r="A14900" t="str">
            <v>ANÁLISIS DE PRECIOS UNITARIOS</v>
          </cell>
        </row>
        <row r="14902">
          <cell r="A14902" t="str">
            <v>ITEM DE PAGO</v>
          </cell>
          <cell r="B14902" t="str">
            <v>DESCRIPCIÓN</v>
          </cell>
          <cell r="E14902" t="str">
            <v>UNIDAD</v>
          </cell>
          <cell r="F14902" t="str">
            <v>CANTIDAD</v>
          </cell>
          <cell r="G14902" t="str">
            <v>COSTO DIRECTO</v>
          </cell>
        </row>
        <row r="14903">
          <cell r="B14903" t="str">
            <v/>
          </cell>
          <cell r="E14903" t="str">
            <v/>
          </cell>
          <cell r="F14903" t="str">
            <v/>
          </cell>
          <cell r="G14903" t="str">
            <v/>
          </cell>
        </row>
        <row r="14905">
          <cell r="A14905" t="str">
            <v>1. COSTOS DIRECTOS</v>
          </cell>
        </row>
        <row r="14907">
          <cell r="A14907" t="str">
            <v>I. EQUIPO</v>
          </cell>
        </row>
        <row r="14908">
          <cell r="A14908" t="str">
            <v>CÓDIGO</v>
          </cell>
          <cell r="B14908" t="str">
            <v>DESCRIPCIÓN</v>
          </cell>
          <cell r="D14908" t="str">
            <v>UNIDAD</v>
          </cell>
          <cell r="E14908" t="str">
            <v>TARIFA</v>
          </cell>
          <cell r="F14908" t="str">
            <v>RENDIMIENTO</v>
          </cell>
          <cell r="G14908" t="str">
            <v>VR. UNITARIO</v>
          </cell>
        </row>
        <row r="14909">
          <cell r="A14909" t="str">
            <v/>
          </cell>
          <cell r="D14909" t="str">
            <v/>
          </cell>
          <cell r="E14909" t="str">
            <v/>
          </cell>
          <cell r="G14909" t="str">
            <v/>
          </cell>
        </row>
        <row r="14910">
          <cell r="A14910" t="str">
            <v/>
          </cell>
          <cell r="D14910" t="str">
            <v/>
          </cell>
          <cell r="E14910" t="str">
            <v/>
          </cell>
          <cell r="G14910" t="str">
            <v/>
          </cell>
        </row>
        <row r="14911">
          <cell r="A14911" t="str">
            <v/>
          </cell>
          <cell r="D14911" t="str">
            <v/>
          </cell>
          <cell r="E14911" t="str">
            <v/>
          </cell>
          <cell r="G14911" t="str">
            <v/>
          </cell>
        </row>
        <row r="14912">
          <cell r="A14912" t="str">
            <v/>
          </cell>
          <cell r="D14912" t="str">
            <v/>
          </cell>
          <cell r="E14912" t="str">
            <v/>
          </cell>
          <cell r="G14912" t="str">
            <v/>
          </cell>
        </row>
        <row r="14913">
          <cell r="A14913" t="str">
            <v/>
          </cell>
          <cell r="D14913" t="str">
            <v/>
          </cell>
          <cell r="E14913" t="str">
            <v/>
          </cell>
          <cell r="G14913" t="str">
            <v/>
          </cell>
        </row>
        <row r="14914">
          <cell r="A14914" t="str">
            <v/>
          </cell>
          <cell r="D14914" t="str">
            <v/>
          </cell>
          <cell r="E14914" t="str">
            <v/>
          </cell>
          <cell r="G14914" t="str">
            <v/>
          </cell>
        </row>
        <row r="14915">
          <cell r="A14915" t="str">
            <v/>
          </cell>
          <cell r="B14915" t="str">
            <v/>
          </cell>
          <cell r="D14915" t="str">
            <v/>
          </cell>
          <cell r="E14915" t="str">
            <v/>
          </cell>
          <cell r="F14915" t="str">
            <v/>
          </cell>
          <cell r="G14915" t="str">
            <v/>
          </cell>
        </row>
        <row r="14916">
          <cell r="F14916" t="str">
            <v>SUBTOTAL</v>
          </cell>
          <cell r="G14916" t="str">
            <v/>
          </cell>
        </row>
        <row r="14918">
          <cell r="A14918" t="str">
            <v>II. MATERIALES</v>
          </cell>
        </row>
        <row r="14919">
          <cell r="A14919" t="str">
            <v>CÓDIGO</v>
          </cell>
          <cell r="B14919" t="str">
            <v>DESCRIPCIÓN</v>
          </cell>
          <cell r="C14919" t="str">
            <v>UNIDAD</v>
          </cell>
          <cell r="D14919" t="str">
            <v>CANTIDAD</v>
          </cell>
          <cell r="E14919" t="str">
            <v>DESP.</v>
          </cell>
          <cell r="F14919" t="str">
            <v>PRECIO UNIT.</v>
          </cell>
          <cell r="G14919" t="str">
            <v>VR. UNITARIO</v>
          </cell>
        </row>
        <row r="14920">
          <cell r="A14920" t="str">
            <v/>
          </cell>
          <cell r="C14920" t="str">
            <v/>
          </cell>
          <cell r="F14920" t="str">
            <v/>
          </cell>
          <cell r="G14920" t="str">
            <v/>
          </cell>
        </row>
        <row r="14921">
          <cell r="A14921" t="str">
            <v/>
          </cell>
          <cell r="C14921" t="str">
            <v/>
          </cell>
          <cell r="F14921" t="str">
            <v/>
          </cell>
          <cell r="G14921" t="str">
            <v/>
          </cell>
        </row>
        <row r="14922">
          <cell r="A14922" t="str">
            <v/>
          </cell>
          <cell r="C14922" t="str">
            <v/>
          </cell>
          <cell r="F14922" t="str">
            <v/>
          </cell>
          <cell r="G14922" t="str">
            <v/>
          </cell>
        </row>
        <row r="14923">
          <cell r="A14923" t="str">
            <v/>
          </cell>
          <cell r="C14923" t="str">
            <v/>
          </cell>
          <cell r="F14923" t="str">
            <v/>
          </cell>
          <cell r="G14923" t="str">
            <v/>
          </cell>
        </row>
        <row r="14924">
          <cell r="A14924" t="str">
            <v/>
          </cell>
          <cell r="C14924" t="str">
            <v/>
          </cell>
          <cell r="F14924" t="str">
            <v/>
          </cell>
          <cell r="G14924" t="str">
            <v/>
          </cell>
        </row>
        <row r="14925">
          <cell r="A14925" t="str">
            <v/>
          </cell>
          <cell r="C14925" t="str">
            <v/>
          </cell>
          <cell r="F14925" t="str">
            <v/>
          </cell>
          <cell r="G14925" t="str">
            <v/>
          </cell>
        </row>
        <row r="14926">
          <cell r="A14926" t="str">
            <v/>
          </cell>
          <cell r="C14926" t="str">
            <v/>
          </cell>
          <cell r="F14926" t="str">
            <v/>
          </cell>
          <cell r="G14926" t="str">
            <v/>
          </cell>
        </row>
        <row r="14927">
          <cell r="A14927" t="str">
            <v/>
          </cell>
          <cell r="C14927" t="str">
            <v/>
          </cell>
          <cell r="F14927" t="str">
            <v/>
          </cell>
          <cell r="G14927" t="str">
            <v/>
          </cell>
        </row>
        <row r="14928">
          <cell r="A14928" t="str">
            <v/>
          </cell>
          <cell r="C14928" t="str">
            <v/>
          </cell>
          <cell r="F14928" t="str">
            <v/>
          </cell>
          <cell r="G14928" t="str">
            <v/>
          </cell>
        </row>
        <row r="14929">
          <cell r="A14929" t="str">
            <v/>
          </cell>
          <cell r="C14929" t="str">
            <v/>
          </cell>
          <cell r="F14929" t="str">
            <v/>
          </cell>
          <cell r="G14929" t="str">
            <v/>
          </cell>
        </row>
        <row r="14930">
          <cell r="A14930" t="str">
            <v/>
          </cell>
          <cell r="C14930" t="str">
            <v/>
          </cell>
          <cell r="F14930" t="str">
            <v/>
          </cell>
          <cell r="G14930" t="str">
            <v/>
          </cell>
        </row>
        <row r="14931">
          <cell r="A14931" t="str">
            <v/>
          </cell>
          <cell r="C14931" t="str">
            <v/>
          </cell>
          <cell r="F14931" t="str">
            <v/>
          </cell>
          <cell r="G14931" t="str">
            <v/>
          </cell>
        </row>
        <row r="14932">
          <cell r="A14932" t="str">
            <v/>
          </cell>
          <cell r="C14932" t="str">
            <v/>
          </cell>
          <cell r="F14932" t="str">
            <v/>
          </cell>
          <cell r="G14932" t="str">
            <v/>
          </cell>
        </row>
        <row r="14933">
          <cell r="A14933" t="str">
            <v/>
          </cell>
          <cell r="C14933" t="str">
            <v/>
          </cell>
          <cell r="F14933" t="str">
            <v/>
          </cell>
          <cell r="G14933" t="str">
            <v/>
          </cell>
        </row>
        <row r="14934">
          <cell r="F14934" t="str">
            <v>SUBTOTAL</v>
          </cell>
          <cell r="G14934" t="str">
            <v/>
          </cell>
        </row>
        <row r="14936">
          <cell r="A14936" t="str">
            <v>III. TRANSPORTES</v>
          </cell>
        </row>
        <row r="14937">
          <cell r="A14937" t="str">
            <v>CÓDIGO</v>
          </cell>
          <cell r="B14937" t="str">
            <v>DESCRIPCIÓN</v>
          </cell>
          <cell r="C14937" t="str">
            <v>TIPO</v>
          </cell>
          <cell r="D14937" t="str">
            <v>VOLUMEN/PESO</v>
          </cell>
          <cell r="E14937" t="str">
            <v>DISTANCIA</v>
          </cell>
          <cell r="F14937" t="str">
            <v>TARIFA</v>
          </cell>
          <cell r="G14937" t="str">
            <v>VR. UNITARIO</v>
          </cell>
        </row>
        <row r="14938">
          <cell r="A14938" t="str">
            <v/>
          </cell>
          <cell r="E14938" t="str">
            <v/>
          </cell>
          <cell r="F14938" t="str">
            <v/>
          </cell>
          <cell r="G14938" t="str">
            <v/>
          </cell>
        </row>
        <row r="14939">
          <cell r="A14939" t="str">
            <v/>
          </cell>
          <cell r="E14939" t="str">
            <v/>
          </cell>
          <cell r="F14939" t="str">
            <v/>
          </cell>
          <cell r="G14939" t="str">
            <v/>
          </cell>
        </row>
        <row r="14940">
          <cell r="A14940" t="str">
            <v/>
          </cell>
          <cell r="E14940" t="str">
            <v/>
          </cell>
          <cell r="F14940" t="str">
            <v/>
          </cell>
          <cell r="G14940" t="str">
            <v/>
          </cell>
        </row>
        <row r="14941">
          <cell r="F14941" t="str">
            <v>SUBTOTAL</v>
          </cell>
          <cell r="G14941" t="str">
            <v/>
          </cell>
        </row>
        <row r="14943">
          <cell r="A14943" t="str">
            <v>IV. MANO DE OBRA</v>
          </cell>
        </row>
        <row r="14944">
          <cell r="A14944" t="str">
            <v>CÓDIGO</v>
          </cell>
          <cell r="B14944" t="str">
            <v>CARGOS PERSONAL</v>
          </cell>
          <cell r="D14944" t="str">
            <v>CANTIDAD</v>
          </cell>
          <cell r="E14944" t="str">
            <v>JORNAL TOTAL</v>
          </cell>
          <cell r="F14944" t="str">
            <v>RENDIMIENTO</v>
          </cell>
          <cell r="G14944" t="str">
            <v>VR. UNITARIO</v>
          </cell>
        </row>
        <row r="14945">
          <cell r="A14945" t="str">
            <v/>
          </cell>
          <cell r="E14945" t="str">
            <v/>
          </cell>
          <cell r="G14945" t="str">
            <v/>
          </cell>
        </row>
        <row r="14946">
          <cell r="A14946" t="str">
            <v/>
          </cell>
          <cell r="E14946" t="str">
            <v/>
          </cell>
          <cell r="F14946" t="str">
            <v/>
          </cell>
          <cell r="G14946" t="str">
            <v/>
          </cell>
        </row>
        <row r="14947">
          <cell r="A14947" t="str">
            <v/>
          </cell>
          <cell r="E14947" t="str">
            <v/>
          </cell>
          <cell r="F14947" t="str">
            <v/>
          </cell>
          <cell r="G14947" t="str">
            <v/>
          </cell>
        </row>
        <row r="14948">
          <cell r="A14948" t="str">
            <v/>
          </cell>
          <cell r="E14948" t="str">
            <v/>
          </cell>
          <cell r="F14948" t="str">
            <v/>
          </cell>
          <cell r="G14948" t="str">
            <v/>
          </cell>
        </row>
        <row r="14949">
          <cell r="F14949" t="str">
            <v>SUBTOTAL</v>
          </cell>
          <cell r="G14949" t="str">
            <v/>
          </cell>
        </row>
        <row r="14951">
          <cell r="A14951" t="str">
            <v>V. SERVICIOS</v>
          </cell>
        </row>
        <row r="14952">
          <cell r="A14952" t="str">
            <v>CÓDIGO</v>
          </cell>
          <cell r="B14952" t="str">
            <v>DESCRIPCIÓN</v>
          </cell>
          <cell r="D14952" t="str">
            <v>UNIDAD</v>
          </cell>
          <cell r="E14952" t="str">
            <v>CANTIDAD</v>
          </cell>
          <cell r="F14952" t="str">
            <v>PRECIO UNIT.</v>
          </cell>
          <cell r="G14952" t="str">
            <v>VR. UNITARIO</v>
          </cell>
        </row>
        <row r="14953">
          <cell r="A14953" t="str">
            <v/>
          </cell>
          <cell r="D14953" t="str">
            <v/>
          </cell>
          <cell r="F14953" t="str">
            <v/>
          </cell>
          <cell r="G14953" t="str">
            <v/>
          </cell>
        </row>
        <row r="14954">
          <cell r="A14954" t="str">
            <v/>
          </cell>
          <cell r="D14954" t="str">
            <v/>
          </cell>
          <cell r="F14954" t="str">
            <v/>
          </cell>
          <cell r="G14954" t="str">
            <v/>
          </cell>
        </row>
        <row r="14955">
          <cell r="A14955" t="str">
            <v/>
          </cell>
          <cell r="D14955" t="str">
            <v/>
          </cell>
          <cell r="F14955" t="str">
            <v/>
          </cell>
          <cell r="G14955" t="str">
            <v/>
          </cell>
        </row>
        <row r="14956">
          <cell r="F14956" t="str">
            <v>SUBTOTAL</v>
          </cell>
          <cell r="G14956" t="str">
            <v/>
          </cell>
        </row>
        <row r="14958">
          <cell r="A14958" t="str">
            <v>TOTAL COSTO DIRECTO</v>
          </cell>
          <cell r="G14958" t="str">
            <v/>
          </cell>
        </row>
        <row r="14960">
          <cell r="A14960" t="str">
            <v>2. COSTOS INDIRECTOS</v>
          </cell>
        </row>
        <row r="14962">
          <cell r="A14962" t="str">
            <v>DESCRIPCIÓN</v>
          </cell>
          <cell r="F14962" t="str">
            <v>PORCENTAJE</v>
          </cell>
          <cell r="G14962" t="str">
            <v>VALOR TOTAL</v>
          </cell>
        </row>
        <row r="14963">
          <cell r="A14963" t="str">
            <v>ADMINISTRACION</v>
          </cell>
          <cell r="F14963">
            <v>0.2432</v>
          </cell>
          <cell r="G14963" t="str">
            <v/>
          </cell>
        </row>
        <row r="14964">
          <cell r="A14964" t="str">
            <v>IMPREVISTOS</v>
          </cell>
          <cell r="F14964" t="str">
            <v/>
          </cell>
          <cell r="G14964" t="str">
            <v/>
          </cell>
        </row>
        <row r="14965">
          <cell r="A14965" t="str">
            <v>UTILIDADES</v>
          </cell>
          <cell r="F14965">
            <v>0.05</v>
          </cell>
          <cell r="G14965" t="str">
            <v/>
          </cell>
        </row>
        <row r="14966">
          <cell r="A14966" t="str">
            <v>TOTAL COSTO INDIRECTO</v>
          </cell>
          <cell r="F14966">
            <v>0.29320000000000002</v>
          </cell>
          <cell r="G14966" t="str">
            <v/>
          </cell>
        </row>
        <row r="14968">
          <cell r="A14968" t="str">
            <v>PRECIO UNITARIO TOTAL APROXIMADO AL PESO</v>
          </cell>
          <cell r="G14968" t="str">
            <v/>
          </cell>
        </row>
        <row r="14970">
          <cell r="B14970" t="str">
            <v>RESPONSABLE: SANTIAGO RODRÍGUEZ RIVAS</v>
          </cell>
        </row>
        <row r="14971">
          <cell r="B14971" t="str">
            <v>INGENIERO CIVIL PRESUPUESTADOR</v>
          </cell>
        </row>
        <row r="14972">
          <cell r="B14972" t="str">
            <v xml:space="preserve">COSTOS Y PRESUPUESTOS </v>
          </cell>
        </row>
        <row r="14973">
          <cell r="B14973" t="str">
            <v>M.P. 161037-0500005 TLM</v>
          </cell>
          <cell r="D14973" t="str">
            <v>FIRMA RESPONSABLE</v>
          </cell>
        </row>
        <row r="14974">
          <cell r="A14974" t="str">
            <v>DEPARTAMENTO DE ANTIOQUIA</v>
          </cell>
          <cell r="F14974" t="str">
            <v/>
          </cell>
        </row>
        <row r="14975">
          <cell r="A14975" t="str">
            <v>MUNICIPIO DE BRICEÑO</v>
          </cell>
        </row>
        <row r="14976">
          <cell r="A14976" t="str">
            <v>PROYECTO: PLANTA DE BENEFICIO ANIMAL DEL MUNICIPIO DE BRICEÑO - ANTIOQUIA</v>
          </cell>
        </row>
        <row r="14978">
          <cell r="A14978" t="str">
            <v>ANÁLISIS DE PRECIOS UNITARIOS</v>
          </cell>
        </row>
        <row r="14980">
          <cell r="A14980" t="str">
            <v>ITEM DE PAGO</v>
          </cell>
          <cell r="B14980" t="str">
            <v>DESCRIPCIÓN</v>
          </cell>
          <cell r="E14980" t="str">
            <v>UNIDAD</v>
          </cell>
          <cell r="F14980" t="str">
            <v>CANTIDAD</v>
          </cell>
          <cell r="G14980" t="str">
            <v>COSTO DIRECTO</v>
          </cell>
        </row>
        <row r="14981">
          <cell r="B14981" t="str">
            <v/>
          </cell>
          <cell r="E14981" t="str">
            <v/>
          </cell>
          <cell r="F14981" t="str">
            <v/>
          </cell>
          <cell r="G14981" t="str">
            <v/>
          </cell>
        </row>
        <row r="14983">
          <cell r="A14983" t="str">
            <v>1. COSTOS DIRECTOS</v>
          </cell>
        </row>
        <row r="14985">
          <cell r="A14985" t="str">
            <v>I. EQUIPO</v>
          </cell>
        </row>
        <row r="14986">
          <cell r="A14986" t="str">
            <v>CÓDIGO</v>
          </cell>
          <cell r="B14986" t="str">
            <v>DESCRIPCIÓN</v>
          </cell>
          <cell r="D14986" t="str">
            <v>UNIDAD</v>
          </cell>
          <cell r="E14986" t="str">
            <v>TARIFA</v>
          </cell>
          <cell r="F14986" t="str">
            <v>RENDIMIENTO</v>
          </cell>
          <cell r="G14986" t="str">
            <v>VR. UNITARIO</v>
          </cell>
        </row>
        <row r="14987">
          <cell r="A14987" t="str">
            <v/>
          </cell>
          <cell r="D14987" t="str">
            <v/>
          </cell>
          <cell r="E14987" t="str">
            <v/>
          </cell>
          <cell r="G14987" t="str">
            <v/>
          </cell>
        </row>
        <row r="14988">
          <cell r="A14988" t="str">
            <v/>
          </cell>
          <cell r="D14988" t="str">
            <v/>
          </cell>
          <cell r="E14988" t="str">
            <v/>
          </cell>
          <cell r="G14988" t="str">
            <v/>
          </cell>
        </row>
        <row r="14989">
          <cell r="A14989" t="str">
            <v/>
          </cell>
          <cell r="D14989" t="str">
            <v/>
          </cell>
          <cell r="E14989" t="str">
            <v/>
          </cell>
          <cell r="G14989" t="str">
            <v/>
          </cell>
        </row>
        <row r="14990">
          <cell r="A14990" t="str">
            <v/>
          </cell>
          <cell r="D14990" t="str">
            <v/>
          </cell>
          <cell r="E14990" t="str">
            <v/>
          </cell>
          <cell r="G14990" t="str">
            <v/>
          </cell>
        </row>
        <row r="14991">
          <cell r="A14991" t="str">
            <v/>
          </cell>
          <cell r="D14991" t="str">
            <v/>
          </cell>
          <cell r="E14991" t="str">
            <v/>
          </cell>
          <cell r="G14991" t="str">
            <v/>
          </cell>
        </row>
        <row r="14992">
          <cell r="A14992" t="str">
            <v/>
          </cell>
          <cell r="D14992" t="str">
            <v/>
          </cell>
          <cell r="E14992" t="str">
            <v/>
          </cell>
          <cell r="G14992" t="str">
            <v/>
          </cell>
        </row>
        <row r="14993">
          <cell r="A14993" t="str">
            <v/>
          </cell>
          <cell r="B14993" t="str">
            <v/>
          </cell>
          <cell r="D14993" t="str">
            <v/>
          </cell>
          <cell r="E14993" t="str">
            <v/>
          </cell>
          <cell r="F14993" t="str">
            <v/>
          </cell>
          <cell r="G14993" t="str">
            <v/>
          </cell>
        </row>
        <row r="14994">
          <cell r="F14994" t="str">
            <v>SUBTOTAL</v>
          </cell>
          <cell r="G14994" t="str">
            <v/>
          </cell>
        </row>
        <row r="14996">
          <cell r="A14996" t="str">
            <v>II. MATERIALES</v>
          </cell>
        </row>
        <row r="14997">
          <cell r="A14997" t="str">
            <v>CÓDIGO</v>
          </cell>
          <cell r="B14997" t="str">
            <v>DESCRIPCIÓN</v>
          </cell>
          <cell r="C14997" t="str">
            <v>UNIDAD</v>
          </cell>
          <cell r="D14997" t="str">
            <v>CANTIDAD</v>
          </cell>
          <cell r="E14997" t="str">
            <v>DESP.</v>
          </cell>
          <cell r="F14997" t="str">
            <v>PRECIO UNIT.</v>
          </cell>
          <cell r="G14997" t="str">
            <v>VR. UNITARIO</v>
          </cell>
        </row>
        <row r="14998">
          <cell r="A14998" t="str">
            <v/>
          </cell>
          <cell r="C14998" t="str">
            <v/>
          </cell>
          <cell r="F14998" t="str">
            <v/>
          </cell>
          <cell r="G14998" t="str">
            <v/>
          </cell>
        </row>
        <row r="14999">
          <cell r="A14999" t="str">
            <v/>
          </cell>
          <cell r="C14999" t="str">
            <v/>
          </cell>
          <cell r="F14999" t="str">
            <v/>
          </cell>
          <cell r="G14999" t="str">
            <v/>
          </cell>
        </row>
        <row r="15000">
          <cell r="A15000" t="str">
            <v/>
          </cell>
          <cell r="C15000" t="str">
            <v/>
          </cell>
          <cell r="F15000" t="str">
            <v/>
          </cell>
          <cell r="G15000" t="str">
            <v/>
          </cell>
        </row>
        <row r="15001">
          <cell r="A15001" t="str">
            <v/>
          </cell>
          <cell r="C15001" t="str">
            <v/>
          </cell>
          <cell r="F15001" t="str">
            <v/>
          </cell>
          <cell r="G15001" t="str">
            <v/>
          </cell>
        </row>
        <row r="15002">
          <cell r="A15002" t="str">
            <v/>
          </cell>
          <cell r="C15002" t="str">
            <v/>
          </cell>
          <cell r="F15002" t="str">
            <v/>
          </cell>
          <cell r="G15002" t="str">
            <v/>
          </cell>
        </row>
        <row r="15003">
          <cell r="A15003" t="str">
            <v/>
          </cell>
          <cell r="C15003" t="str">
            <v/>
          </cell>
          <cell r="F15003" t="str">
            <v/>
          </cell>
          <cell r="G15003" t="str">
            <v/>
          </cell>
        </row>
        <row r="15004">
          <cell r="A15004" t="str">
            <v/>
          </cell>
          <cell r="C15004" t="str">
            <v/>
          </cell>
          <cell r="F15004" t="str">
            <v/>
          </cell>
          <cell r="G15004" t="str">
            <v/>
          </cell>
        </row>
        <row r="15005">
          <cell r="A15005" t="str">
            <v/>
          </cell>
          <cell r="C15005" t="str">
            <v/>
          </cell>
          <cell r="F15005" t="str">
            <v/>
          </cell>
          <cell r="G15005" t="str">
            <v/>
          </cell>
        </row>
        <row r="15006">
          <cell r="A15006" t="str">
            <v/>
          </cell>
          <cell r="C15006" t="str">
            <v/>
          </cell>
          <cell r="F15006" t="str">
            <v/>
          </cell>
          <cell r="G15006" t="str">
            <v/>
          </cell>
        </row>
        <row r="15007">
          <cell r="A15007" t="str">
            <v/>
          </cell>
          <cell r="C15007" t="str">
            <v/>
          </cell>
          <cell r="F15007" t="str">
            <v/>
          </cell>
          <cell r="G15007" t="str">
            <v/>
          </cell>
        </row>
        <row r="15008">
          <cell r="A15008" t="str">
            <v/>
          </cell>
          <cell r="C15008" t="str">
            <v/>
          </cell>
          <cell r="F15008" t="str">
            <v/>
          </cell>
          <cell r="G15008" t="str">
            <v/>
          </cell>
        </row>
        <row r="15009">
          <cell r="A15009" t="str">
            <v/>
          </cell>
          <cell r="C15009" t="str">
            <v/>
          </cell>
          <cell r="F15009" t="str">
            <v/>
          </cell>
          <cell r="G15009" t="str">
            <v/>
          </cell>
        </row>
        <row r="15010">
          <cell r="A15010" t="str">
            <v/>
          </cell>
          <cell r="C15010" t="str">
            <v/>
          </cell>
          <cell r="F15010" t="str">
            <v/>
          </cell>
          <cell r="G15010" t="str">
            <v/>
          </cell>
        </row>
        <row r="15011">
          <cell r="A15011" t="str">
            <v/>
          </cell>
          <cell r="C15011" t="str">
            <v/>
          </cell>
          <cell r="F15011" t="str">
            <v/>
          </cell>
          <cell r="G15011" t="str">
            <v/>
          </cell>
        </row>
        <row r="15012">
          <cell r="F15012" t="str">
            <v>SUBTOTAL</v>
          </cell>
          <cell r="G15012" t="str">
            <v/>
          </cell>
        </row>
        <row r="15014">
          <cell r="A15014" t="str">
            <v>III. TRANSPORTES</v>
          </cell>
        </row>
        <row r="15015">
          <cell r="A15015" t="str">
            <v>CÓDIGO</v>
          </cell>
          <cell r="B15015" t="str">
            <v>DESCRIPCIÓN</v>
          </cell>
          <cell r="C15015" t="str">
            <v>TIPO</v>
          </cell>
          <cell r="D15015" t="str">
            <v>VOLUMEN/PESO</v>
          </cell>
          <cell r="E15015" t="str">
            <v>DISTANCIA</v>
          </cell>
          <cell r="F15015" t="str">
            <v>TARIFA</v>
          </cell>
          <cell r="G15015" t="str">
            <v>VR. UNITARIO</v>
          </cell>
        </row>
        <row r="15016">
          <cell r="A15016" t="str">
            <v/>
          </cell>
          <cell r="E15016" t="str">
            <v/>
          </cell>
          <cell r="F15016" t="str">
            <v/>
          </cell>
          <cell r="G15016" t="str">
            <v/>
          </cell>
        </row>
        <row r="15017">
          <cell r="A15017" t="str">
            <v/>
          </cell>
          <cell r="E15017" t="str">
            <v/>
          </cell>
          <cell r="F15017" t="str">
            <v/>
          </cell>
          <cell r="G15017" t="str">
            <v/>
          </cell>
        </row>
        <row r="15018">
          <cell r="A15018" t="str">
            <v/>
          </cell>
          <cell r="E15018" t="str">
            <v/>
          </cell>
          <cell r="F15018" t="str">
            <v/>
          </cell>
          <cell r="G15018" t="str">
            <v/>
          </cell>
        </row>
        <row r="15019">
          <cell r="F15019" t="str">
            <v>SUBTOTAL</v>
          </cell>
          <cell r="G15019" t="str">
            <v/>
          </cell>
        </row>
        <row r="15021">
          <cell r="A15021" t="str">
            <v>IV. MANO DE OBRA</v>
          </cell>
        </row>
        <row r="15022">
          <cell r="A15022" t="str">
            <v>CÓDIGO</v>
          </cell>
          <cell r="B15022" t="str">
            <v>CARGOS PERSONAL</v>
          </cell>
          <cell r="D15022" t="str">
            <v>CANTIDAD</v>
          </cell>
          <cell r="E15022" t="str">
            <v>JORNAL TOTAL</v>
          </cell>
          <cell r="F15022" t="str">
            <v>RENDIMIENTO</v>
          </cell>
          <cell r="G15022" t="str">
            <v>VR. UNITARIO</v>
          </cell>
        </row>
        <row r="15023">
          <cell r="A15023" t="str">
            <v/>
          </cell>
          <cell r="E15023" t="str">
            <v/>
          </cell>
          <cell r="G15023" t="str">
            <v/>
          </cell>
        </row>
        <row r="15024">
          <cell r="A15024" t="str">
            <v/>
          </cell>
          <cell r="E15024" t="str">
            <v/>
          </cell>
          <cell r="F15024" t="str">
            <v/>
          </cell>
          <cell r="G15024" t="str">
            <v/>
          </cell>
        </row>
        <row r="15025">
          <cell r="A15025" t="str">
            <v/>
          </cell>
          <cell r="E15025" t="str">
            <v/>
          </cell>
          <cell r="F15025" t="str">
            <v/>
          </cell>
          <cell r="G15025" t="str">
            <v/>
          </cell>
        </row>
        <row r="15026">
          <cell r="A15026" t="str">
            <v/>
          </cell>
          <cell r="E15026" t="str">
            <v/>
          </cell>
          <cell r="F15026" t="str">
            <v/>
          </cell>
          <cell r="G15026" t="str">
            <v/>
          </cell>
        </row>
        <row r="15027">
          <cell r="F15027" t="str">
            <v>SUBTOTAL</v>
          </cell>
          <cell r="G15027" t="str">
            <v/>
          </cell>
        </row>
        <row r="15029">
          <cell r="A15029" t="str">
            <v>V. SERVICIOS</v>
          </cell>
        </row>
        <row r="15030">
          <cell r="A15030" t="str">
            <v>CÓDIGO</v>
          </cell>
          <cell r="B15030" t="str">
            <v>DESCRIPCIÓN</v>
          </cell>
          <cell r="D15030" t="str">
            <v>UNIDAD</v>
          </cell>
          <cell r="E15030" t="str">
            <v>CANTIDAD</v>
          </cell>
          <cell r="F15030" t="str">
            <v>PRECIO UNIT.</v>
          </cell>
          <cell r="G15030" t="str">
            <v>VR. UNITARIO</v>
          </cell>
        </row>
        <row r="15031">
          <cell r="A15031" t="str">
            <v/>
          </cell>
          <cell r="D15031" t="str">
            <v/>
          </cell>
          <cell r="F15031" t="str">
            <v/>
          </cell>
          <cell r="G15031" t="str">
            <v/>
          </cell>
        </row>
        <row r="15032">
          <cell r="A15032" t="str">
            <v/>
          </cell>
          <cell r="D15032" t="str">
            <v/>
          </cell>
          <cell r="F15032" t="str">
            <v/>
          </cell>
          <cell r="G15032" t="str">
            <v/>
          </cell>
        </row>
        <row r="15033">
          <cell r="A15033" t="str">
            <v/>
          </cell>
          <cell r="D15033" t="str">
            <v/>
          </cell>
          <cell r="F15033" t="str">
            <v/>
          </cell>
          <cell r="G15033" t="str">
            <v/>
          </cell>
        </row>
        <row r="15034">
          <cell r="F15034" t="str">
            <v>SUBTOTAL</v>
          </cell>
          <cell r="G15034" t="str">
            <v/>
          </cell>
        </row>
        <row r="15036">
          <cell r="A15036" t="str">
            <v>TOTAL COSTO DIRECTO</v>
          </cell>
          <cell r="G15036" t="str">
            <v/>
          </cell>
        </row>
        <row r="15038">
          <cell r="A15038" t="str">
            <v>2. COSTOS INDIRECTOS</v>
          </cell>
        </row>
        <row r="15040">
          <cell r="A15040" t="str">
            <v>DESCRIPCIÓN</v>
          </cell>
          <cell r="F15040" t="str">
            <v>PORCENTAJE</v>
          </cell>
          <cell r="G15040" t="str">
            <v>VALOR TOTAL</v>
          </cell>
        </row>
        <row r="15041">
          <cell r="A15041" t="str">
            <v>ADMINISTRACION</v>
          </cell>
          <cell r="F15041">
            <v>0.2432</v>
          </cell>
          <cell r="G15041" t="str">
            <v/>
          </cell>
        </row>
        <row r="15042">
          <cell r="A15042" t="str">
            <v>IMPREVISTOS</v>
          </cell>
          <cell r="F15042" t="str">
            <v/>
          </cell>
          <cell r="G15042" t="str">
            <v/>
          </cell>
        </row>
        <row r="15043">
          <cell r="A15043" t="str">
            <v>UTILIDADES</v>
          </cell>
          <cell r="F15043">
            <v>0.05</v>
          </cell>
          <cell r="G15043" t="str">
            <v/>
          </cell>
        </row>
        <row r="15044">
          <cell r="A15044" t="str">
            <v>TOTAL COSTO INDIRECTO</v>
          </cell>
          <cell r="F15044">
            <v>0.29320000000000002</v>
          </cell>
          <cell r="G15044" t="str">
            <v/>
          </cell>
        </row>
        <row r="15046">
          <cell r="A15046" t="str">
            <v>PRECIO UNITARIO TOTAL APROXIMADO AL PESO</v>
          </cell>
          <cell r="G15046" t="str">
            <v/>
          </cell>
        </row>
        <row r="15048">
          <cell r="B15048" t="str">
            <v>RESPONSABLE: SANTIAGO RODRÍGUEZ RIVAS</v>
          </cell>
        </row>
        <row r="15049">
          <cell r="B15049" t="str">
            <v>INGENIERO CIVIL PRESUPUESTADOR</v>
          </cell>
        </row>
        <row r="15050">
          <cell r="B15050" t="str">
            <v xml:space="preserve">COSTOS Y PRESUPUESTOS </v>
          </cell>
        </row>
        <row r="15051">
          <cell r="B15051" t="str">
            <v>M.P. 161037-0500005 TLM</v>
          </cell>
          <cell r="D15051" t="str">
            <v>FIRMA RESPONSABLE</v>
          </cell>
        </row>
        <row r="15052">
          <cell r="A15052" t="str">
            <v>DEPARTAMENTO DE ANTIOQUIA</v>
          </cell>
          <cell r="F15052" t="str">
            <v/>
          </cell>
        </row>
        <row r="15053">
          <cell r="A15053" t="str">
            <v>MUNICIPIO DE BRICEÑO</v>
          </cell>
        </row>
        <row r="15054">
          <cell r="A15054" t="str">
            <v>PROYECTO: PLANTA DE BENEFICIO ANIMAL DEL MUNICIPIO DE BRICEÑO - ANTIOQUIA</v>
          </cell>
        </row>
        <row r="15056">
          <cell r="A15056" t="str">
            <v>ANÁLISIS DE PRECIOS UNITARIOS</v>
          </cell>
        </row>
        <row r="15058">
          <cell r="A15058" t="str">
            <v>ITEM DE PAGO</v>
          </cell>
          <cell r="B15058" t="str">
            <v>DESCRIPCIÓN</v>
          </cell>
          <cell r="E15058" t="str">
            <v>UNIDAD</v>
          </cell>
          <cell r="F15058" t="str">
            <v>CANTIDAD</v>
          </cell>
          <cell r="G15058" t="str">
            <v>COSTO DIRECTO</v>
          </cell>
        </row>
        <row r="15059">
          <cell r="B15059" t="str">
            <v/>
          </cell>
          <cell r="E15059" t="str">
            <v/>
          </cell>
          <cell r="F15059" t="str">
            <v/>
          </cell>
          <cell r="G15059" t="str">
            <v/>
          </cell>
        </row>
        <row r="15061">
          <cell r="A15061" t="str">
            <v>1. COSTOS DIRECTOS</v>
          </cell>
        </row>
        <row r="15063">
          <cell r="A15063" t="str">
            <v>I. EQUIPO</v>
          </cell>
        </row>
        <row r="15064">
          <cell r="A15064" t="str">
            <v>CÓDIGO</v>
          </cell>
          <cell r="B15064" t="str">
            <v>DESCRIPCIÓN</v>
          </cell>
          <cell r="D15064" t="str">
            <v>UNIDAD</v>
          </cell>
          <cell r="E15064" t="str">
            <v>TARIFA</v>
          </cell>
          <cell r="F15064" t="str">
            <v>RENDIMIENTO</v>
          </cell>
          <cell r="G15064" t="str">
            <v>VR. UNITARIO</v>
          </cell>
        </row>
        <row r="15065">
          <cell r="A15065" t="str">
            <v/>
          </cell>
          <cell r="D15065" t="str">
            <v/>
          </cell>
          <cell r="E15065" t="str">
            <v/>
          </cell>
          <cell r="G15065" t="str">
            <v/>
          </cell>
        </row>
        <row r="15066">
          <cell r="A15066" t="str">
            <v/>
          </cell>
          <cell r="D15066" t="str">
            <v/>
          </cell>
          <cell r="E15066" t="str">
            <v/>
          </cell>
          <cell r="G15066" t="str">
            <v/>
          </cell>
        </row>
        <row r="15067">
          <cell r="A15067" t="str">
            <v/>
          </cell>
          <cell r="D15067" t="str">
            <v/>
          </cell>
          <cell r="E15067" t="str">
            <v/>
          </cell>
          <cell r="G15067" t="str">
            <v/>
          </cell>
        </row>
        <row r="15068">
          <cell r="A15068" t="str">
            <v/>
          </cell>
          <cell r="D15068" t="str">
            <v/>
          </cell>
          <cell r="E15068" t="str">
            <v/>
          </cell>
          <cell r="G15068" t="str">
            <v/>
          </cell>
        </row>
        <row r="15069">
          <cell r="A15069" t="str">
            <v/>
          </cell>
          <cell r="D15069" t="str">
            <v/>
          </cell>
          <cell r="E15069" t="str">
            <v/>
          </cell>
          <cell r="G15069" t="str">
            <v/>
          </cell>
        </row>
        <row r="15070">
          <cell r="A15070" t="str">
            <v/>
          </cell>
          <cell r="D15070" t="str">
            <v/>
          </cell>
          <cell r="E15070" t="str">
            <v/>
          </cell>
          <cell r="G15070" t="str">
            <v/>
          </cell>
        </row>
        <row r="15071">
          <cell r="A15071" t="str">
            <v/>
          </cell>
          <cell r="B15071" t="str">
            <v/>
          </cell>
          <cell r="D15071" t="str">
            <v/>
          </cell>
          <cell r="E15071" t="str">
            <v/>
          </cell>
          <cell r="F15071" t="str">
            <v/>
          </cell>
          <cell r="G15071" t="str">
            <v/>
          </cell>
        </row>
        <row r="15072">
          <cell r="F15072" t="str">
            <v>SUBTOTAL</v>
          </cell>
          <cell r="G15072" t="str">
            <v/>
          </cell>
        </row>
        <row r="15074">
          <cell r="A15074" t="str">
            <v>II. MATERIALES</v>
          </cell>
        </row>
        <row r="15075">
          <cell r="A15075" t="str">
            <v>CÓDIGO</v>
          </cell>
          <cell r="B15075" t="str">
            <v>DESCRIPCIÓN</v>
          </cell>
          <cell r="C15075" t="str">
            <v>UNIDAD</v>
          </cell>
          <cell r="D15075" t="str">
            <v>CANTIDAD</v>
          </cell>
          <cell r="E15075" t="str">
            <v>DESP.</v>
          </cell>
          <cell r="F15075" t="str">
            <v>PRECIO UNIT.</v>
          </cell>
          <cell r="G15075" t="str">
            <v>VR. UNITARIO</v>
          </cell>
        </row>
        <row r="15076">
          <cell r="A15076" t="str">
            <v/>
          </cell>
          <cell r="C15076" t="str">
            <v/>
          </cell>
          <cell r="F15076" t="str">
            <v/>
          </cell>
          <cell r="G15076" t="str">
            <v/>
          </cell>
        </row>
        <row r="15077">
          <cell r="A15077" t="str">
            <v/>
          </cell>
          <cell r="C15077" t="str">
            <v/>
          </cell>
          <cell r="F15077" t="str">
            <v/>
          </cell>
          <cell r="G15077" t="str">
            <v/>
          </cell>
        </row>
        <row r="15078">
          <cell r="A15078" t="str">
            <v/>
          </cell>
          <cell r="C15078" t="str">
            <v/>
          </cell>
          <cell r="F15078" t="str">
            <v/>
          </cell>
          <cell r="G15078" t="str">
            <v/>
          </cell>
        </row>
        <row r="15079">
          <cell r="A15079" t="str">
            <v/>
          </cell>
          <cell r="C15079" t="str">
            <v/>
          </cell>
          <cell r="F15079" t="str">
            <v/>
          </cell>
          <cell r="G15079" t="str">
            <v/>
          </cell>
        </row>
        <row r="15080">
          <cell r="A15080" t="str">
            <v/>
          </cell>
          <cell r="C15080" t="str">
            <v/>
          </cell>
          <cell r="F15080" t="str">
            <v/>
          </cell>
          <cell r="G15080" t="str">
            <v/>
          </cell>
        </row>
        <row r="15081">
          <cell r="A15081" t="str">
            <v/>
          </cell>
          <cell r="C15081" t="str">
            <v/>
          </cell>
          <cell r="F15081" t="str">
            <v/>
          </cell>
          <cell r="G15081" t="str">
            <v/>
          </cell>
        </row>
        <row r="15082">
          <cell r="A15082" t="str">
            <v/>
          </cell>
          <cell r="C15082" t="str">
            <v/>
          </cell>
          <cell r="F15082" t="str">
            <v/>
          </cell>
          <cell r="G15082" t="str">
            <v/>
          </cell>
        </row>
        <row r="15083">
          <cell r="A15083" t="str">
            <v/>
          </cell>
          <cell r="C15083" t="str">
            <v/>
          </cell>
          <cell r="F15083" t="str">
            <v/>
          </cell>
          <cell r="G15083" t="str">
            <v/>
          </cell>
        </row>
        <row r="15084">
          <cell r="A15084" t="str">
            <v/>
          </cell>
          <cell r="C15084" t="str">
            <v/>
          </cell>
          <cell r="F15084" t="str">
            <v/>
          </cell>
          <cell r="G15084" t="str">
            <v/>
          </cell>
        </row>
        <row r="15085">
          <cell r="A15085" t="str">
            <v/>
          </cell>
          <cell r="C15085" t="str">
            <v/>
          </cell>
          <cell r="F15085" t="str">
            <v/>
          </cell>
          <cell r="G15085" t="str">
            <v/>
          </cell>
        </row>
        <row r="15086">
          <cell r="A15086" t="str">
            <v/>
          </cell>
          <cell r="C15086" t="str">
            <v/>
          </cell>
          <cell r="F15086" t="str">
            <v/>
          </cell>
          <cell r="G15086" t="str">
            <v/>
          </cell>
        </row>
        <row r="15087">
          <cell r="A15087" t="str">
            <v/>
          </cell>
          <cell r="C15087" t="str">
            <v/>
          </cell>
          <cell r="F15087" t="str">
            <v/>
          </cell>
          <cell r="G15087" t="str">
            <v/>
          </cell>
        </row>
        <row r="15088">
          <cell r="A15088" t="str">
            <v/>
          </cell>
          <cell r="C15088" t="str">
            <v/>
          </cell>
          <cell r="F15088" t="str">
            <v/>
          </cell>
          <cell r="G15088" t="str">
            <v/>
          </cell>
        </row>
        <row r="15089">
          <cell r="A15089" t="str">
            <v/>
          </cell>
          <cell r="C15089" t="str">
            <v/>
          </cell>
          <cell r="F15089" t="str">
            <v/>
          </cell>
          <cell r="G15089" t="str">
            <v/>
          </cell>
        </row>
        <row r="15090">
          <cell r="F15090" t="str">
            <v>SUBTOTAL</v>
          </cell>
          <cell r="G15090" t="str">
            <v/>
          </cell>
        </row>
        <row r="15092">
          <cell r="A15092" t="str">
            <v>III. TRANSPORTES</v>
          </cell>
        </row>
        <row r="15093">
          <cell r="A15093" t="str">
            <v>CÓDIGO</v>
          </cell>
          <cell r="B15093" t="str">
            <v>DESCRIPCIÓN</v>
          </cell>
          <cell r="C15093" t="str">
            <v>TIPO</v>
          </cell>
          <cell r="D15093" t="str">
            <v>VOLUMEN/PESO</v>
          </cell>
          <cell r="E15093" t="str">
            <v>DISTANCIA</v>
          </cell>
          <cell r="F15093" t="str">
            <v>TARIFA</v>
          </cell>
          <cell r="G15093" t="str">
            <v>VR. UNITARIO</v>
          </cell>
        </row>
        <row r="15094">
          <cell r="A15094" t="str">
            <v/>
          </cell>
          <cell r="E15094" t="str">
            <v/>
          </cell>
          <cell r="F15094" t="str">
            <v/>
          </cell>
          <cell r="G15094" t="str">
            <v/>
          </cell>
        </row>
        <row r="15095">
          <cell r="A15095" t="str">
            <v/>
          </cell>
          <cell r="E15095" t="str">
            <v/>
          </cell>
          <cell r="F15095" t="str">
            <v/>
          </cell>
          <cell r="G15095" t="str">
            <v/>
          </cell>
        </row>
        <row r="15096">
          <cell r="A15096" t="str">
            <v/>
          </cell>
          <cell r="E15096" t="str">
            <v/>
          </cell>
          <cell r="F15096" t="str">
            <v/>
          </cell>
          <cell r="G15096" t="str">
            <v/>
          </cell>
        </row>
        <row r="15097">
          <cell r="F15097" t="str">
            <v>SUBTOTAL</v>
          </cell>
          <cell r="G15097" t="str">
            <v/>
          </cell>
        </row>
        <row r="15099">
          <cell r="A15099" t="str">
            <v>IV. MANO DE OBRA</v>
          </cell>
        </row>
        <row r="15100">
          <cell r="A15100" t="str">
            <v>CÓDIGO</v>
          </cell>
          <cell r="B15100" t="str">
            <v>CARGOS PERSONAL</v>
          </cell>
          <cell r="D15100" t="str">
            <v>CANTIDAD</v>
          </cell>
          <cell r="E15100" t="str">
            <v>JORNAL TOTAL</v>
          </cell>
          <cell r="F15100" t="str">
            <v>RENDIMIENTO</v>
          </cell>
          <cell r="G15100" t="str">
            <v>VR. UNITARIO</v>
          </cell>
        </row>
        <row r="15101">
          <cell r="A15101" t="str">
            <v/>
          </cell>
          <cell r="E15101" t="str">
            <v/>
          </cell>
          <cell r="G15101" t="str">
            <v/>
          </cell>
        </row>
        <row r="15102">
          <cell r="A15102" t="str">
            <v/>
          </cell>
          <cell r="E15102" t="str">
            <v/>
          </cell>
          <cell r="F15102" t="str">
            <v/>
          </cell>
          <cell r="G15102" t="str">
            <v/>
          </cell>
        </row>
        <row r="15103">
          <cell r="A15103" t="str">
            <v/>
          </cell>
          <cell r="E15103" t="str">
            <v/>
          </cell>
          <cell r="F15103" t="str">
            <v/>
          </cell>
          <cell r="G15103" t="str">
            <v/>
          </cell>
        </row>
        <row r="15104">
          <cell r="A15104" t="str">
            <v/>
          </cell>
          <cell r="E15104" t="str">
            <v/>
          </cell>
          <cell r="F15104" t="str">
            <v/>
          </cell>
          <cell r="G15104" t="str">
            <v/>
          </cell>
        </row>
        <row r="15105">
          <cell r="F15105" t="str">
            <v>SUBTOTAL</v>
          </cell>
          <cell r="G15105" t="str">
            <v/>
          </cell>
        </row>
        <row r="15107">
          <cell r="A15107" t="str">
            <v>V. SERVICIOS</v>
          </cell>
        </row>
        <row r="15108">
          <cell r="A15108" t="str">
            <v>CÓDIGO</v>
          </cell>
          <cell r="B15108" t="str">
            <v>DESCRIPCIÓN</v>
          </cell>
          <cell r="D15108" t="str">
            <v>UNIDAD</v>
          </cell>
          <cell r="E15108" t="str">
            <v>CANTIDAD</v>
          </cell>
          <cell r="F15108" t="str">
            <v>PRECIO UNIT.</v>
          </cell>
          <cell r="G15108" t="str">
            <v>VR. UNITARIO</v>
          </cell>
        </row>
        <row r="15109">
          <cell r="A15109" t="str">
            <v/>
          </cell>
          <cell r="D15109" t="str">
            <v/>
          </cell>
          <cell r="F15109" t="str">
            <v/>
          </cell>
          <cell r="G15109" t="str">
            <v/>
          </cell>
        </row>
        <row r="15110">
          <cell r="A15110" t="str">
            <v/>
          </cell>
          <cell r="D15110" t="str">
            <v/>
          </cell>
          <cell r="F15110" t="str">
            <v/>
          </cell>
          <cell r="G15110" t="str">
            <v/>
          </cell>
        </row>
        <row r="15111">
          <cell r="A15111" t="str">
            <v/>
          </cell>
          <cell r="D15111" t="str">
            <v/>
          </cell>
          <cell r="F15111" t="str">
            <v/>
          </cell>
          <cell r="G15111" t="str">
            <v/>
          </cell>
        </row>
        <row r="15112">
          <cell r="F15112" t="str">
            <v>SUBTOTAL</v>
          </cell>
          <cell r="G15112" t="str">
            <v/>
          </cell>
        </row>
        <row r="15114">
          <cell r="A15114" t="str">
            <v>TOTAL COSTO DIRECTO</v>
          </cell>
          <cell r="G15114" t="str">
            <v/>
          </cell>
        </row>
        <row r="15116">
          <cell r="A15116" t="str">
            <v>2. COSTOS INDIRECTOS</v>
          </cell>
        </row>
        <row r="15118">
          <cell r="A15118" t="str">
            <v>DESCRIPCIÓN</v>
          </cell>
          <cell r="F15118" t="str">
            <v>PORCENTAJE</v>
          </cell>
          <cell r="G15118" t="str">
            <v>VALOR TOTAL</v>
          </cell>
        </row>
        <row r="15119">
          <cell r="A15119" t="str">
            <v>ADMINISTRACION</v>
          </cell>
          <cell r="F15119">
            <v>0.2432</v>
          </cell>
          <cell r="G15119" t="str">
            <v/>
          </cell>
        </row>
        <row r="15120">
          <cell r="A15120" t="str">
            <v>IMPREVISTOS</v>
          </cell>
          <cell r="F15120" t="str">
            <v/>
          </cell>
          <cell r="G15120" t="str">
            <v/>
          </cell>
        </row>
        <row r="15121">
          <cell r="A15121" t="str">
            <v>UTILIDADES</v>
          </cell>
          <cell r="F15121">
            <v>0.05</v>
          </cell>
          <cell r="G15121" t="str">
            <v/>
          </cell>
        </row>
        <row r="15122">
          <cell r="A15122" t="str">
            <v>TOTAL COSTO INDIRECTO</v>
          </cell>
          <cell r="F15122">
            <v>0.29320000000000002</v>
          </cell>
          <cell r="G15122" t="str">
            <v/>
          </cell>
        </row>
        <row r="15124">
          <cell r="A15124" t="str">
            <v>PRECIO UNITARIO TOTAL APROXIMADO AL PESO</v>
          </cell>
          <cell r="G15124" t="str">
            <v/>
          </cell>
        </row>
        <row r="15126">
          <cell r="B15126" t="str">
            <v>RESPONSABLE: SANTIAGO RODRÍGUEZ RIVAS</v>
          </cell>
        </row>
        <row r="15127">
          <cell r="B15127" t="str">
            <v>INGENIERO CIVIL PRESUPUESTADOR</v>
          </cell>
        </row>
        <row r="15128">
          <cell r="B15128" t="str">
            <v xml:space="preserve">COSTOS Y PRESUPUESTOS </v>
          </cell>
        </row>
        <row r="15129">
          <cell r="B15129" t="str">
            <v>M.P. 161037-0500005 TLM</v>
          </cell>
          <cell r="D15129" t="str">
            <v>FIRMA RESPONSABLE</v>
          </cell>
        </row>
        <row r="15130">
          <cell r="A15130" t="str">
            <v>DEPARTAMENTO DE ANTIOQUIA</v>
          </cell>
          <cell r="F15130" t="str">
            <v/>
          </cell>
        </row>
        <row r="15131">
          <cell r="A15131" t="str">
            <v>MUNICIPIO DE BRICEÑO</v>
          </cell>
        </row>
        <row r="15132">
          <cell r="A15132" t="str">
            <v>PROYECTO: PLANTA DE BENEFICIO ANIMAL DEL MUNICIPIO DE BRICEÑO - ANTIOQUIA</v>
          </cell>
        </row>
        <row r="15134">
          <cell r="A15134" t="str">
            <v>ANÁLISIS DE PRECIOS UNITARIOS</v>
          </cell>
        </row>
        <row r="15136">
          <cell r="A15136" t="str">
            <v>ITEM DE PAGO</v>
          </cell>
          <cell r="B15136" t="str">
            <v>DESCRIPCIÓN</v>
          </cell>
          <cell r="E15136" t="str">
            <v>UNIDAD</v>
          </cell>
          <cell r="F15136" t="str">
            <v>CANTIDAD</v>
          </cell>
          <cell r="G15136" t="str">
            <v>COSTO DIRECTO</v>
          </cell>
        </row>
        <row r="15137">
          <cell r="B15137" t="str">
            <v/>
          </cell>
          <cell r="E15137" t="str">
            <v/>
          </cell>
          <cell r="F15137" t="str">
            <v/>
          </cell>
          <cell r="G15137" t="str">
            <v/>
          </cell>
        </row>
        <row r="15139">
          <cell r="A15139" t="str">
            <v>1. COSTOS DIRECTOS</v>
          </cell>
        </row>
        <row r="15141">
          <cell r="A15141" t="str">
            <v>I. EQUIPO</v>
          </cell>
        </row>
        <row r="15142">
          <cell r="A15142" t="str">
            <v>CÓDIGO</v>
          </cell>
          <cell r="B15142" t="str">
            <v>DESCRIPCIÓN</v>
          </cell>
          <cell r="D15142" t="str">
            <v>UNIDAD</v>
          </cell>
          <cell r="E15142" t="str">
            <v>TARIFA</v>
          </cell>
          <cell r="F15142" t="str">
            <v>RENDIMIENTO</v>
          </cell>
          <cell r="G15142" t="str">
            <v>VR. UNITARIO</v>
          </cell>
        </row>
        <row r="15143">
          <cell r="A15143" t="str">
            <v/>
          </cell>
          <cell r="D15143" t="str">
            <v/>
          </cell>
          <cell r="E15143" t="str">
            <v/>
          </cell>
          <cell r="G15143" t="str">
            <v/>
          </cell>
        </row>
        <row r="15144">
          <cell r="A15144" t="str">
            <v/>
          </cell>
          <cell r="D15144" t="str">
            <v/>
          </cell>
          <cell r="E15144" t="str">
            <v/>
          </cell>
          <cell r="G15144" t="str">
            <v/>
          </cell>
        </row>
        <row r="15145">
          <cell r="A15145" t="str">
            <v/>
          </cell>
          <cell r="D15145" t="str">
            <v/>
          </cell>
          <cell r="E15145" t="str">
            <v/>
          </cell>
          <cell r="G15145" t="str">
            <v/>
          </cell>
        </row>
        <row r="15146">
          <cell r="A15146" t="str">
            <v/>
          </cell>
          <cell r="D15146" t="str">
            <v/>
          </cell>
          <cell r="E15146" t="str">
            <v/>
          </cell>
          <cell r="G15146" t="str">
            <v/>
          </cell>
        </row>
        <row r="15147">
          <cell r="A15147" t="str">
            <v/>
          </cell>
          <cell r="D15147" t="str">
            <v/>
          </cell>
          <cell r="E15147" t="str">
            <v/>
          </cell>
          <cell r="G15147" t="str">
            <v/>
          </cell>
        </row>
        <row r="15148">
          <cell r="A15148" t="str">
            <v/>
          </cell>
          <cell r="D15148" t="str">
            <v/>
          </cell>
          <cell r="E15148" t="str">
            <v/>
          </cell>
          <cell r="G15148" t="str">
            <v/>
          </cell>
        </row>
        <row r="15149">
          <cell r="A15149" t="str">
            <v/>
          </cell>
          <cell r="B15149" t="str">
            <v/>
          </cell>
          <cell r="D15149" t="str">
            <v/>
          </cell>
          <cell r="E15149" t="str">
            <v/>
          </cell>
          <cell r="F15149" t="str">
            <v/>
          </cell>
          <cell r="G15149" t="str">
            <v/>
          </cell>
        </row>
        <row r="15150">
          <cell r="F15150" t="str">
            <v>SUBTOTAL</v>
          </cell>
          <cell r="G15150" t="str">
            <v/>
          </cell>
        </row>
        <row r="15152">
          <cell r="A15152" t="str">
            <v>II. MATERIALES</v>
          </cell>
        </row>
        <row r="15153">
          <cell r="A15153" t="str">
            <v>CÓDIGO</v>
          </cell>
          <cell r="B15153" t="str">
            <v>DESCRIPCIÓN</v>
          </cell>
          <cell r="C15153" t="str">
            <v>UNIDAD</v>
          </cell>
          <cell r="D15153" t="str">
            <v>CANTIDAD</v>
          </cell>
          <cell r="E15153" t="str">
            <v>DESP.</v>
          </cell>
          <cell r="F15153" t="str">
            <v>PRECIO UNIT.</v>
          </cell>
          <cell r="G15153" t="str">
            <v>VR. UNITARIO</v>
          </cell>
        </row>
        <row r="15154">
          <cell r="A15154" t="str">
            <v/>
          </cell>
          <cell r="C15154" t="str">
            <v/>
          </cell>
          <cell r="F15154" t="str">
            <v/>
          </cell>
          <cell r="G15154" t="str">
            <v/>
          </cell>
        </row>
        <row r="15155">
          <cell r="A15155" t="str">
            <v/>
          </cell>
          <cell r="C15155" t="str">
            <v/>
          </cell>
          <cell r="F15155" t="str">
            <v/>
          </cell>
          <cell r="G15155" t="str">
            <v/>
          </cell>
        </row>
        <row r="15156">
          <cell r="A15156" t="str">
            <v/>
          </cell>
          <cell r="C15156" t="str">
            <v/>
          </cell>
          <cell r="F15156" t="str">
            <v/>
          </cell>
          <cell r="G15156" t="str">
            <v/>
          </cell>
        </row>
        <row r="15157">
          <cell r="A15157" t="str">
            <v/>
          </cell>
          <cell r="C15157" t="str">
            <v/>
          </cell>
          <cell r="F15157" t="str">
            <v/>
          </cell>
          <cell r="G15157" t="str">
            <v/>
          </cell>
        </row>
        <row r="15158">
          <cell r="A15158" t="str">
            <v/>
          </cell>
          <cell r="C15158" t="str">
            <v/>
          </cell>
          <cell r="F15158" t="str">
            <v/>
          </cell>
          <cell r="G15158" t="str">
            <v/>
          </cell>
        </row>
        <row r="15159">
          <cell r="A15159" t="str">
            <v/>
          </cell>
          <cell r="C15159" t="str">
            <v/>
          </cell>
          <cell r="F15159" t="str">
            <v/>
          </cell>
          <cell r="G15159" t="str">
            <v/>
          </cell>
        </row>
        <row r="15160">
          <cell r="A15160" t="str">
            <v/>
          </cell>
          <cell r="C15160" t="str">
            <v/>
          </cell>
          <cell r="F15160" t="str">
            <v/>
          </cell>
          <cell r="G15160" t="str">
            <v/>
          </cell>
        </row>
        <row r="15161">
          <cell r="A15161" t="str">
            <v/>
          </cell>
          <cell r="C15161" t="str">
            <v/>
          </cell>
          <cell r="F15161" t="str">
            <v/>
          </cell>
          <cell r="G15161" t="str">
            <v/>
          </cell>
        </row>
        <row r="15162">
          <cell r="A15162" t="str">
            <v/>
          </cell>
          <cell r="C15162" t="str">
            <v/>
          </cell>
          <cell r="F15162" t="str">
            <v/>
          </cell>
          <cell r="G15162" t="str">
            <v/>
          </cell>
        </row>
        <row r="15163">
          <cell r="A15163" t="str">
            <v/>
          </cell>
          <cell r="C15163" t="str">
            <v/>
          </cell>
          <cell r="F15163" t="str">
            <v/>
          </cell>
          <cell r="G15163" t="str">
            <v/>
          </cell>
        </row>
        <row r="15164">
          <cell r="A15164" t="str">
            <v/>
          </cell>
          <cell r="C15164" t="str">
            <v/>
          </cell>
          <cell r="F15164" t="str">
            <v/>
          </cell>
          <cell r="G15164" t="str">
            <v/>
          </cell>
        </row>
        <row r="15165">
          <cell r="A15165" t="str">
            <v/>
          </cell>
          <cell r="C15165" t="str">
            <v/>
          </cell>
          <cell r="F15165" t="str">
            <v/>
          </cell>
          <cell r="G15165" t="str">
            <v/>
          </cell>
        </row>
        <row r="15166">
          <cell r="A15166" t="str">
            <v/>
          </cell>
          <cell r="C15166" t="str">
            <v/>
          </cell>
          <cell r="F15166" t="str">
            <v/>
          </cell>
          <cell r="G15166" t="str">
            <v/>
          </cell>
        </row>
        <row r="15167">
          <cell r="A15167" t="str">
            <v/>
          </cell>
          <cell r="C15167" t="str">
            <v/>
          </cell>
          <cell r="F15167" t="str">
            <v/>
          </cell>
          <cell r="G15167" t="str">
            <v/>
          </cell>
        </row>
        <row r="15168">
          <cell r="F15168" t="str">
            <v>SUBTOTAL</v>
          </cell>
          <cell r="G15168" t="str">
            <v/>
          </cell>
        </row>
        <row r="15170">
          <cell r="A15170" t="str">
            <v>III. TRANSPORTES</v>
          </cell>
        </row>
        <row r="15171">
          <cell r="A15171" t="str">
            <v>CÓDIGO</v>
          </cell>
          <cell r="B15171" t="str">
            <v>DESCRIPCIÓN</v>
          </cell>
          <cell r="C15171" t="str">
            <v>TIPO</v>
          </cell>
          <cell r="D15171" t="str">
            <v>VOLUMEN/PESO</v>
          </cell>
          <cell r="E15171" t="str">
            <v>DISTANCIA</v>
          </cell>
          <cell r="F15171" t="str">
            <v>TARIFA</v>
          </cell>
          <cell r="G15171" t="str">
            <v>VR. UNITARIO</v>
          </cell>
        </row>
        <row r="15172">
          <cell r="A15172" t="str">
            <v/>
          </cell>
          <cell r="E15172" t="str">
            <v/>
          </cell>
          <cell r="F15172" t="str">
            <v/>
          </cell>
          <cell r="G15172" t="str">
            <v/>
          </cell>
        </row>
        <row r="15173">
          <cell r="A15173" t="str">
            <v/>
          </cell>
          <cell r="E15173" t="str">
            <v/>
          </cell>
          <cell r="F15173" t="str">
            <v/>
          </cell>
          <cell r="G15173" t="str">
            <v/>
          </cell>
        </row>
        <row r="15174">
          <cell r="A15174" t="str">
            <v/>
          </cell>
          <cell r="E15174" t="str">
            <v/>
          </cell>
          <cell r="F15174" t="str">
            <v/>
          </cell>
          <cell r="G15174" t="str">
            <v/>
          </cell>
        </row>
        <row r="15175">
          <cell r="F15175" t="str">
            <v>SUBTOTAL</v>
          </cell>
          <cell r="G15175" t="str">
            <v/>
          </cell>
        </row>
        <row r="15177">
          <cell r="A15177" t="str">
            <v>IV. MANO DE OBRA</v>
          </cell>
        </row>
        <row r="15178">
          <cell r="A15178" t="str">
            <v>CÓDIGO</v>
          </cell>
          <cell r="B15178" t="str">
            <v>CARGOS PERSONAL</v>
          </cell>
          <cell r="D15178" t="str">
            <v>CANTIDAD</v>
          </cell>
          <cell r="E15178" t="str">
            <v>JORNAL TOTAL</v>
          </cell>
          <cell r="F15178" t="str">
            <v>RENDIMIENTO</v>
          </cell>
          <cell r="G15178" t="str">
            <v>VR. UNITARIO</v>
          </cell>
        </row>
        <row r="15179">
          <cell r="A15179" t="str">
            <v/>
          </cell>
          <cell r="E15179" t="str">
            <v/>
          </cell>
          <cell r="G15179" t="str">
            <v/>
          </cell>
        </row>
        <row r="15180">
          <cell r="A15180" t="str">
            <v/>
          </cell>
          <cell r="E15180" t="str">
            <v/>
          </cell>
          <cell r="F15180" t="str">
            <v/>
          </cell>
          <cell r="G15180" t="str">
            <v/>
          </cell>
        </row>
        <row r="15181">
          <cell r="A15181" t="str">
            <v/>
          </cell>
          <cell r="E15181" t="str">
            <v/>
          </cell>
          <cell r="F15181" t="str">
            <v/>
          </cell>
          <cell r="G15181" t="str">
            <v/>
          </cell>
        </row>
        <row r="15182">
          <cell r="A15182" t="str">
            <v/>
          </cell>
          <cell r="E15182" t="str">
            <v/>
          </cell>
          <cell r="F15182" t="str">
            <v/>
          </cell>
          <cell r="G15182" t="str">
            <v/>
          </cell>
        </row>
        <row r="15183">
          <cell r="F15183" t="str">
            <v>SUBTOTAL</v>
          </cell>
          <cell r="G15183" t="str">
            <v/>
          </cell>
        </row>
        <row r="15185">
          <cell r="A15185" t="str">
            <v>V. SERVICIOS</v>
          </cell>
        </row>
        <row r="15186">
          <cell r="A15186" t="str">
            <v>CÓDIGO</v>
          </cell>
          <cell r="B15186" t="str">
            <v>DESCRIPCIÓN</v>
          </cell>
          <cell r="D15186" t="str">
            <v>UNIDAD</v>
          </cell>
          <cell r="E15186" t="str">
            <v>CANTIDAD</v>
          </cell>
          <cell r="F15186" t="str">
            <v>PRECIO UNIT.</v>
          </cell>
          <cell r="G15186" t="str">
            <v>VR. UNITARIO</v>
          </cell>
        </row>
        <row r="15187">
          <cell r="A15187" t="str">
            <v/>
          </cell>
          <cell r="D15187" t="str">
            <v/>
          </cell>
          <cell r="F15187" t="str">
            <v/>
          </cell>
          <cell r="G15187" t="str">
            <v/>
          </cell>
        </row>
        <row r="15188">
          <cell r="A15188" t="str">
            <v/>
          </cell>
          <cell r="D15188" t="str">
            <v/>
          </cell>
          <cell r="F15188" t="str">
            <v/>
          </cell>
          <cell r="G15188" t="str">
            <v/>
          </cell>
        </row>
        <row r="15189">
          <cell r="A15189" t="str">
            <v/>
          </cell>
          <cell r="D15189" t="str">
            <v/>
          </cell>
          <cell r="F15189" t="str">
            <v/>
          </cell>
          <cell r="G15189" t="str">
            <v/>
          </cell>
        </row>
        <row r="15190">
          <cell r="F15190" t="str">
            <v>SUBTOTAL</v>
          </cell>
          <cell r="G15190" t="str">
            <v/>
          </cell>
        </row>
        <row r="15192">
          <cell r="A15192" t="str">
            <v>TOTAL COSTO DIRECTO</v>
          </cell>
          <cell r="G15192" t="str">
            <v/>
          </cell>
        </row>
        <row r="15194">
          <cell r="A15194" t="str">
            <v>2. COSTOS INDIRECTOS</v>
          </cell>
        </row>
        <row r="15196">
          <cell r="A15196" t="str">
            <v>DESCRIPCIÓN</v>
          </cell>
          <cell r="F15196" t="str">
            <v>PORCENTAJE</v>
          </cell>
          <cell r="G15196" t="str">
            <v>VALOR TOTAL</v>
          </cell>
        </row>
        <row r="15197">
          <cell r="A15197" t="str">
            <v>ADMINISTRACION</v>
          </cell>
          <cell r="F15197">
            <v>0.2432</v>
          </cell>
          <cell r="G15197" t="str">
            <v/>
          </cell>
        </row>
        <row r="15198">
          <cell r="A15198" t="str">
            <v>IMPREVISTOS</v>
          </cell>
          <cell r="F15198" t="str">
            <v/>
          </cell>
          <cell r="G15198" t="str">
            <v/>
          </cell>
        </row>
        <row r="15199">
          <cell r="A15199" t="str">
            <v>UTILIDADES</v>
          </cell>
          <cell r="F15199">
            <v>0.05</v>
          </cell>
          <cell r="G15199" t="str">
            <v/>
          </cell>
        </row>
        <row r="15200">
          <cell r="A15200" t="str">
            <v>TOTAL COSTO INDIRECTO</v>
          </cell>
          <cell r="F15200">
            <v>0.29320000000000002</v>
          </cell>
          <cell r="G15200" t="str">
            <v/>
          </cell>
        </row>
        <row r="15202">
          <cell r="A15202" t="str">
            <v>PRECIO UNITARIO TOTAL APROXIMADO AL PESO</v>
          </cell>
          <cell r="G15202" t="str">
            <v/>
          </cell>
        </row>
        <row r="15204">
          <cell r="B15204" t="str">
            <v>RESPONSABLE: SANTIAGO RODRÍGUEZ RIVAS</v>
          </cell>
        </row>
        <row r="15205">
          <cell r="B15205" t="str">
            <v>INGENIERO CIVIL PRESUPUESTADOR</v>
          </cell>
        </row>
        <row r="15206">
          <cell r="B15206" t="str">
            <v xml:space="preserve">COSTOS Y PRESUPUESTOS </v>
          </cell>
        </row>
        <row r="15207">
          <cell r="B15207" t="str">
            <v>M.P. 161037-0500005 TLM</v>
          </cell>
          <cell r="D15207" t="str">
            <v>FIRMA RESPONSABLE</v>
          </cell>
        </row>
        <row r="15208">
          <cell r="A15208" t="str">
            <v>DEPARTAMENTO DE ANTIOQUIA</v>
          </cell>
          <cell r="F15208" t="str">
            <v/>
          </cell>
        </row>
        <row r="15209">
          <cell r="A15209" t="str">
            <v>MUNICIPIO DE BRICEÑO</v>
          </cell>
        </row>
        <row r="15210">
          <cell r="A15210" t="str">
            <v>PROYECTO: PLANTA DE BENEFICIO ANIMAL DEL MUNICIPIO DE BRICEÑO - ANTIOQUIA</v>
          </cell>
        </row>
        <row r="15212">
          <cell r="A15212" t="str">
            <v>ANÁLISIS DE PRECIOS UNITARIOS</v>
          </cell>
        </row>
        <row r="15214">
          <cell r="A15214" t="str">
            <v>ITEM DE PAGO</v>
          </cell>
          <cell r="B15214" t="str">
            <v>DESCRIPCIÓN</v>
          </cell>
          <cell r="E15214" t="str">
            <v>UNIDAD</v>
          </cell>
          <cell r="F15214" t="str">
            <v>CANTIDAD</v>
          </cell>
          <cell r="G15214" t="str">
            <v>COSTO DIRECTO</v>
          </cell>
        </row>
        <row r="15215">
          <cell r="B15215" t="str">
            <v/>
          </cell>
          <cell r="E15215" t="str">
            <v/>
          </cell>
          <cell r="F15215" t="str">
            <v/>
          </cell>
          <cell r="G15215" t="str">
            <v/>
          </cell>
        </row>
        <row r="15217">
          <cell r="A15217" t="str">
            <v>1. COSTOS DIRECTOS</v>
          </cell>
        </row>
        <row r="15219">
          <cell r="A15219" t="str">
            <v>I. EQUIPO</v>
          </cell>
        </row>
        <row r="15220">
          <cell r="A15220" t="str">
            <v>CÓDIGO</v>
          </cell>
          <cell r="B15220" t="str">
            <v>DESCRIPCIÓN</v>
          </cell>
          <cell r="D15220" t="str">
            <v>UNIDAD</v>
          </cell>
          <cell r="E15220" t="str">
            <v>TARIFA</v>
          </cell>
          <cell r="F15220" t="str">
            <v>RENDIMIENTO</v>
          </cell>
          <cell r="G15220" t="str">
            <v>VR. UNITARIO</v>
          </cell>
        </row>
        <row r="15221">
          <cell r="A15221" t="str">
            <v/>
          </cell>
          <cell r="D15221" t="str">
            <v/>
          </cell>
          <cell r="E15221" t="str">
            <v/>
          </cell>
          <cell r="G15221" t="str">
            <v/>
          </cell>
        </row>
        <row r="15222">
          <cell r="A15222" t="str">
            <v/>
          </cell>
          <cell r="D15222" t="str">
            <v/>
          </cell>
          <cell r="E15222" t="str">
            <v/>
          </cell>
          <cell r="G15222" t="str">
            <v/>
          </cell>
        </row>
        <row r="15223">
          <cell r="A15223" t="str">
            <v/>
          </cell>
          <cell r="D15223" t="str">
            <v/>
          </cell>
          <cell r="E15223" t="str">
            <v/>
          </cell>
          <cell r="G15223" t="str">
            <v/>
          </cell>
        </row>
        <row r="15224">
          <cell r="A15224" t="str">
            <v/>
          </cell>
          <cell r="D15224" t="str">
            <v/>
          </cell>
          <cell r="E15224" t="str">
            <v/>
          </cell>
          <cell r="G15224" t="str">
            <v/>
          </cell>
        </row>
        <row r="15225">
          <cell r="A15225" t="str">
            <v/>
          </cell>
          <cell r="D15225" t="str">
            <v/>
          </cell>
          <cell r="E15225" t="str">
            <v/>
          </cell>
          <cell r="G15225" t="str">
            <v/>
          </cell>
        </row>
        <row r="15226">
          <cell r="A15226" t="str">
            <v/>
          </cell>
          <cell r="D15226" t="str">
            <v/>
          </cell>
          <cell r="E15226" t="str">
            <v/>
          </cell>
          <cell r="G15226" t="str">
            <v/>
          </cell>
        </row>
        <row r="15227">
          <cell r="A15227" t="str">
            <v/>
          </cell>
          <cell r="B15227" t="str">
            <v/>
          </cell>
          <cell r="D15227" t="str">
            <v/>
          </cell>
          <cell r="E15227" t="str">
            <v/>
          </cell>
          <cell r="F15227" t="str">
            <v/>
          </cell>
          <cell r="G15227" t="str">
            <v/>
          </cell>
        </row>
        <row r="15228">
          <cell r="F15228" t="str">
            <v>SUBTOTAL</v>
          </cell>
          <cell r="G15228" t="str">
            <v/>
          </cell>
        </row>
        <row r="15230">
          <cell r="A15230" t="str">
            <v>II. MATERIALES</v>
          </cell>
        </row>
        <row r="15231">
          <cell r="A15231" t="str">
            <v>CÓDIGO</v>
          </cell>
          <cell r="B15231" t="str">
            <v>DESCRIPCIÓN</v>
          </cell>
          <cell r="C15231" t="str">
            <v>UNIDAD</v>
          </cell>
          <cell r="D15231" t="str">
            <v>CANTIDAD</v>
          </cell>
          <cell r="E15231" t="str">
            <v>DESP.</v>
          </cell>
          <cell r="F15231" t="str">
            <v>PRECIO UNIT.</v>
          </cell>
          <cell r="G15231" t="str">
            <v>VR. UNITARIO</v>
          </cell>
        </row>
        <row r="15232">
          <cell r="A15232" t="str">
            <v/>
          </cell>
          <cell r="C15232" t="str">
            <v/>
          </cell>
          <cell r="F15232" t="str">
            <v/>
          </cell>
          <cell r="G15232" t="str">
            <v/>
          </cell>
        </row>
        <row r="15233">
          <cell r="A15233" t="str">
            <v/>
          </cell>
          <cell r="C15233" t="str">
            <v/>
          </cell>
          <cell r="F15233" t="str">
            <v/>
          </cell>
          <cell r="G15233" t="str">
            <v/>
          </cell>
        </row>
        <row r="15234">
          <cell r="A15234" t="str">
            <v/>
          </cell>
          <cell r="C15234" t="str">
            <v/>
          </cell>
          <cell r="F15234" t="str">
            <v/>
          </cell>
          <cell r="G15234" t="str">
            <v/>
          </cell>
        </row>
        <row r="15235">
          <cell r="A15235" t="str">
            <v/>
          </cell>
          <cell r="C15235" t="str">
            <v/>
          </cell>
          <cell r="F15235" t="str">
            <v/>
          </cell>
          <cell r="G15235" t="str">
            <v/>
          </cell>
        </row>
        <row r="15236">
          <cell r="A15236" t="str">
            <v/>
          </cell>
          <cell r="C15236" t="str">
            <v/>
          </cell>
          <cell r="F15236" t="str">
            <v/>
          </cell>
          <cell r="G15236" t="str">
            <v/>
          </cell>
        </row>
        <row r="15237">
          <cell r="A15237" t="str">
            <v/>
          </cell>
          <cell r="C15237" t="str">
            <v/>
          </cell>
          <cell r="F15237" t="str">
            <v/>
          </cell>
          <cell r="G15237" t="str">
            <v/>
          </cell>
        </row>
        <row r="15238">
          <cell r="A15238" t="str">
            <v/>
          </cell>
          <cell r="C15238" t="str">
            <v/>
          </cell>
          <cell r="F15238" t="str">
            <v/>
          </cell>
          <cell r="G15238" t="str">
            <v/>
          </cell>
        </row>
        <row r="15239">
          <cell r="A15239" t="str">
            <v/>
          </cell>
          <cell r="C15239" t="str">
            <v/>
          </cell>
          <cell r="F15239" t="str">
            <v/>
          </cell>
          <cell r="G15239" t="str">
            <v/>
          </cell>
        </row>
        <row r="15240">
          <cell r="A15240" t="str">
            <v/>
          </cell>
          <cell r="C15240" t="str">
            <v/>
          </cell>
          <cell r="F15240" t="str">
            <v/>
          </cell>
          <cell r="G15240" t="str">
            <v/>
          </cell>
        </row>
        <row r="15241">
          <cell r="A15241" t="str">
            <v/>
          </cell>
          <cell r="C15241" t="str">
            <v/>
          </cell>
          <cell r="F15241" t="str">
            <v/>
          </cell>
          <cell r="G15241" t="str">
            <v/>
          </cell>
        </row>
        <row r="15242">
          <cell r="A15242" t="str">
            <v/>
          </cell>
          <cell r="C15242" t="str">
            <v/>
          </cell>
          <cell r="F15242" t="str">
            <v/>
          </cell>
          <cell r="G15242" t="str">
            <v/>
          </cell>
        </row>
        <row r="15243">
          <cell r="A15243" t="str">
            <v/>
          </cell>
          <cell r="C15243" t="str">
            <v/>
          </cell>
          <cell r="F15243" t="str">
            <v/>
          </cell>
          <cell r="G15243" t="str">
            <v/>
          </cell>
        </row>
        <row r="15244">
          <cell r="A15244" t="str">
            <v/>
          </cell>
          <cell r="C15244" t="str">
            <v/>
          </cell>
          <cell r="F15244" t="str">
            <v/>
          </cell>
          <cell r="G15244" t="str">
            <v/>
          </cell>
        </row>
        <row r="15245">
          <cell r="A15245" t="str">
            <v/>
          </cell>
          <cell r="C15245" t="str">
            <v/>
          </cell>
          <cell r="F15245" t="str">
            <v/>
          </cell>
          <cell r="G15245" t="str">
            <v/>
          </cell>
        </row>
        <row r="15246">
          <cell r="F15246" t="str">
            <v>SUBTOTAL</v>
          </cell>
          <cell r="G15246" t="str">
            <v/>
          </cell>
        </row>
        <row r="15248">
          <cell r="A15248" t="str">
            <v>III. TRANSPORTES</v>
          </cell>
        </row>
        <row r="15249">
          <cell r="A15249" t="str">
            <v>CÓDIGO</v>
          </cell>
          <cell r="B15249" t="str">
            <v>DESCRIPCIÓN</v>
          </cell>
          <cell r="C15249" t="str">
            <v>TIPO</v>
          </cell>
          <cell r="D15249" t="str">
            <v>VOLUMEN/PESO</v>
          </cell>
          <cell r="E15249" t="str">
            <v>DISTANCIA</v>
          </cell>
          <cell r="F15249" t="str">
            <v>TARIFA</v>
          </cell>
          <cell r="G15249" t="str">
            <v>VR. UNITARIO</v>
          </cell>
        </row>
        <row r="15250">
          <cell r="A15250" t="str">
            <v/>
          </cell>
          <cell r="E15250" t="str">
            <v/>
          </cell>
          <cell r="F15250" t="str">
            <v/>
          </cell>
          <cell r="G15250" t="str">
            <v/>
          </cell>
        </row>
        <row r="15251">
          <cell r="A15251" t="str">
            <v/>
          </cell>
          <cell r="E15251" t="str">
            <v/>
          </cell>
          <cell r="F15251" t="str">
            <v/>
          </cell>
          <cell r="G15251" t="str">
            <v/>
          </cell>
        </row>
        <row r="15252">
          <cell r="A15252" t="str">
            <v/>
          </cell>
          <cell r="E15252" t="str">
            <v/>
          </cell>
          <cell r="F15252" t="str">
            <v/>
          </cell>
          <cell r="G15252" t="str">
            <v/>
          </cell>
        </row>
        <row r="15253">
          <cell r="F15253" t="str">
            <v>SUBTOTAL</v>
          </cell>
          <cell r="G15253" t="str">
            <v/>
          </cell>
        </row>
        <row r="15255">
          <cell r="A15255" t="str">
            <v>IV. MANO DE OBRA</v>
          </cell>
        </row>
        <row r="15256">
          <cell r="A15256" t="str">
            <v>CÓDIGO</v>
          </cell>
          <cell r="B15256" t="str">
            <v>CARGOS PERSONAL</v>
          </cell>
          <cell r="D15256" t="str">
            <v>CANTIDAD</v>
          </cell>
          <cell r="E15256" t="str">
            <v>JORNAL TOTAL</v>
          </cell>
          <cell r="F15256" t="str">
            <v>RENDIMIENTO</v>
          </cell>
          <cell r="G15256" t="str">
            <v>VR. UNITARIO</v>
          </cell>
        </row>
        <row r="15257">
          <cell r="A15257" t="str">
            <v/>
          </cell>
          <cell r="E15257" t="str">
            <v/>
          </cell>
          <cell r="G15257" t="str">
            <v/>
          </cell>
        </row>
        <row r="15258">
          <cell r="A15258" t="str">
            <v/>
          </cell>
          <cell r="E15258" t="str">
            <v/>
          </cell>
          <cell r="F15258" t="str">
            <v/>
          </cell>
          <cell r="G15258" t="str">
            <v/>
          </cell>
        </row>
        <row r="15259">
          <cell r="A15259" t="str">
            <v/>
          </cell>
          <cell r="E15259" t="str">
            <v/>
          </cell>
          <cell r="F15259" t="str">
            <v/>
          </cell>
          <cell r="G15259" t="str">
            <v/>
          </cell>
        </row>
        <row r="15260">
          <cell r="A15260" t="str">
            <v/>
          </cell>
          <cell r="E15260" t="str">
            <v/>
          </cell>
          <cell r="F15260" t="str">
            <v/>
          </cell>
          <cell r="G15260" t="str">
            <v/>
          </cell>
        </row>
        <row r="15261">
          <cell r="F15261" t="str">
            <v>SUBTOTAL</v>
          </cell>
          <cell r="G15261" t="str">
            <v/>
          </cell>
        </row>
        <row r="15263">
          <cell r="A15263" t="str">
            <v>V. SERVICIOS</v>
          </cell>
        </row>
        <row r="15264">
          <cell r="A15264" t="str">
            <v>CÓDIGO</v>
          </cell>
          <cell r="B15264" t="str">
            <v>DESCRIPCIÓN</v>
          </cell>
          <cell r="D15264" t="str">
            <v>UNIDAD</v>
          </cell>
          <cell r="E15264" t="str">
            <v>CANTIDAD</v>
          </cell>
          <cell r="F15264" t="str">
            <v>PRECIO UNIT.</v>
          </cell>
          <cell r="G15264" t="str">
            <v>VR. UNITARIO</v>
          </cell>
        </row>
        <row r="15265">
          <cell r="A15265" t="str">
            <v/>
          </cell>
          <cell r="D15265" t="str">
            <v/>
          </cell>
          <cell r="F15265" t="str">
            <v/>
          </cell>
          <cell r="G15265" t="str">
            <v/>
          </cell>
        </row>
        <row r="15266">
          <cell r="A15266" t="str">
            <v/>
          </cell>
          <cell r="D15266" t="str">
            <v/>
          </cell>
          <cell r="F15266" t="str">
            <v/>
          </cell>
          <cell r="G15266" t="str">
            <v/>
          </cell>
        </row>
        <row r="15267">
          <cell r="A15267" t="str">
            <v/>
          </cell>
          <cell r="D15267" t="str">
            <v/>
          </cell>
          <cell r="F15267" t="str">
            <v/>
          </cell>
          <cell r="G15267" t="str">
            <v/>
          </cell>
        </row>
        <row r="15268">
          <cell r="F15268" t="str">
            <v>SUBTOTAL</v>
          </cell>
          <cell r="G15268" t="str">
            <v/>
          </cell>
        </row>
        <row r="15270">
          <cell r="A15270" t="str">
            <v>TOTAL COSTO DIRECTO</v>
          </cell>
          <cell r="G15270" t="str">
            <v/>
          </cell>
        </row>
        <row r="15272">
          <cell r="A15272" t="str">
            <v>2. COSTOS INDIRECTOS</v>
          </cell>
        </row>
        <row r="15274">
          <cell r="A15274" t="str">
            <v>DESCRIPCIÓN</v>
          </cell>
          <cell r="F15274" t="str">
            <v>PORCENTAJE</v>
          </cell>
          <cell r="G15274" t="str">
            <v>VALOR TOTAL</v>
          </cell>
        </row>
        <row r="15275">
          <cell r="A15275" t="str">
            <v>ADMINISTRACION</v>
          </cell>
          <cell r="F15275">
            <v>0.2432</v>
          </cell>
          <cell r="G15275" t="str">
            <v/>
          </cell>
        </row>
        <row r="15276">
          <cell r="A15276" t="str">
            <v>IMPREVISTOS</v>
          </cell>
          <cell r="F15276" t="str">
            <v/>
          </cell>
          <cell r="G15276" t="str">
            <v/>
          </cell>
        </row>
        <row r="15277">
          <cell r="A15277" t="str">
            <v>UTILIDADES</v>
          </cell>
          <cell r="F15277">
            <v>0.05</v>
          </cell>
          <cell r="G15277" t="str">
            <v/>
          </cell>
        </row>
        <row r="15278">
          <cell r="A15278" t="str">
            <v>TOTAL COSTO INDIRECTO</v>
          </cell>
          <cell r="F15278">
            <v>0.29320000000000002</v>
          </cell>
          <cell r="G15278" t="str">
            <v/>
          </cell>
        </row>
        <row r="15280">
          <cell r="A15280" t="str">
            <v>PRECIO UNITARIO TOTAL APROXIMADO AL PESO</v>
          </cell>
          <cell r="G15280" t="str">
            <v/>
          </cell>
        </row>
        <row r="15282">
          <cell r="B15282" t="str">
            <v>RESPONSABLE: SANTIAGO RODRÍGUEZ RIVAS</v>
          </cell>
        </row>
        <row r="15283">
          <cell r="B15283" t="str">
            <v>INGENIERO CIVIL PRESUPUESTADOR</v>
          </cell>
        </row>
        <row r="15284">
          <cell r="B15284" t="str">
            <v xml:space="preserve">COSTOS Y PRESUPUESTOS </v>
          </cell>
        </row>
        <row r="15285">
          <cell r="B15285" t="str">
            <v>M.P. 161037-0500005 TLM</v>
          </cell>
          <cell r="D15285" t="str">
            <v>FIRMA RESPONSABLE</v>
          </cell>
        </row>
        <row r="15286">
          <cell r="A15286" t="str">
            <v>DEPARTAMENTO DE ANTIOQUIA</v>
          </cell>
          <cell r="F15286" t="str">
            <v/>
          </cell>
        </row>
        <row r="15287">
          <cell r="A15287" t="str">
            <v>MUNICIPIO DE BRICEÑO</v>
          </cell>
        </row>
        <row r="15288">
          <cell r="A15288" t="str">
            <v>PROYECTO: PLANTA DE BENEFICIO ANIMAL DEL MUNICIPIO DE BRICEÑO - ANTIOQUIA</v>
          </cell>
        </row>
        <row r="15290">
          <cell r="A15290" t="str">
            <v>ANÁLISIS DE PRECIOS UNITARIOS</v>
          </cell>
        </row>
        <row r="15292">
          <cell r="A15292" t="str">
            <v>ITEM DE PAGO</v>
          </cell>
          <cell r="B15292" t="str">
            <v>DESCRIPCIÓN</v>
          </cell>
          <cell r="E15292" t="str">
            <v>UNIDAD</v>
          </cell>
          <cell r="F15292" t="str">
            <v>CANTIDAD</v>
          </cell>
          <cell r="G15292" t="str">
            <v>COSTO DIRECTO</v>
          </cell>
        </row>
        <row r="15293">
          <cell r="B15293" t="str">
            <v/>
          </cell>
          <cell r="E15293" t="str">
            <v/>
          </cell>
          <cell r="F15293" t="str">
            <v/>
          </cell>
          <cell r="G15293" t="str">
            <v/>
          </cell>
        </row>
        <row r="15295">
          <cell r="A15295" t="str">
            <v>1. COSTOS DIRECTOS</v>
          </cell>
        </row>
        <row r="15297">
          <cell r="A15297" t="str">
            <v>I. EQUIPO</v>
          </cell>
        </row>
        <row r="15298">
          <cell r="A15298" t="str">
            <v>CÓDIGO</v>
          </cell>
          <cell r="B15298" t="str">
            <v>DESCRIPCIÓN</v>
          </cell>
          <cell r="D15298" t="str">
            <v>UNIDAD</v>
          </cell>
          <cell r="E15298" t="str">
            <v>TARIFA</v>
          </cell>
          <cell r="F15298" t="str">
            <v>RENDIMIENTO</v>
          </cell>
          <cell r="G15298" t="str">
            <v>VR. UNITARIO</v>
          </cell>
        </row>
        <row r="15299">
          <cell r="A15299" t="str">
            <v/>
          </cell>
          <cell r="D15299" t="str">
            <v/>
          </cell>
          <cell r="E15299" t="str">
            <v/>
          </cell>
          <cell r="G15299" t="str">
            <v/>
          </cell>
        </row>
        <row r="15300">
          <cell r="A15300" t="str">
            <v/>
          </cell>
          <cell r="D15300" t="str">
            <v/>
          </cell>
          <cell r="E15300" t="str">
            <v/>
          </cell>
          <cell r="G15300" t="str">
            <v/>
          </cell>
        </row>
        <row r="15301">
          <cell r="A15301" t="str">
            <v/>
          </cell>
          <cell r="D15301" t="str">
            <v/>
          </cell>
          <cell r="E15301" t="str">
            <v/>
          </cell>
          <cell r="G15301" t="str">
            <v/>
          </cell>
        </row>
        <row r="15302">
          <cell r="A15302" t="str">
            <v/>
          </cell>
          <cell r="D15302" t="str">
            <v/>
          </cell>
          <cell r="E15302" t="str">
            <v/>
          </cell>
          <cell r="G15302" t="str">
            <v/>
          </cell>
        </row>
        <row r="15303">
          <cell r="A15303" t="str">
            <v/>
          </cell>
          <cell r="D15303" t="str">
            <v/>
          </cell>
          <cell r="E15303" t="str">
            <v/>
          </cell>
          <cell r="G15303" t="str">
            <v/>
          </cell>
        </row>
        <row r="15304">
          <cell r="A15304" t="str">
            <v/>
          </cell>
          <cell r="D15304" t="str">
            <v/>
          </cell>
          <cell r="E15304" t="str">
            <v/>
          </cell>
          <cell r="G15304" t="str">
            <v/>
          </cell>
        </row>
        <row r="15305">
          <cell r="A15305" t="str">
            <v/>
          </cell>
          <cell r="B15305" t="str">
            <v/>
          </cell>
          <cell r="D15305" t="str">
            <v/>
          </cell>
          <cell r="E15305" t="str">
            <v/>
          </cell>
          <cell r="F15305" t="str">
            <v/>
          </cell>
          <cell r="G15305" t="str">
            <v/>
          </cell>
        </row>
        <row r="15306">
          <cell r="F15306" t="str">
            <v>SUBTOTAL</v>
          </cell>
          <cell r="G15306" t="str">
            <v/>
          </cell>
        </row>
        <row r="15308">
          <cell r="A15308" t="str">
            <v>II. MATERIALES</v>
          </cell>
        </row>
        <row r="15309">
          <cell r="A15309" t="str">
            <v>CÓDIGO</v>
          </cell>
          <cell r="B15309" t="str">
            <v>DESCRIPCIÓN</v>
          </cell>
          <cell r="C15309" t="str">
            <v>UNIDAD</v>
          </cell>
          <cell r="D15309" t="str">
            <v>CANTIDAD</v>
          </cell>
          <cell r="E15309" t="str">
            <v>DESP.</v>
          </cell>
          <cell r="F15309" t="str">
            <v>PRECIO UNIT.</v>
          </cell>
          <cell r="G15309" t="str">
            <v>VR. UNITARIO</v>
          </cell>
        </row>
        <row r="15310">
          <cell r="A15310" t="str">
            <v/>
          </cell>
          <cell r="C15310" t="str">
            <v/>
          </cell>
          <cell r="F15310" t="str">
            <v/>
          </cell>
          <cell r="G15310" t="str">
            <v/>
          </cell>
        </row>
        <row r="15311">
          <cell r="A15311" t="str">
            <v/>
          </cell>
          <cell r="C15311" t="str">
            <v/>
          </cell>
          <cell r="F15311" t="str">
            <v/>
          </cell>
          <cell r="G15311" t="str">
            <v/>
          </cell>
        </row>
        <row r="15312">
          <cell r="A15312" t="str">
            <v/>
          </cell>
          <cell r="C15312" t="str">
            <v/>
          </cell>
          <cell r="F15312" t="str">
            <v/>
          </cell>
          <cell r="G15312" t="str">
            <v/>
          </cell>
        </row>
        <row r="15313">
          <cell r="A15313" t="str">
            <v/>
          </cell>
          <cell r="C15313" t="str">
            <v/>
          </cell>
          <cell r="F15313" t="str">
            <v/>
          </cell>
          <cell r="G15313" t="str">
            <v/>
          </cell>
        </row>
        <row r="15314">
          <cell r="A15314" t="str">
            <v/>
          </cell>
          <cell r="C15314" t="str">
            <v/>
          </cell>
          <cell r="F15314" t="str">
            <v/>
          </cell>
          <cell r="G15314" t="str">
            <v/>
          </cell>
        </row>
        <row r="15315">
          <cell r="A15315" t="str">
            <v/>
          </cell>
          <cell r="C15315" t="str">
            <v/>
          </cell>
          <cell r="F15315" t="str">
            <v/>
          </cell>
          <cell r="G15315" t="str">
            <v/>
          </cell>
        </row>
        <row r="15316">
          <cell r="A15316" t="str">
            <v/>
          </cell>
          <cell r="C15316" t="str">
            <v/>
          </cell>
          <cell r="F15316" t="str">
            <v/>
          </cell>
          <cell r="G15316" t="str">
            <v/>
          </cell>
        </row>
        <row r="15317">
          <cell r="A15317" t="str">
            <v/>
          </cell>
          <cell r="C15317" t="str">
            <v/>
          </cell>
          <cell r="F15317" t="str">
            <v/>
          </cell>
          <cell r="G15317" t="str">
            <v/>
          </cell>
        </row>
        <row r="15318">
          <cell r="A15318" t="str">
            <v/>
          </cell>
          <cell r="C15318" t="str">
            <v/>
          </cell>
          <cell r="F15318" t="str">
            <v/>
          </cell>
          <cell r="G15318" t="str">
            <v/>
          </cell>
        </row>
        <row r="15319">
          <cell r="A15319" t="str">
            <v/>
          </cell>
          <cell r="C15319" t="str">
            <v/>
          </cell>
          <cell r="F15319" t="str">
            <v/>
          </cell>
          <cell r="G15319" t="str">
            <v/>
          </cell>
        </row>
        <row r="15320">
          <cell r="A15320" t="str">
            <v/>
          </cell>
          <cell r="C15320" t="str">
            <v/>
          </cell>
          <cell r="F15320" t="str">
            <v/>
          </cell>
          <cell r="G15320" t="str">
            <v/>
          </cell>
        </row>
        <row r="15321">
          <cell r="A15321" t="str">
            <v/>
          </cell>
          <cell r="C15321" t="str">
            <v/>
          </cell>
          <cell r="F15321" t="str">
            <v/>
          </cell>
          <cell r="G15321" t="str">
            <v/>
          </cell>
        </row>
        <row r="15322">
          <cell r="A15322" t="str">
            <v/>
          </cell>
          <cell r="C15322" t="str">
            <v/>
          </cell>
          <cell r="F15322" t="str">
            <v/>
          </cell>
          <cell r="G15322" t="str">
            <v/>
          </cell>
        </row>
        <row r="15323">
          <cell r="A15323" t="str">
            <v/>
          </cell>
          <cell r="C15323" t="str">
            <v/>
          </cell>
          <cell r="F15323" t="str">
            <v/>
          </cell>
          <cell r="G15323" t="str">
            <v/>
          </cell>
        </row>
        <row r="15324">
          <cell r="F15324" t="str">
            <v>SUBTOTAL</v>
          </cell>
          <cell r="G15324" t="str">
            <v/>
          </cell>
        </row>
        <row r="15326">
          <cell r="A15326" t="str">
            <v>III. TRANSPORTES</v>
          </cell>
        </row>
        <row r="15327">
          <cell r="A15327" t="str">
            <v>CÓDIGO</v>
          </cell>
          <cell r="B15327" t="str">
            <v>DESCRIPCIÓN</v>
          </cell>
          <cell r="C15327" t="str">
            <v>TIPO</v>
          </cell>
          <cell r="D15327" t="str">
            <v>VOLUMEN/PESO</v>
          </cell>
          <cell r="E15327" t="str">
            <v>DISTANCIA</v>
          </cell>
          <cell r="F15327" t="str">
            <v>TARIFA</v>
          </cell>
          <cell r="G15327" t="str">
            <v>VR. UNITARIO</v>
          </cell>
        </row>
        <row r="15328">
          <cell r="A15328" t="str">
            <v/>
          </cell>
          <cell r="E15328" t="str">
            <v/>
          </cell>
          <cell r="F15328" t="str">
            <v/>
          </cell>
          <cell r="G15328" t="str">
            <v/>
          </cell>
        </row>
        <row r="15329">
          <cell r="A15329" t="str">
            <v/>
          </cell>
          <cell r="E15329" t="str">
            <v/>
          </cell>
          <cell r="F15329" t="str">
            <v/>
          </cell>
          <cell r="G15329" t="str">
            <v/>
          </cell>
        </row>
        <row r="15330">
          <cell r="A15330" t="str">
            <v/>
          </cell>
          <cell r="E15330" t="str">
            <v/>
          </cell>
          <cell r="F15330" t="str">
            <v/>
          </cell>
          <cell r="G15330" t="str">
            <v/>
          </cell>
        </row>
        <row r="15331">
          <cell r="F15331" t="str">
            <v>SUBTOTAL</v>
          </cell>
          <cell r="G15331" t="str">
            <v/>
          </cell>
        </row>
        <row r="15333">
          <cell r="A15333" t="str">
            <v>IV. MANO DE OBRA</v>
          </cell>
        </row>
        <row r="15334">
          <cell r="A15334" t="str">
            <v>CÓDIGO</v>
          </cell>
          <cell r="B15334" t="str">
            <v>CARGOS PERSONAL</v>
          </cell>
          <cell r="D15334" t="str">
            <v>CANTIDAD</v>
          </cell>
          <cell r="E15334" t="str">
            <v>JORNAL TOTAL</v>
          </cell>
          <cell r="F15334" t="str">
            <v>RENDIMIENTO</v>
          </cell>
          <cell r="G15334" t="str">
            <v>VR. UNITARIO</v>
          </cell>
        </row>
        <row r="15335">
          <cell r="A15335" t="str">
            <v/>
          </cell>
          <cell r="E15335" t="str">
            <v/>
          </cell>
          <cell r="G15335" t="str">
            <v/>
          </cell>
        </row>
        <row r="15336">
          <cell r="A15336" t="str">
            <v/>
          </cell>
          <cell r="E15336" t="str">
            <v/>
          </cell>
          <cell r="F15336" t="str">
            <v/>
          </cell>
          <cell r="G15336" t="str">
            <v/>
          </cell>
        </row>
        <row r="15337">
          <cell r="A15337" t="str">
            <v/>
          </cell>
          <cell r="E15337" t="str">
            <v/>
          </cell>
          <cell r="F15337" t="str">
            <v/>
          </cell>
          <cell r="G15337" t="str">
            <v/>
          </cell>
        </row>
        <row r="15338">
          <cell r="A15338" t="str">
            <v/>
          </cell>
          <cell r="E15338" t="str">
            <v/>
          </cell>
          <cell r="F15338" t="str">
            <v/>
          </cell>
          <cell r="G15338" t="str">
            <v/>
          </cell>
        </row>
        <row r="15339">
          <cell r="F15339" t="str">
            <v>SUBTOTAL</v>
          </cell>
          <cell r="G15339" t="str">
            <v/>
          </cell>
        </row>
        <row r="15341">
          <cell r="A15341" t="str">
            <v>V. SERVICIOS</v>
          </cell>
        </row>
        <row r="15342">
          <cell r="A15342" t="str">
            <v>CÓDIGO</v>
          </cell>
          <cell r="B15342" t="str">
            <v>DESCRIPCIÓN</v>
          </cell>
          <cell r="D15342" t="str">
            <v>UNIDAD</v>
          </cell>
          <cell r="E15342" t="str">
            <v>CANTIDAD</v>
          </cell>
          <cell r="F15342" t="str">
            <v>PRECIO UNIT.</v>
          </cell>
          <cell r="G15342" t="str">
            <v>VR. UNITARIO</v>
          </cell>
        </row>
        <row r="15343">
          <cell r="A15343" t="str">
            <v/>
          </cell>
          <cell r="D15343" t="str">
            <v/>
          </cell>
          <cell r="F15343" t="str">
            <v/>
          </cell>
          <cell r="G15343" t="str">
            <v/>
          </cell>
        </row>
        <row r="15344">
          <cell r="A15344" t="str">
            <v/>
          </cell>
          <cell r="D15344" t="str">
            <v/>
          </cell>
          <cell r="F15344" t="str">
            <v/>
          </cell>
          <cell r="G15344" t="str">
            <v/>
          </cell>
        </row>
        <row r="15345">
          <cell r="A15345" t="str">
            <v/>
          </cell>
          <cell r="D15345" t="str">
            <v/>
          </cell>
          <cell r="F15345" t="str">
            <v/>
          </cell>
          <cell r="G15345" t="str">
            <v/>
          </cell>
        </row>
        <row r="15346">
          <cell r="F15346" t="str">
            <v>SUBTOTAL</v>
          </cell>
          <cell r="G15346" t="str">
            <v/>
          </cell>
        </row>
        <row r="15348">
          <cell r="A15348" t="str">
            <v>TOTAL COSTO DIRECTO</v>
          </cell>
          <cell r="G15348" t="str">
            <v/>
          </cell>
        </row>
        <row r="15350">
          <cell r="A15350" t="str">
            <v>2. COSTOS INDIRECTOS</v>
          </cell>
        </row>
        <row r="15352">
          <cell r="A15352" t="str">
            <v>DESCRIPCIÓN</v>
          </cell>
          <cell r="F15352" t="str">
            <v>PORCENTAJE</v>
          </cell>
          <cell r="G15352" t="str">
            <v>VALOR TOTAL</v>
          </cell>
        </row>
        <row r="15353">
          <cell r="A15353" t="str">
            <v>ADMINISTRACION</v>
          </cell>
          <cell r="F15353">
            <v>0.2432</v>
          </cell>
          <cell r="G15353" t="str">
            <v/>
          </cell>
        </row>
        <row r="15354">
          <cell r="A15354" t="str">
            <v>IMPREVISTOS</v>
          </cell>
          <cell r="F15354" t="str">
            <v/>
          </cell>
          <cell r="G15354" t="str">
            <v/>
          </cell>
        </row>
        <row r="15355">
          <cell r="A15355" t="str">
            <v>UTILIDADES</v>
          </cell>
          <cell r="F15355">
            <v>0.05</v>
          </cell>
          <cell r="G15355" t="str">
            <v/>
          </cell>
        </row>
        <row r="15356">
          <cell r="A15356" t="str">
            <v>TOTAL COSTO INDIRECTO</v>
          </cell>
          <cell r="F15356">
            <v>0.29320000000000002</v>
          </cell>
          <cell r="G15356" t="str">
            <v/>
          </cell>
        </row>
        <row r="15358">
          <cell r="A15358" t="str">
            <v>PRECIO UNITARIO TOTAL APROXIMADO AL PESO</v>
          </cell>
          <cell r="G15358" t="str">
            <v/>
          </cell>
        </row>
        <row r="15360">
          <cell r="B15360" t="str">
            <v>RESPONSABLE: SANTIAGO RODRÍGUEZ RIVAS</v>
          </cell>
        </row>
        <row r="15361">
          <cell r="B15361" t="str">
            <v>INGENIERO CIVIL PRESUPUESTADOR</v>
          </cell>
        </row>
        <row r="15362">
          <cell r="B15362" t="str">
            <v xml:space="preserve">COSTOS Y PRESUPUESTOS </v>
          </cell>
        </row>
        <row r="15363">
          <cell r="B15363" t="str">
            <v>M.P. 161037-0500005 TLM</v>
          </cell>
          <cell r="D15363" t="str">
            <v>FIRMA RESPONSABLE</v>
          </cell>
        </row>
        <row r="15364">
          <cell r="A15364" t="str">
            <v>DEPARTAMENTO DE ANTIOQUIA</v>
          </cell>
          <cell r="F15364" t="str">
            <v/>
          </cell>
        </row>
        <row r="15365">
          <cell r="A15365" t="str">
            <v>MUNICIPIO DE BRICEÑO</v>
          </cell>
        </row>
        <row r="15366">
          <cell r="A15366" t="str">
            <v>PROYECTO: PLANTA DE BENEFICIO ANIMAL DEL MUNICIPIO DE BRICEÑO - ANTIOQUIA</v>
          </cell>
        </row>
        <row r="15368">
          <cell r="A15368" t="str">
            <v>ANÁLISIS DE PRECIOS UNITARIOS</v>
          </cell>
        </row>
        <row r="15370">
          <cell r="A15370" t="str">
            <v>ITEM DE PAGO</v>
          </cell>
          <cell r="B15370" t="str">
            <v>DESCRIPCIÓN</v>
          </cell>
          <cell r="E15370" t="str">
            <v>UNIDAD</v>
          </cell>
          <cell r="F15370" t="str">
            <v>CANTIDAD</v>
          </cell>
          <cell r="G15370" t="str">
            <v>COSTO DIRECTO</v>
          </cell>
        </row>
        <row r="15371">
          <cell r="B15371" t="str">
            <v/>
          </cell>
          <cell r="E15371" t="str">
            <v/>
          </cell>
          <cell r="F15371" t="str">
            <v/>
          </cell>
          <cell r="G15371" t="str">
            <v/>
          </cell>
        </row>
        <row r="15373">
          <cell r="A15373" t="str">
            <v>1. COSTOS DIRECTOS</v>
          </cell>
        </row>
        <row r="15375">
          <cell r="A15375" t="str">
            <v>I. EQUIPO</v>
          </cell>
        </row>
        <row r="15376">
          <cell r="A15376" t="str">
            <v>CÓDIGO</v>
          </cell>
          <cell r="B15376" t="str">
            <v>DESCRIPCIÓN</v>
          </cell>
          <cell r="D15376" t="str">
            <v>UNIDAD</v>
          </cell>
          <cell r="E15376" t="str">
            <v>TARIFA</v>
          </cell>
          <cell r="F15376" t="str">
            <v>RENDIMIENTO</v>
          </cell>
          <cell r="G15376" t="str">
            <v>VR. UNITARIO</v>
          </cell>
        </row>
        <row r="15377">
          <cell r="A15377" t="str">
            <v/>
          </cell>
          <cell r="D15377" t="str">
            <v/>
          </cell>
          <cell r="E15377" t="str">
            <v/>
          </cell>
          <cell r="G15377" t="str">
            <v/>
          </cell>
        </row>
        <row r="15378">
          <cell r="A15378" t="str">
            <v/>
          </cell>
          <cell r="D15378" t="str">
            <v/>
          </cell>
          <cell r="E15378" t="str">
            <v/>
          </cell>
          <cell r="G15378" t="str">
            <v/>
          </cell>
        </row>
        <row r="15379">
          <cell r="A15379" t="str">
            <v/>
          </cell>
          <cell r="D15379" t="str">
            <v/>
          </cell>
          <cell r="E15379" t="str">
            <v/>
          </cell>
          <cell r="G15379" t="str">
            <v/>
          </cell>
        </row>
        <row r="15380">
          <cell r="A15380" t="str">
            <v/>
          </cell>
          <cell r="D15380" t="str">
            <v/>
          </cell>
          <cell r="E15380" t="str">
            <v/>
          </cell>
          <cell r="G15380" t="str">
            <v/>
          </cell>
        </row>
        <row r="15381">
          <cell r="A15381" t="str">
            <v/>
          </cell>
          <cell r="D15381" t="str">
            <v/>
          </cell>
          <cell r="E15381" t="str">
            <v/>
          </cell>
          <cell r="G15381" t="str">
            <v/>
          </cell>
        </row>
        <row r="15382">
          <cell r="A15382" t="str">
            <v/>
          </cell>
          <cell r="D15382" t="str">
            <v/>
          </cell>
          <cell r="E15382" t="str">
            <v/>
          </cell>
          <cell r="G15382" t="str">
            <v/>
          </cell>
        </row>
        <row r="15383">
          <cell r="A15383" t="str">
            <v/>
          </cell>
          <cell r="B15383" t="str">
            <v/>
          </cell>
          <cell r="D15383" t="str">
            <v/>
          </cell>
          <cell r="E15383" t="str">
            <v/>
          </cell>
          <cell r="F15383" t="str">
            <v/>
          </cell>
          <cell r="G15383" t="str">
            <v/>
          </cell>
        </row>
        <row r="15384">
          <cell r="F15384" t="str">
            <v>SUBTOTAL</v>
          </cell>
          <cell r="G15384" t="str">
            <v/>
          </cell>
        </row>
        <row r="15386">
          <cell r="A15386" t="str">
            <v>II. MATERIALES</v>
          </cell>
        </row>
        <row r="15387">
          <cell r="A15387" t="str">
            <v>CÓDIGO</v>
          </cell>
          <cell r="B15387" t="str">
            <v>DESCRIPCIÓN</v>
          </cell>
          <cell r="C15387" t="str">
            <v>UNIDAD</v>
          </cell>
          <cell r="D15387" t="str">
            <v>CANTIDAD</v>
          </cell>
          <cell r="E15387" t="str">
            <v>DESP.</v>
          </cell>
          <cell r="F15387" t="str">
            <v>PRECIO UNIT.</v>
          </cell>
          <cell r="G15387" t="str">
            <v>VR. UNITARIO</v>
          </cell>
        </row>
        <row r="15388">
          <cell r="A15388" t="str">
            <v/>
          </cell>
          <cell r="C15388" t="str">
            <v/>
          </cell>
          <cell r="F15388" t="str">
            <v/>
          </cell>
          <cell r="G15388" t="str">
            <v/>
          </cell>
        </row>
        <row r="15389">
          <cell r="A15389" t="str">
            <v/>
          </cell>
          <cell r="C15389" t="str">
            <v/>
          </cell>
          <cell r="F15389" t="str">
            <v/>
          </cell>
          <cell r="G15389" t="str">
            <v/>
          </cell>
        </row>
        <row r="15390">
          <cell r="A15390" t="str">
            <v/>
          </cell>
          <cell r="C15390" t="str">
            <v/>
          </cell>
          <cell r="F15390" t="str">
            <v/>
          </cell>
          <cell r="G15390" t="str">
            <v/>
          </cell>
        </row>
        <row r="15391">
          <cell r="A15391" t="str">
            <v/>
          </cell>
          <cell r="C15391" t="str">
            <v/>
          </cell>
          <cell r="F15391" t="str">
            <v/>
          </cell>
          <cell r="G15391" t="str">
            <v/>
          </cell>
        </row>
        <row r="15392">
          <cell r="A15392" t="str">
            <v/>
          </cell>
          <cell r="C15392" t="str">
            <v/>
          </cell>
          <cell r="F15392" t="str">
            <v/>
          </cell>
          <cell r="G15392" t="str">
            <v/>
          </cell>
        </row>
        <row r="15393">
          <cell r="A15393" t="str">
            <v/>
          </cell>
          <cell r="C15393" t="str">
            <v/>
          </cell>
          <cell r="F15393" t="str">
            <v/>
          </cell>
          <cell r="G15393" t="str">
            <v/>
          </cell>
        </row>
        <row r="15394">
          <cell r="A15394" t="str">
            <v/>
          </cell>
          <cell r="C15394" t="str">
            <v/>
          </cell>
          <cell r="F15394" t="str">
            <v/>
          </cell>
          <cell r="G15394" t="str">
            <v/>
          </cell>
        </row>
        <row r="15395">
          <cell r="A15395" t="str">
            <v/>
          </cell>
          <cell r="C15395" t="str">
            <v/>
          </cell>
          <cell r="F15395" t="str">
            <v/>
          </cell>
          <cell r="G15395" t="str">
            <v/>
          </cell>
        </row>
        <row r="15396">
          <cell r="A15396" t="str">
            <v/>
          </cell>
          <cell r="C15396" t="str">
            <v/>
          </cell>
          <cell r="F15396" t="str">
            <v/>
          </cell>
          <cell r="G15396" t="str">
            <v/>
          </cell>
        </row>
        <row r="15397">
          <cell r="A15397" t="str">
            <v/>
          </cell>
          <cell r="C15397" t="str">
            <v/>
          </cell>
          <cell r="F15397" t="str">
            <v/>
          </cell>
          <cell r="G15397" t="str">
            <v/>
          </cell>
        </row>
        <row r="15398">
          <cell r="A15398" t="str">
            <v/>
          </cell>
          <cell r="C15398" t="str">
            <v/>
          </cell>
          <cell r="F15398" t="str">
            <v/>
          </cell>
          <cell r="G15398" t="str">
            <v/>
          </cell>
        </row>
        <row r="15399">
          <cell r="A15399" t="str">
            <v/>
          </cell>
          <cell r="C15399" t="str">
            <v/>
          </cell>
          <cell r="F15399" t="str">
            <v/>
          </cell>
          <cell r="G15399" t="str">
            <v/>
          </cell>
        </row>
        <row r="15400">
          <cell r="A15400" t="str">
            <v/>
          </cell>
          <cell r="C15400" t="str">
            <v/>
          </cell>
          <cell r="F15400" t="str">
            <v/>
          </cell>
          <cell r="G15400" t="str">
            <v/>
          </cell>
        </row>
        <row r="15401">
          <cell r="A15401" t="str">
            <v/>
          </cell>
          <cell r="C15401" t="str">
            <v/>
          </cell>
          <cell r="F15401" t="str">
            <v/>
          </cell>
          <cell r="G15401" t="str">
            <v/>
          </cell>
        </row>
        <row r="15402">
          <cell r="F15402" t="str">
            <v>SUBTOTAL</v>
          </cell>
          <cell r="G15402" t="str">
            <v/>
          </cell>
        </row>
        <row r="15404">
          <cell r="A15404" t="str">
            <v>III. TRANSPORTES</v>
          </cell>
        </row>
        <row r="15405">
          <cell r="A15405" t="str">
            <v>CÓDIGO</v>
          </cell>
          <cell r="B15405" t="str">
            <v>DESCRIPCIÓN</v>
          </cell>
          <cell r="C15405" t="str">
            <v>TIPO</v>
          </cell>
          <cell r="D15405" t="str">
            <v>VOLUMEN/PESO</v>
          </cell>
          <cell r="E15405" t="str">
            <v>DISTANCIA</v>
          </cell>
          <cell r="F15405" t="str">
            <v>TARIFA</v>
          </cell>
          <cell r="G15405" t="str">
            <v>VR. UNITARIO</v>
          </cell>
        </row>
        <row r="15406">
          <cell r="A15406" t="str">
            <v/>
          </cell>
          <cell r="E15406" t="str">
            <v/>
          </cell>
          <cell r="F15406" t="str">
            <v/>
          </cell>
          <cell r="G15406" t="str">
            <v/>
          </cell>
        </row>
        <row r="15407">
          <cell r="A15407" t="str">
            <v/>
          </cell>
          <cell r="E15407" t="str">
            <v/>
          </cell>
          <cell r="F15407" t="str">
            <v/>
          </cell>
          <cell r="G15407" t="str">
            <v/>
          </cell>
        </row>
        <row r="15408">
          <cell r="A15408" t="str">
            <v/>
          </cell>
          <cell r="E15408" t="str">
            <v/>
          </cell>
          <cell r="F15408" t="str">
            <v/>
          </cell>
          <cell r="G15408" t="str">
            <v/>
          </cell>
        </row>
        <row r="15409">
          <cell r="F15409" t="str">
            <v>SUBTOTAL</v>
          </cell>
          <cell r="G15409" t="str">
            <v/>
          </cell>
        </row>
        <row r="15411">
          <cell r="A15411" t="str">
            <v>IV. MANO DE OBRA</v>
          </cell>
        </row>
        <row r="15412">
          <cell r="A15412" t="str">
            <v>CÓDIGO</v>
          </cell>
          <cell r="B15412" t="str">
            <v>CARGOS PERSONAL</v>
          </cell>
          <cell r="D15412" t="str">
            <v>CANTIDAD</v>
          </cell>
          <cell r="E15412" t="str">
            <v>JORNAL TOTAL</v>
          </cell>
          <cell r="F15412" t="str">
            <v>RENDIMIENTO</v>
          </cell>
          <cell r="G15412" t="str">
            <v>VR. UNITARIO</v>
          </cell>
        </row>
        <row r="15413">
          <cell r="A15413" t="str">
            <v/>
          </cell>
          <cell r="E15413" t="str">
            <v/>
          </cell>
          <cell r="G15413" t="str">
            <v/>
          </cell>
        </row>
        <row r="15414">
          <cell r="A15414" t="str">
            <v/>
          </cell>
          <cell r="E15414" t="str">
            <v/>
          </cell>
          <cell r="F15414" t="str">
            <v/>
          </cell>
          <cell r="G15414" t="str">
            <v/>
          </cell>
        </row>
        <row r="15415">
          <cell r="A15415" t="str">
            <v/>
          </cell>
          <cell r="E15415" t="str">
            <v/>
          </cell>
          <cell r="F15415" t="str">
            <v/>
          </cell>
          <cell r="G15415" t="str">
            <v/>
          </cell>
        </row>
        <row r="15416">
          <cell r="A15416" t="str">
            <v/>
          </cell>
          <cell r="E15416" t="str">
            <v/>
          </cell>
          <cell r="F15416" t="str">
            <v/>
          </cell>
          <cell r="G15416" t="str">
            <v/>
          </cell>
        </row>
        <row r="15417">
          <cell r="F15417" t="str">
            <v>SUBTOTAL</v>
          </cell>
          <cell r="G15417" t="str">
            <v/>
          </cell>
        </row>
        <row r="15419">
          <cell r="A15419" t="str">
            <v>V. SERVICIOS</v>
          </cell>
        </row>
        <row r="15420">
          <cell r="A15420" t="str">
            <v>CÓDIGO</v>
          </cell>
          <cell r="B15420" t="str">
            <v>DESCRIPCIÓN</v>
          </cell>
          <cell r="D15420" t="str">
            <v>UNIDAD</v>
          </cell>
          <cell r="E15420" t="str">
            <v>CANTIDAD</v>
          </cell>
          <cell r="F15420" t="str">
            <v>PRECIO UNIT.</v>
          </cell>
          <cell r="G15420" t="str">
            <v>VR. UNITARIO</v>
          </cell>
        </row>
        <row r="15421">
          <cell r="A15421" t="str">
            <v/>
          </cell>
          <cell r="D15421" t="str">
            <v/>
          </cell>
          <cell r="F15421" t="str">
            <v/>
          </cell>
          <cell r="G15421" t="str">
            <v/>
          </cell>
        </row>
        <row r="15422">
          <cell r="A15422" t="str">
            <v/>
          </cell>
          <cell r="D15422" t="str">
            <v/>
          </cell>
          <cell r="F15422" t="str">
            <v/>
          </cell>
          <cell r="G15422" t="str">
            <v/>
          </cell>
        </row>
        <row r="15423">
          <cell r="A15423" t="str">
            <v/>
          </cell>
          <cell r="D15423" t="str">
            <v/>
          </cell>
          <cell r="F15423" t="str">
            <v/>
          </cell>
          <cell r="G15423" t="str">
            <v/>
          </cell>
        </row>
        <row r="15424">
          <cell r="F15424" t="str">
            <v>SUBTOTAL</v>
          </cell>
          <cell r="G15424" t="str">
            <v/>
          </cell>
        </row>
        <row r="15426">
          <cell r="A15426" t="str">
            <v>TOTAL COSTO DIRECTO</v>
          </cell>
          <cell r="G15426" t="str">
            <v/>
          </cell>
        </row>
        <row r="15428">
          <cell r="A15428" t="str">
            <v>2. COSTOS INDIRECTOS</v>
          </cell>
        </row>
        <row r="15430">
          <cell r="A15430" t="str">
            <v>DESCRIPCIÓN</v>
          </cell>
          <cell r="F15430" t="str">
            <v>PORCENTAJE</v>
          </cell>
          <cell r="G15430" t="str">
            <v>VALOR TOTAL</v>
          </cell>
        </row>
        <row r="15431">
          <cell r="A15431" t="str">
            <v>ADMINISTRACION</v>
          </cell>
          <cell r="F15431">
            <v>0.2432</v>
          </cell>
          <cell r="G15431" t="str">
            <v/>
          </cell>
        </row>
        <row r="15432">
          <cell r="A15432" t="str">
            <v>IMPREVISTOS</v>
          </cell>
          <cell r="F15432" t="str">
            <v/>
          </cell>
          <cell r="G15432" t="str">
            <v/>
          </cell>
        </row>
        <row r="15433">
          <cell r="A15433" t="str">
            <v>UTILIDADES</v>
          </cell>
          <cell r="F15433">
            <v>0.05</v>
          </cell>
          <cell r="G15433" t="str">
            <v/>
          </cell>
        </row>
        <row r="15434">
          <cell r="A15434" t="str">
            <v>TOTAL COSTO INDIRECTO</v>
          </cell>
          <cell r="F15434">
            <v>0.29320000000000002</v>
          </cell>
          <cell r="G15434" t="str">
            <v/>
          </cell>
        </row>
        <row r="15436">
          <cell r="A15436" t="str">
            <v>PRECIO UNITARIO TOTAL APROXIMADO AL PESO</v>
          </cell>
          <cell r="G15436" t="str">
            <v/>
          </cell>
        </row>
        <row r="15438">
          <cell r="B15438" t="str">
            <v>RESPONSABLE: SANTIAGO RODRÍGUEZ RIVAS</v>
          </cell>
        </row>
        <row r="15439">
          <cell r="B15439" t="str">
            <v>INGENIERO CIVIL PRESUPUESTADOR</v>
          </cell>
        </row>
        <row r="15440">
          <cell r="B15440" t="str">
            <v xml:space="preserve">COSTOS Y PRESUPUESTOS </v>
          </cell>
        </row>
        <row r="15441">
          <cell r="B15441" t="str">
            <v>M.P. 161037-0500005 TLM</v>
          </cell>
          <cell r="D15441" t="str">
            <v>FIRMA RESPONSABLE</v>
          </cell>
        </row>
        <row r="15442">
          <cell r="A15442" t="str">
            <v>DEPARTAMENTO DE ANTIOQUIA</v>
          </cell>
          <cell r="F15442" t="str">
            <v/>
          </cell>
        </row>
        <row r="15443">
          <cell r="A15443" t="str">
            <v>MUNICIPIO DE BRICEÑO</v>
          </cell>
        </row>
        <row r="15444">
          <cell r="A15444" t="str">
            <v>PROYECTO: PLANTA DE BENEFICIO ANIMAL DEL MUNICIPIO DE BRICEÑO - ANTIOQUIA</v>
          </cell>
        </row>
        <row r="15446">
          <cell r="A15446" t="str">
            <v>ANÁLISIS DE PRECIOS UNITARIOS</v>
          </cell>
        </row>
        <row r="15448">
          <cell r="A15448" t="str">
            <v>ITEM DE PAGO</v>
          </cell>
          <cell r="B15448" t="str">
            <v>DESCRIPCIÓN</v>
          </cell>
          <cell r="E15448" t="str">
            <v>UNIDAD</v>
          </cell>
          <cell r="F15448" t="str">
            <v>CANTIDAD</v>
          </cell>
          <cell r="G15448" t="str">
            <v>COSTO DIRECTO</v>
          </cell>
        </row>
        <row r="15449">
          <cell r="B15449" t="str">
            <v/>
          </cell>
          <cell r="E15449" t="str">
            <v/>
          </cell>
          <cell r="F15449" t="str">
            <v/>
          </cell>
          <cell r="G15449" t="str">
            <v/>
          </cell>
        </row>
        <row r="15451">
          <cell r="A15451" t="str">
            <v>1. COSTOS DIRECTOS</v>
          </cell>
        </row>
        <row r="15453">
          <cell r="A15453" t="str">
            <v>I. EQUIPO</v>
          </cell>
        </row>
        <row r="15454">
          <cell r="A15454" t="str">
            <v>CÓDIGO</v>
          </cell>
          <cell r="B15454" t="str">
            <v>DESCRIPCIÓN</v>
          </cell>
          <cell r="D15454" t="str">
            <v>UNIDAD</v>
          </cell>
          <cell r="E15454" t="str">
            <v>TARIFA</v>
          </cell>
          <cell r="F15454" t="str">
            <v>RENDIMIENTO</v>
          </cell>
          <cell r="G15454" t="str">
            <v>VR. UNITARIO</v>
          </cell>
        </row>
        <row r="15455">
          <cell r="A15455" t="str">
            <v/>
          </cell>
          <cell r="D15455" t="str">
            <v/>
          </cell>
          <cell r="E15455" t="str">
            <v/>
          </cell>
          <cell r="G15455" t="str">
            <v/>
          </cell>
        </row>
        <row r="15456">
          <cell r="A15456" t="str">
            <v/>
          </cell>
          <cell r="D15456" t="str">
            <v/>
          </cell>
          <cell r="E15456" t="str">
            <v/>
          </cell>
          <cell r="G15456" t="str">
            <v/>
          </cell>
        </row>
        <row r="15457">
          <cell r="A15457" t="str">
            <v/>
          </cell>
          <cell r="D15457" t="str">
            <v/>
          </cell>
          <cell r="E15457" t="str">
            <v/>
          </cell>
          <cell r="G15457" t="str">
            <v/>
          </cell>
        </row>
        <row r="15458">
          <cell r="A15458" t="str">
            <v/>
          </cell>
          <cell r="D15458" t="str">
            <v/>
          </cell>
          <cell r="E15458" t="str">
            <v/>
          </cell>
          <cell r="G15458" t="str">
            <v/>
          </cell>
        </row>
        <row r="15459">
          <cell r="A15459" t="str">
            <v/>
          </cell>
          <cell r="D15459" t="str">
            <v/>
          </cell>
          <cell r="E15459" t="str">
            <v/>
          </cell>
          <cell r="G15459" t="str">
            <v/>
          </cell>
        </row>
        <row r="15460">
          <cell r="A15460" t="str">
            <v/>
          </cell>
          <cell r="D15460" t="str">
            <v/>
          </cell>
          <cell r="E15460" t="str">
            <v/>
          </cell>
          <cell r="G15460" t="str">
            <v/>
          </cell>
        </row>
        <row r="15461">
          <cell r="A15461" t="str">
            <v/>
          </cell>
          <cell r="B15461" t="str">
            <v/>
          </cell>
          <cell r="D15461" t="str">
            <v/>
          </cell>
          <cell r="E15461" t="str">
            <v/>
          </cell>
          <cell r="F15461" t="str">
            <v/>
          </cell>
          <cell r="G15461" t="str">
            <v/>
          </cell>
        </row>
        <row r="15462">
          <cell r="F15462" t="str">
            <v>SUBTOTAL</v>
          </cell>
          <cell r="G15462" t="str">
            <v/>
          </cell>
        </row>
        <row r="15464">
          <cell r="A15464" t="str">
            <v>II. MATERIALES</v>
          </cell>
        </row>
        <row r="15465">
          <cell r="A15465" t="str">
            <v>CÓDIGO</v>
          </cell>
          <cell r="B15465" t="str">
            <v>DESCRIPCIÓN</v>
          </cell>
          <cell r="C15465" t="str">
            <v>UNIDAD</v>
          </cell>
          <cell r="D15465" t="str">
            <v>CANTIDAD</v>
          </cell>
          <cell r="E15465" t="str">
            <v>DESP.</v>
          </cell>
          <cell r="F15465" t="str">
            <v>PRECIO UNIT.</v>
          </cell>
          <cell r="G15465" t="str">
            <v>VR. UNITARIO</v>
          </cell>
        </row>
        <row r="15466">
          <cell r="A15466" t="str">
            <v/>
          </cell>
          <cell r="C15466" t="str">
            <v/>
          </cell>
          <cell r="F15466" t="str">
            <v/>
          </cell>
          <cell r="G15466" t="str">
            <v/>
          </cell>
        </row>
        <row r="15467">
          <cell r="A15467" t="str">
            <v/>
          </cell>
          <cell r="C15467" t="str">
            <v/>
          </cell>
          <cell r="F15467" t="str">
            <v/>
          </cell>
          <cell r="G15467" t="str">
            <v/>
          </cell>
        </row>
        <row r="15468">
          <cell r="A15468" t="str">
            <v/>
          </cell>
          <cell r="C15468" t="str">
            <v/>
          </cell>
          <cell r="F15468" t="str">
            <v/>
          </cell>
          <cell r="G15468" t="str">
            <v/>
          </cell>
        </row>
        <row r="15469">
          <cell r="A15469" t="str">
            <v/>
          </cell>
          <cell r="C15469" t="str">
            <v/>
          </cell>
          <cell r="F15469" t="str">
            <v/>
          </cell>
          <cell r="G15469" t="str">
            <v/>
          </cell>
        </row>
        <row r="15470">
          <cell r="A15470" t="str">
            <v/>
          </cell>
          <cell r="C15470" t="str">
            <v/>
          </cell>
          <cell r="F15470" t="str">
            <v/>
          </cell>
          <cell r="G15470" t="str">
            <v/>
          </cell>
        </row>
        <row r="15471">
          <cell r="A15471" t="str">
            <v/>
          </cell>
          <cell r="C15471" t="str">
            <v/>
          </cell>
          <cell r="F15471" t="str">
            <v/>
          </cell>
          <cell r="G15471" t="str">
            <v/>
          </cell>
        </row>
        <row r="15472">
          <cell r="A15472" t="str">
            <v/>
          </cell>
          <cell r="C15472" t="str">
            <v/>
          </cell>
          <cell r="F15472" t="str">
            <v/>
          </cell>
          <cell r="G15472" t="str">
            <v/>
          </cell>
        </row>
        <row r="15473">
          <cell r="A15473" t="str">
            <v/>
          </cell>
          <cell r="C15473" t="str">
            <v/>
          </cell>
          <cell r="F15473" t="str">
            <v/>
          </cell>
          <cell r="G15473" t="str">
            <v/>
          </cell>
        </row>
        <row r="15474">
          <cell r="A15474" t="str">
            <v/>
          </cell>
          <cell r="C15474" t="str">
            <v/>
          </cell>
          <cell r="F15474" t="str">
            <v/>
          </cell>
          <cell r="G15474" t="str">
            <v/>
          </cell>
        </row>
        <row r="15475">
          <cell r="A15475" t="str">
            <v/>
          </cell>
          <cell r="C15475" t="str">
            <v/>
          </cell>
          <cell r="F15475" t="str">
            <v/>
          </cell>
          <cell r="G15475" t="str">
            <v/>
          </cell>
        </row>
        <row r="15476">
          <cell r="A15476" t="str">
            <v/>
          </cell>
          <cell r="C15476" t="str">
            <v/>
          </cell>
          <cell r="F15476" t="str">
            <v/>
          </cell>
          <cell r="G15476" t="str">
            <v/>
          </cell>
        </row>
        <row r="15477">
          <cell r="A15477" t="str">
            <v/>
          </cell>
          <cell r="C15477" t="str">
            <v/>
          </cell>
          <cell r="F15477" t="str">
            <v/>
          </cell>
          <cell r="G15477" t="str">
            <v/>
          </cell>
        </row>
        <row r="15478">
          <cell r="A15478" t="str">
            <v/>
          </cell>
          <cell r="C15478" t="str">
            <v/>
          </cell>
          <cell r="F15478" t="str">
            <v/>
          </cell>
          <cell r="G15478" t="str">
            <v/>
          </cell>
        </row>
        <row r="15479">
          <cell r="A15479" t="str">
            <v/>
          </cell>
          <cell r="C15479" t="str">
            <v/>
          </cell>
          <cell r="F15479" t="str">
            <v/>
          </cell>
          <cell r="G15479" t="str">
            <v/>
          </cell>
        </row>
        <row r="15480">
          <cell r="F15480" t="str">
            <v>SUBTOTAL</v>
          </cell>
          <cell r="G15480" t="str">
            <v/>
          </cell>
        </row>
        <row r="15482">
          <cell r="A15482" t="str">
            <v>III. TRANSPORTES</v>
          </cell>
        </row>
        <row r="15483">
          <cell r="A15483" t="str">
            <v>CÓDIGO</v>
          </cell>
          <cell r="B15483" t="str">
            <v>DESCRIPCIÓN</v>
          </cell>
          <cell r="C15483" t="str">
            <v>TIPO</v>
          </cell>
          <cell r="D15483" t="str">
            <v>VOLUMEN/PESO</v>
          </cell>
          <cell r="E15483" t="str">
            <v>DISTANCIA</v>
          </cell>
          <cell r="F15483" t="str">
            <v>TARIFA</v>
          </cell>
          <cell r="G15483" t="str">
            <v>VR. UNITARIO</v>
          </cell>
        </row>
        <row r="15484">
          <cell r="A15484" t="str">
            <v/>
          </cell>
          <cell r="E15484" t="str">
            <v/>
          </cell>
          <cell r="F15484" t="str">
            <v/>
          </cell>
          <cell r="G15484" t="str">
            <v/>
          </cell>
        </row>
        <row r="15485">
          <cell r="A15485" t="str">
            <v/>
          </cell>
          <cell r="E15485" t="str">
            <v/>
          </cell>
          <cell r="F15485" t="str">
            <v/>
          </cell>
          <cell r="G15485" t="str">
            <v/>
          </cell>
        </row>
        <row r="15486">
          <cell r="A15486" t="str">
            <v/>
          </cell>
          <cell r="E15486" t="str">
            <v/>
          </cell>
          <cell r="F15486" t="str">
            <v/>
          </cell>
          <cell r="G15486" t="str">
            <v/>
          </cell>
        </row>
        <row r="15487">
          <cell r="F15487" t="str">
            <v>SUBTOTAL</v>
          </cell>
          <cell r="G15487" t="str">
            <v/>
          </cell>
        </row>
        <row r="15489">
          <cell r="A15489" t="str">
            <v>IV. MANO DE OBRA</v>
          </cell>
        </row>
        <row r="15490">
          <cell r="A15490" t="str">
            <v>CÓDIGO</v>
          </cell>
          <cell r="B15490" t="str">
            <v>CARGOS PERSONAL</v>
          </cell>
          <cell r="D15490" t="str">
            <v>CANTIDAD</v>
          </cell>
          <cell r="E15490" t="str">
            <v>JORNAL TOTAL</v>
          </cell>
          <cell r="F15490" t="str">
            <v>RENDIMIENTO</v>
          </cell>
          <cell r="G15490" t="str">
            <v>VR. UNITARIO</v>
          </cell>
        </row>
        <row r="15491">
          <cell r="A15491" t="str">
            <v/>
          </cell>
          <cell r="E15491" t="str">
            <v/>
          </cell>
          <cell r="G15491" t="str">
            <v/>
          </cell>
        </row>
        <row r="15492">
          <cell r="A15492" t="str">
            <v/>
          </cell>
          <cell r="E15492" t="str">
            <v/>
          </cell>
          <cell r="F15492" t="str">
            <v/>
          </cell>
          <cell r="G15492" t="str">
            <v/>
          </cell>
        </row>
        <row r="15493">
          <cell r="A15493" t="str">
            <v/>
          </cell>
          <cell r="E15493" t="str">
            <v/>
          </cell>
          <cell r="F15493" t="str">
            <v/>
          </cell>
          <cell r="G15493" t="str">
            <v/>
          </cell>
        </row>
        <row r="15494">
          <cell r="A15494" t="str">
            <v/>
          </cell>
          <cell r="E15494" t="str">
            <v/>
          </cell>
          <cell r="F15494" t="str">
            <v/>
          </cell>
          <cell r="G15494" t="str">
            <v/>
          </cell>
        </row>
        <row r="15495">
          <cell r="F15495" t="str">
            <v>SUBTOTAL</v>
          </cell>
          <cell r="G15495" t="str">
            <v/>
          </cell>
        </row>
        <row r="15497">
          <cell r="A15497" t="str">
            <v>V. SERVICIOS</v>
          </cell>
        </row>
        <row r="15498">
          <cell r="A15498" t="str">
            <v>CÓDIGO</v>
          </cell>
          <cell r="B15498" t="str">
            <v>DESCRIPCIÓN</v>
          </cell>
          <cell r="D15498" t="str">
            <v>UNIDAD</v>
          </cell>
          <cell r="E15498" t="str">
            <v>CANTIDAD</v>
          </cell>
          <cell r="F15498" t="str">
            <v>PRECIO UNIT.</v>
          </cell>
          <cell r="G15498" t="str">
            <v>VR. UNITARIO</v>
          </cell>
        </row>
        <row r="15499">
          <cell r="A15499" t="str">
            <v/>
          </cell>
          <cell r="D15499" t="str">
            <v/>
          </cell>
          <cell r="F15499" t="str">
            <v/>
          </cell>
          <cell r="G15499" t="str">
            <v/>
          </cell>
        </row>
        <row r="15500">
          <cell r="A15500" t="str">
            <v/>
          </cell>
          <cell r="D15500" t="str">
            <v/>
          </cell>
          <cell r="F15500" t="str">
            <v/>
          </cell>
          <cell r="G15500" t="str">
            <v/>
          </cell>
        </row>
        <row r="15501">
          <cell r="A15501" t="str">
            <v/>
          </cell>
          <cell r="D15501" t="str">
            <v/>
          </cell>
          <cell r="F15501" t="str">
            <v/>
          </cell>
          <cell r="G15501" t="str">
            <v/>
          </cell>
        </row>
        <row r="15502">
          <cell r="F15502" t="str">
            <v>SUBTOTAL</v>
          </cell>
          <cell r="G15502" t="str">
            <v/>
          </cell>
        </row>
        <row r="15504">
          <cell r="A15504" t="str">
            <v>TOTAL COSTO DIRECTO</v>
          </cell>
          <cell r="G15504" t="str">
            <v/>
          </cell>
        </row>
        <row r="15506">
          <cell r="A15506" t="str">
            <v>2. COSTOS INDIRECTOS</v>
          </cell>
        </row>
        <row r="15508">
          <cell r="A15508" t="str">
            <v>DESCRIPCIÓN</v>
          </cell>
          <cell r="F15508" t="str">
            <v>PORCENTAJE</v>
          </cell>
          <cell r="G15508" t="str">
            <v>VALOR TOTAL</v>
          </cell>
        </row>
        <row r="15509">
          <cell r="A15509" t="str">
            <v>ADMINISTRACION</v>
          </cell>
          <cell r="F15509">
            <v>0.2432</v>
          </cell>
          <cell r="G15509" t="str">
            <v/>
          </cell>
        </row>
        <row r="15510">
          <cell r="A15510" t="str">
            <v>IMPREVISTOS</v>
          </cell>
          <cell r="F15510" t="str">
            <v/>
          </cell>
          <cell r="G15510" t="str">
            <v/>
          </cell>
        </row>
        <row r="15511">
          <cell r="A15511" t="str">
            <v>UTILIDADES</v>
          </cell>
          <cell r="F15511">
            <v>0.05</v>
          </cell>
          <cell r="G15511" t="str">
            <v/>
          </cell>
        </row>
        <row r="15512">
          <cell r="A15512" t="str">
            <v>TOTAL COSTO INDIRECTO</v>
          </cell>
          <cell r="F15512">
            <v>0.29320000000000002</v>
          </cell>
          <cell r="G15512" t="str">
            <v/>
          </cell>
        </row>
        <row r="15514">
          <cell r="A15514" t="str">
            <v>PRECIO UNITARIO TOTAL APROXIMADO AL PESO</v>
          </cell>
          <cell r="G15514" t="str">
            <v/>
          </cell>
        </row>
        <row r="15516">
          <cell r="B15516" t="str">
            <v>RESPONSABLE: SANTIAGO RODRÍGUEZ RIVAS</v>
          </cell>
        </row>
        <row r="15517">
          <cell r="B15517" t="str">
            <v>INGENIERO CIVIL PRESUPUESTADOR</v>
          </cell>
        </row>
        <row r="15518">
          <cell r="B15518" t="str">
            <v xml:space="preserve">COSTOS Y PRESUPUESTOS </v>
          </cell>
        </row>
        <row r="15519">
          <cell r="B15519" t="str">
            <v>M.P. 161037-0500005 TLM</v>
          </cell>
          <cell r="D15519" t="str">
            <v>FIRMA RESPONSABLE</v>
          </cell>
        </row>
        <row r="15520">
          <cell r="A15520" t="str">
            <v>DEPARTAMENTO DE ANTIOQUIA</v>
          </cell>
          <cell r="F15520" t="str">
            <v/>
          </cell>
        </row>
        <row r="15521">
          <cell r="A15521" t="str">
            <v>MUNICIPIO DE BRICEÑO</v>
          </cell>
        </row>
        <row r="15522">
          <cell r="A15522" t="str">
            <v>PROYECTO: PLANTA DE BENEFICIO ANIMAL DEL MUNICIPIO DE BRICEÑO - ANTIOQUIA</v>
          </cell>
        </row>
        <row r="15524">
          <cell r="A15524" t="str">
            <v>ANÁLISIS DE PRECIOS UNITARIOS</v>
          </cell>
        </row>
        <row r="15526">
          <cell r="A15526" t="str">
            <v>ITEM DE PAGO</v>
          </cell>
          <cell r="B15526" t="str">
            <v>DESCRIPCIÓN</v>
          </cell>
          <cell r="E15526" t="str">
            <v>UNIDAD</v>
          </cell>
          <cell r="F15526" t="str">
            <v>CANTIDAD</v>
          </cell>
          <cell r="G15526" t="str">
            <v>COSTO DIRECTO</v>
          </cell>
        </row>
        <row r="15527">
          <cell r="B15527" t="str">
            <v/>
          </cell>
          <cell r="E15527" t="str">
            <v/>
          </cell>
          <cell r="F15527" t="str">
            <v/>
          </cell>
          <cell r="G15527" t="str">
            <v/>
          </cell>
        </row>
        <row r="15529">
          <cell r="A15529" t="str">
            <v>1. COSTOS DIRECTOS</v>
          </cell>
        </row>
        <row r="15531">
          <cell r="A15531" t="str">
            <v>I. EQUIPO</v>
          </cell>
        </row>
        <row r="15532">
          <cell r="A15532" t="str">
            <v>CÓDIGO</v>
          </cell>
          <cell r="B15532" t="str">
            <v>DESCRIPCIÓN</v>
          </cell>
          <cell r="D15532" t="str">
            <v>UNIDAD</v>
          </cell>
          <cell r="E15532" t="str">
            <v>TARIFA</v>
          </cell>
          <cell r="F15532" t="str">
            <v>RENDIMIENTO</v>
          </cell>
          <cell r="G15532" t="str">
            <v>VR. UNITARIO</v>
          </cell>
        </row>
        <row r="15533">
          <cell r="A15533" t="str">
            <v/>
          </cell>
          <cell r="D15533" t="str">
            <v/>
          </cell>
          <cell r="E15533" t="str">
            <v/>
          </cell>
          <cell r="G15533" t="str">
            <v/>
          </cell>
        </row>
        <row r="15534">
          <cell r="A15534" t="str">
            <v/>
          </cell>
          <cell r="D15534" t="str">
            <v/>
          </cell>
          <cell r="E15534" t="str">
            <v/>
          </cell>
          <cell r="G15534" t="str">
            <v/>
          </cell>
        </row>
        <row r="15535">
          <cell r="A15535" t="str">
            <v/>
          </cell>
          <cell r="D15535" t="str">
            <v/>
          </cell>
          <cell r="E15535" t="str">
            <v/>
          </cell>
          <cell r="G15535" t="str">
            <v/>
          </cell>
        </row>
        <row r="15536">
          <cell r="A15536" t="str">
            <v/>
          </cell>
          <cell r="D15536" t="str">
            <v/>
          </cell>
          <cell r="E15536" t="str">
            <v/>
          </cell>
          <cell r="G15536" t="str">
            <v/>
          </cell>
        </row>
        <row r="15537">
          <cell r="A15537" t="str">
            <v/>
          </cell>
          <cell r="D15537" t="str">
            <v/>
          </cell>
          <cell r="E15537" t="str">
            <v/>
          </cell>
          <cell r="G15537" t="str">
            <v/>
          </cell>
        </row>
        <row r="15538">
          <cell r="A15538" t="str">
            <v/>
          </cell>
          <cell r="D15538" t="str">
            <v/>
          </cell>
          <cell r="E15538" t="str">
            <v/>
          </cell>
          <cell r="G15538" t="str">
            <v/>
          </cell>
        </row>
        <row r="15539">
          <cell r="A15539" t="str">
            <v/>
          </cell>
          <cell r="B15539" t="str">
            <v/>
          </cell>
          <cell r="D15539" t="str">
            <v/>
          </cell>
          <cell r="E15539" t="str">
            <v/>
          </cell>
          <cell r="F15539" t="str">
            <v/>
          </cell>
          <cell r="G15539" t="str">
            <v/>
          </cell>
        </row>
        <row r="15540">
          <cell r="F15540" t="str">
            <v>SUBTOTAL</v>
          </cell>
          <cell r="G15540" t="str">
            <v/>
          </cell>
        </row>
        <row r="15542">
          <cell r="A15542" t="str">
            <v>II. MATERIALES</v>
          </cell>
        </row>
        <row r="15543">
          <cell r="A15543" t="str">
            <v>CÓDIGO</v>
          </cell>
          <cell r="B15543" t="str">
            <v>DESCRIPCIÓN</v>
          </cell>
          <cell r="C15543" t="str">
            <v>UNIDAD</v>
          </cell>
          <cell r="D15543" t="str">
            <v>CANTIDAD</v>
          </cell>
          <cell r="E15543" t="str">
            <v>DESP.</v>
          </cell>
          <cell r="F15543" t="str">
            <v>PRECIO UNIT.</v>
          </cell>
          <cell r="G15543" t="str">
            <v>VR. UNITARIO</v>
          </cell>
        </row>
        <row r="15544">
          <cell r="A15544" t="str">
            <v/>
          </cell>
          <cell r="C15544" t="str">
            <v/>
          </cell>
          <cell r="F15544" t="str">
            <v/>
          </cell>
          <cell r="G15544" t="str">
            <v/>
          </cell>
        </row>
        <row r="15545">
          <cell r="A15545" t="str">
            <v/>
          </cell>
          <cell r="C15545" t="str">
            <v/>
          </cell>
          <cell r="F15545" t="str">
            <v/>
          </cell>
          <cell r="G15545" t="str">
            <v/>
          </cell>
        </row>
        <row r="15546">
          <cell r="A15546" t="str">
            <v/>
          </cell>
          <cell r="C15546" t="str">
            <v/>
          </cell>
          <cell r="F15546" t="str">
            <v/>
          </cell>
          <cell r="G15546" t="str">
            <v/>
          </cell>
        </row>
        <row r="15547">
          <cell r="A15547" t="str">
            <v/>
          </cell>
          <cell r="C15547" t="str">
            <v/>
          </cell>
          <cell r="F15547" t="str">
            <v/>
          </cell>
          <cell r="G15547" t="str">
            <v/>
          </cell>
        </row>
        <row r="15548">
          <cell r="A15548" t="str">
            <v/>
          </cell>
          <cell r="C15548" t="str">
            <v/>
          </cell>
          <cell r="F15548" t="str">
            <v/>
          </cell>
          <cell r="G15548" t="str">
            <v/>
          </cell>
        </row>
        <row r="15549">
          <cell r="A15549" t="str">
            <v/>
          </cell>
          <cell r="C15549" t="str">
            <v/>
          </cell>
          <cell r="F15549" t="str">
            <v/>
          </cell>
          <cell r="G15549" t="str">
            <v/>
          </cell>
        </row>
        <row r="15550">
          <cell r="A15550" t="str">
            <v/>
          </cell>
          <cell r="C15550" t="str">
            <v/>
          </cell>
          <cell r="F15550" t="str">
            <v/>
          </cell>
          <cell r="G15550" t="str">
            <v/>
          </cell>
        </row>
        <row r="15551">
          <cell r="A15551" t="str">
            <v/>
          </cell>
          <cell r="C15551" t="str">
            <v/>
          </cell>
          <cell r="F15551" t="str">
            <v/>
          </cell>
          <cell r="G15551" t="str">
            <v/>
          </cell>
        </row>
        <row r="15552">
          <cell r="A15552" t="str">
            <v/>
          </cell>
          <cell r="C15552" t="str">
            <v/>
          </cell>
          <cell r="F15552" t="str">
            <v/>
          </cell>
          <cell r="G15552" t="str">
            <v/>
          </cell>
        </row>
        <row r="15553">
          <cell r="A15553" t="str">
            <v/>
          </cell>
          <cell r="C15553" t="str">
            <v/>
          </cell>
          <cell r="F15553" t="str">
            <v/>
          </cell>
          <cell r="G15553" t="str">
            <v/>
          </cell>
        </row>
        <row r="15554">
          <cell r="A15554" t="str">
            <v/>
          </cell>
          <cell r="C15554" t="str">
            <v/>
          </cell>
          <cell r="F15554" t="str">
            <v/>
          </cell>
          <cell r="G15554" t="str">
            <v/>
          </cell>
        </row>
        <row r="15555">
          <cell r="A15555" t="str">
            <v/>
          </cell>
          <cell r="C15555" t="str">
            <v/>
          </cell>
          <cell r="F15555" t="str">
            <v/>
          </cell>
          <cell r="G15555" t="str">
            <v/>
          </cell>
        </row>
        <row r="15556">
          <cell r="A15556" t="str">
            <v/>
          </cell>
          <cell r="C15556" t="str">
            <v/>
          </cell>
          <cell r="F15556" t="str">
            <v/>
          </cell>
          <cell r="G15556" t="str">
            <v/>
          </cell>
        </row>
        <row r="15557">
          <cell r="A15557" t="str">
            <v/>
          </cell>
          <cell r="C15557" t="str">
            <v/>
          </cell>
          <cell r="F15557" t="str">
            <v/>
          </cell>
          <cell r="G15557" t="str">
            <v/>
          </cell>
        </row>
        <row r="15558">
          <cell r="F15558" t="str">
            <v>SUBTOTAL</v>
          </cell>
          <cell r="G15558" t="str">
            <v/>
          </cell>
        </row>
        <row r="15560">
          <cell r="A15560" t="str">
            <v>III. TRANSPORTES</v>
          </cell>
        </row>
        <row r="15561">
          <cell r="A15561" t="str">
            <v>CÓDIGO</v>
          </cell>
          <cell r="B15561" t="str">
            <v>DESCRIPCIÓN</v>
          </cell>
          <cell r="C15561" t="str">
            <v>TIPO</v>
          </cell>
          <cell r="D15561" t="str">
            <v>VOLUMEN/PESO</v>
          </cell>
          <cell r="E15561" t="str">
            <v>DISTANCIA</v>
          </cell>
          <cell r="F15561" t="str">
            <v>TARIFA</v>
          </cell>
          <cell r="G15561" t="str">
            <v>VR. UNITARIO</v>
          </cell>
        </row>
        <row r="15562">
          <cell r="A15562" t="str">
            <v/>
          </cell>
          <cell r="E15562" t="str">
            <v/>
          </cell>
          <cell r="F15562" t="str">
            <v/>
          </cell>
          <cell r="G15562" t="str">
            <v/>
          </cell>
        </row>
        <row r="15563">
          <cell r="A15563" t="str">
            <v/>
          </cell>
          <cell r="E15563" t="str">
            <v/>
          </cell>
          <cell r="F15563" t="str">
            <v/>
          </cell>
          <cell r="G15563" t="str">
            <v/>
          </cell>
        </row>
        <row r="15564">
          <cell r="A15564" t="str">
            <v/>
          </cell>
          <cell r="E15564" t="str">
            <v/>
          </cell>
          <cell r="F15564" t="str">
            <v/>
          </cell>
          <cell r="G15564" t="str">
            <v/>
          </cell>
        </row>
        <row r="15565">
          <cell r="F15565" t="str">
            <v>SUBTOTAL</v>
          </cell>
          <cell r="G15565" t="str">
            <v/>
          </cell>
        </row>
        <row r="15567">
          <cell r="A15567" t="str">
            <v>IV. MANO DE OBRA</v>
          </cell>
        </row>
        <row r="15568">
          <cell r="A15568" t="str">
            <v>CÓDIGO</v>
          </cell>
          <cell r="B15568" t="str">
            <v>CARGOS PERSONAL</v>
          </cell>
          <cell r="D15568" t="str">
            <v>CANTIDAD</v>
          </cell>
          <cell r="E15568" t="str">
            <v>JORNAL TOTAL</v>
          </cell>
          <cell r="F15568" t="str">
            <v>RENDIMIENTO</v>
          </cell>
          <cell r="G15568" t="str">
            <v>VR. UNITARIO</v>
          </cell>
        </row>
        <row r="15569">
          <cell r="A15569" t="str">
            <v/>
          </cell>
          <cell r="E15569" t="str">
            <v/>
          </cell>
          <cell r="G15569" t="str">
            <v/>
          </cell>
        </row>
        <row r="15570">
          <cell r="A15570" t="str">
            <v/>
          </cell>
          <cell r="E15570" t="str">
            <v/>
          </cell>
          <cell r="F15570" t="str">
            <v/>
          </cell>
          <cell r="G15570" t="str">
            <v/>
          </cell>
        </row>
        <row r="15571">
          <cell r="A15571" t="str">
            <v/>
          </cell>
          <cell r="E15571" t="str">
            <v/>
          </cell>
          <cell r="F15571" t="str">
            <v/>
          </cell>
          <cell r="G15571" t="str">
            <v/>
          </cell>
        </row>
        <row r="15572">
          <cell r="A15572" t="str">
            <v/>
          </cell>
          <cell r="E15572" t="str">
            <v/>
          </cell>
          <cell r="F15572" t="str">
            <v/>
          </cell>
          <cell r="G15572" t="str">
            <v/>
          </cell>
        </row>
        <row r="15573">
          <cell r="F15573" t="str">
            <v>SUBTOTAL</v>
          </cell>
          <cell r="G15573" t="str">
            <v/>
          </cell>
        </row>
        <row r="15575">
          <cell r="A15575" t="str">
            <v>V. SERVICIOS</v>
          </cell>
        </row>
        <row r="15576">
          <cell r="A15576" t="str">
            <v>CÓDIGO</v>
          </cell>
          <cell r="B15576" t="str">
            <v>DESCRIPCIÓN</v>
          </cell>
          <cell r="D15576" t="str">
            <v>UNIDAD</v>
          </cell>
          <cell r="E15576" t="str">
            <v>CANTIDAD</v>
          </cell>
          <cell r="F15576" t="str">
            <v>PRECIO UNIT.</v>
          </cell>
          <cell r="G15576" t="str">
            <v>VR. UNITARIO</v>
          </cell>
        </row>
        <row r="15577">
          <cell r="A15577" t="str">
            <v/>
          </cell>
          <cell r="D15577" t="str">
            <v/>
          </cell>
          <cell r="F15577" t="str">
            <v/>
          </cell>
          <cell r="G15577" t="str">
            <v/>
          </cell>
        </row>
        <row r="15578">
          <cell r="A15578" t="str">
            <v/>
          </cell>
          <cell r="D15578" t="str">
            <v/>
          </cell>
          <cell r="F15578" t="str">
            <v/>
          </cell>
          <cell r="G15578" t="str">
            <v/>
          </cell>
        </row>
        <row r="15579">
          <cell r="A15579" t="str">
            <v/>
          </cell>
          <cell r="D15579" t="str">
            <v/>
          </cell>
          <cell r="F15579" t="str">
            <v/>
          </cell>
          <cell r="G15579" t="str">
            <v/>
          </cell>
        </row>
        <row r="15580">
          <cell r="F15580" t="str">
            <v>SUBTOTAL</v>
          </cell>
          <cell r="G15580" t="str">
            <v/>
          </cell>
        </row>
        <row r="15582">
          <cell r="A15582" t="str">
            <v>TOTAL COSTO DIRECTO</v>
          </cell>
          <cell r="G15582" t="str">
            <v/>
          </cell>
        </row>
        <row r="15584">
          <cell r="A15584" t="str">
            <v>2. COSTOS INDIRECTOS</v>
          </cell>
        </row>
        <row r="15586">
          <cell r="A15586" t="str">
            <v>DESCRIPCIÓN</v>
          </cell>
          <cell r="F15586" t="str">
            <v>PORCENTAJE</v>
          </cell>
          <cell r="G15586" t="str">
            <v>VALOR TOTAL</v>
          </cell>
        </row>
        <row r="15587">
          <cell r="A15587" t="str">
            <v>ADMINISTRACION</v>
          </cell>
          <cell r="F15587">
            <v>0.2432</v>
          </cell>
          <cell r="G15587" t="str">
            <v/>
          </cell>
        </row>
        <row r="15588">
          <cell r="A15588" t="str">
            <v>IMPREVISTOS</v>
          </cell>
          <cell r="F15588" t="str">
            <v/>
          </cell>
          <cell r="G15588" t="str">
            <v/>
          </cell>
        </row>
        <row r="15589">
          <cell r="A15589" t="str">
            <v>UTILIDADES</v>
          </cell>
          <cell r="F15589">
            <v>0.05</v>
          </cell>
          <cell r="G15589" t="str">
            <v/>
          </cell>
        </row>
        <row r="15590">
          <cell r="A15590" t="str">
            <v>TOTAL COSTO INDIRECTO</v>
          </cell>
          <cell r="F15590">
            <v>0.29320000000000002</v>
          </cell>
          <cell r="G15590" t="str">
            <v/>
          </cell>
        </row>
        <row r="15592">
          <cell r="A15592" t="str">
            <v>PRECIO UNITARIO TOTAL APROXIMADO AL PESO</v>
          </cell>
          <cell r="G15592" t="str">
            <v/>
          </cell>
        </row>
        <row r="15594">
          <cell r="B15594" t="str">
            <v>RESPONSABLE: SANTIAGO RODRÍGUEZ RIVAS</v>
          </cell>
        </row>
        <row r="15595">
          <cell r="B15595" t="str">
            <v>INGENIERO CIVIL PRESUPUESTADOR</v>
          </cell>
        </row>
        <row r="15596">
          <cell r="B15596" t="str">
            <v xml:space="preserve">COSTOS Y PRESUPUESTOS </v>
          </cell>
        </row>
        <row r="15597">
          <cell r="B15597" t="str">
            <v>M.P. 161037-0500005 TLM</v>
          </cell>
          <cell r="D15597" t="str">
            <v>FIRMA RESPONSABLE</v>
          </cell>
        </row>
        <row r="15598">
          <cell r="A15598" t="str">
            <v>DEPARTAMENTO DE ANTIOQUIA</v>
          </cell>
          <cell r="F15598" t="str">
            <v/>
          </cell>
        </row>
        <row r="15599">
          <cell r="A15599" t="str">
            <v>MUNICIPIO DE BRICEÑO</v>
          </cell>
        </row>
        <row r="15600">
          <cell r="A15600" t="str">
            <v>PROYECTO: PLANTA DE BENEFICIO ANIMAL DEL MUNICIPIO DE BRICEÑO - ANTIOQUIA</v>
          </cell>
        </row>
        <row r="15602">
          <cell r="A15602" t="str">
            <v>ANÁLISIS DE PRECIOS UNITARIOS</v>
          </cell>
        </row>
        <row r="15604">
          <cell r="A15604" t="str">
            <v>ITEM DE PAGO</v>
          </cell>
          <cell r="B15604" t="str">
            <v>DESCRIPCIÓN</v>
          </cell>
          <cell r="E15604" t="str">
            <v>UNIDAD</v>
          </cell>
          <cell r="F15604" t="str">
            <v>CANTIDAD</v>
          </cell>
          <cell r="G15604" t="str">
            <v>COSTO DIRECTO</v>
          </cell>
        </row>
        <row r="15605">
          <cell r="B15605" t="str">
            <v/>
          </cell>
          <cell r="E15605" t="str">
            <v/>
          </cell>
          <cell r="F15605" t="str">
            <v/>
          </cell>
          <cell r="G15605" t="str">
            <v/>
          </cell>
        </row>
        <row r="15607">
          <cell r="A15607" t="str">
            <v>1. COSTOS DIRECTOS</v>
          </cell>
        </row>
        <row r="15609">
          <cell r="A15609" t="str">
            <v>I. EQUIPO</v>
          </cell>
        </row>
        <row r="15610">
          <cell r="A15610" t="str">
            <v>CÓDIGO</v>
          </cell>
          <cell r="B15610" t="str">
            <v>DESCRIPCIÓN</v>
          </cell>
          <cell r="D15610" t="str">
            <v>UNIDAD</v>
          </cell>
          <cell r="E15610" t="str">
            <v>TARIFA</v>
          </cell>
          <cell r="F15610" t="str">
            <v>RENDIMIENTO</v>
          </cell>
          <cell r="G15610" t="str">
            <v>VR. UNITARIO</v>
          </cell>
        </row>
        <row r="15611">
          <cell r="A15611" t="str">
            <v/>
          </cell>
          <cell r="D15611" t="str">
            <v/>
          </cell>
          <cell r="E15611" t="str">
            <v/>
          </cell>
          <cell r="G15611" t="str">
            <v/>
          </cell>
        </row>
        <row r="15612">
          <cell r="A15612" t="str">
            <v/>
          </cell>
          <cell r="D15612" t="str">
            <v/>
          </cell>
          <cell r="E15612" t="str">
            <v/>
          </cell>
          <cell r="G15612" t="str">
            <v/>
          </cell>
        </row>
        <row r="15613">
          <cell r="A15613" t="str">
            <v/>
          </cell>
          <cell r="D15613" t="str">
            <v/>
          </cell>
          <cell r="E15613" t="str">
            <v/>
          </cell>
          <cell r="G15613" t="str">
            <v/>
          </cell>
        </row>
        <row r="15614">
          <cell r="A15614" t="str">
            <v/>
          </cell>
          <cell r="D15614" t="str">
            <v/>
          </cell>
          <cell r="E15614" t="str">
            <v/>
          </cell>
          <cell r="G15614" t="str">
            <v/>
          </cell>
        </row>
        <row r="15615">
          <cell r="A15615" t="str">
            <v/>
          </cell>
          <cell r="D15615" t="str">
            <v/>
          </cell>
          <cell r="E15615" t="str">
            <v/>
          </cell>
          <cell r="G15615" t="str">
            <v/>
          </cell>
        </row>
        <row r="15616">
          <cell r="A15616" t="str">
            <v/>
          </cell>
          <cell r="D15616" t="str">
            <v/>
          </cell>
          <cell r="E15616" t="str">
            <v/>
          </cell>
          <cell r="G15616" t="str">
            <v/>
          </cell>
        </row>
        <row r="15617">
          <cell r="A15617" t="str">
            <v/>
          </cell>
          <cell r="B15617" t="str">
            <v/>
          </cell>
          <cell r="D15617" t="str">
            <v/>
          </cell>
          <cell r="E15617" t="str">
            <v/>
          </cell>
          <cell r="F15617" t="str">
            <v/>
          </cell>
          <cell r="G15617" t="str">
            <v/>
          </cell>
        </row>
        <row r="15618">
          <cell r="F15618" t="str">
            <v>SUBTOTAL</v>
          </cell>
          <cell r="G15618" t="str">
            <v/>
          </cell>
        </row>
        <row r="15620">
          <cell r="A15620" t="str">
            <v>II. MATERIALES</v>
          </cell>
        </row>
        <row r="15621">
          <cell r="A15621" t="str">
            <v>CÓDIGO</v>
          </cell>
          <cell r="B15621" t="str">
            <v>DESCRIPCIÓN</v>
          </cell>
          <cell r="C15621" t="str">
            <v>UNIDAD</v>
          </cell>
          <cell r="D15621" t="str">
            <v>CANTIDAD</v>
          </cell>
          <cell r="E15621" t="str">
            <v>DESP.</v>
          </cell>
          <cell r="F15621" t="str">
            <v>PRECIO UNIT.</v>
          </cell>
          <cell r="G15621" t="str">
            <v>VR. UNITARIO</v>
          </cell>
        </row>
        <row r="15622">
          <cell r="A15622" t="str">
            <v/>
          </cell>
          <cell r="C15622" t="str">
            <v/>
          </cell>
          <cell r="F15622" t="str">
            <v/>
          </cell>
          <cell r="G15622" t="str">
            <v/>
          </cell>
        </row>
        <row r="15623">
          <cell r="A15623" t="str">
            <v/>
          </cell>
          <cell r="C15623" t="str">
            <v/>
          </cell>
          <cell r="F15623" t="str">
            <v/>
          </cell>
          <cell r="G15623" t="str">
            <v/>
          </cell>
        </row>
        <row r="15624">
          <cell r="A15624" t="str">
            <v/>
          </cell>
          <cell r="C15624" t="str">
            <v/>
          </cell>
          <cell r="F15624" t="str">
            <v/>
          </cell>
          <cell r="G15624" t="str">
            <v/>
          </cell>
        </row>
        <row r="15625">
          <cell r="A15625" t="str">
            <v/>
          </cell>
          <cell r="C15625" t="str">
            <v/>
          </cell>
          <cell r="F15625" t="str">
            <v/>
          </cell>
          <cell r="G15625" t="str">
            <v/>
          </cell>
        </row>
        <row r="15626">
          <cell r="A15626" t="str">
            <v/>
          </cell>
          <cell r="C15626" t="str">
            <v/>
          </cell>
          <cell r="F15626" t="str">
            <v/>
          </cell>
          <cell r="G15626" t="str">
            <v/>
          </cell>
        </row>
        <row r="15627">
          <cell r="A15627" t="str">
            <v/>
          </cell>
          <cell r="C15627" t="str">
            <v/>
          </cell>
          <cell r="F15627" t="str">
            <v/>
          </cell>
          <cell r="G15627" t="str">
            <v/>
          </cell>
        </row>
        <row r="15628">
          <cell r="A15628" t="str">
            <v/>
          </cell>
          <cell r="C15628" t="str">
            <v/>
          </cell>
          <cell r="F15628" t="str">
            <v/>
          </cell>
          <cell r="G15628" t="str">
            <v/>
          </cell>
        </row>
        <row r="15629">
          <cell r="A15629" t="str">
            <v/>
          </cell>
          <cell r="C15629" t="str">
            <v/>
          </cell>
          <cell r="F15629" t="str">
            <v/>
          </cell>
          <cell r="G15629" t="str">
            <v/>
          </cell>
        </row>
        <row r="15630">
          <cell r="A15630" t="str">
            <v/>
          </cell>
          <cell r="C15630" t="str">
            <v/>
          </cell>
          <cell r="F15630" t="str">
            <v/>
          </cell>
          <cell r="G15630" t="str">
            <v/>
          </cell>
        </row>
        <row r="15631">
          <cell r="A15631" t="str">
            <v/>
          </cell>
          <cell r="C15631" t="str">
            <v/>
          </cell>
          <cell r="F15631" t="str">
            <v/>
          </cell>
          <cell r="G15631" t="str">
            <v/>
          </cell>
        </row>
        <row r="15632">
          <cell r="A15632" t="str">
            <v/>
          </cell>
          <cell r="C15632" t="str">
            <v/>
          </cell>
          <cell r="F15632" t="str">
            <v/>
          </cell>
          <cell r="G15632" t="str">
            <v/>
          </cell>
        </row>
        <row r="15633">
          <cell r="A15633" t="str">
            <v/>
          </cell>
          <cell r="C15633" t="str">
            <v/>
          </cell>
          <cell r="F15633" t="str">
            <v/>
          </cell>
          <cell r="G15633" t="str">
            <v/>
          </cell>
        </row>
        <row r="15634">
          <cell r="A15634" t="str">
            <v/>
          </cell>
          <cell r="C15634" t="str">
            <v/>
          </cell>
          <cell r="F15634" t="str">
            <v/>
          </cell>
          <cell r="G15634" t="str">
            <v/>
          </cell>
        </row>
        <row r="15635">
          <cell r="A15635" t="str">
            <v/>
          </cell>
          <cell r="C15635" t="str">
            <v/>
          </cell>
          <cell r="F15635" t="str">
            <v/>
          </cell>
          <cell r="G15635" t="str">
            <v/>
          </cell>
        </row>
        <row r="15636">
          <cell r="F15636" t="str">
            <v>SUBTOTAL</v>
          </cell>
          <cell r="G15636" t="str">
            <v/>
          </cell>
        </row>
        <row r="15638">
          <cell r="A15638" t="str">
            <v>III. TRANSPORTES</v>
          </cell>
        </row>
        <row r="15639">
          <cell r="A15639" t="str">
            <v>CÓDIGO</v>
          </cell>
          <cell r="B15639" t="str">
            <v>DESCRIPCIÓN</v>
          </cell>
          <cell r="C15639" t="str">
            <v>TIPO</v>
          </cell>
          <cell r="D15639" t="str">
            <v>VOLUMEN/PESO</v>
          </cell>
          <cell r="E15639" t="str">
            <v>DISTANCIA</v>
          </cell>
          <cell r="F15639" t="str">
            <v>TARIFA</v>
          </cell>
          <cell r="G15639" t="str">
            <v>VR. UNITARIO</v>
          </cell>
        </row>
        <row r="15640">
          <cell r="A15640" t="str">
            <v/>
          </cell>
          <cell r="E15640" t="str">
            <v/>
          </cell>
          <cell r="F15640" t="str">
            <v/>
          </cell>
          <cell r="G15640" t="str">
            <v/>
          </cell>
        </row>
        <row r="15641">
          <cell r="A15641" t="str">
            <v/>
          </cell>
          <cell r="E15641" t="str">
            <v/>
          </cell>
          <cell r="F15641" t="str">
            <v/>
          </cell>
          <cell r="G15641" t="str">
            <v/>
          </cell>
        </row>
        <row r="15642">
          <cell r="A15642" t="str">
            <v/>
          </cell>
          <cell r="E15642" t="str">
            <v/>
          </cell>
          <cell r="F15642" t="str">
            <v/>
          </cell>
          <cell r="G15642" t="str">
            <v/>
          </cell>
        </row>
        <row r="15643">
          <cell r="F15643" t="str">
            <v>SUBTOTAL</v>
          </cell>
          <cell r="G15643" t="str">
            <v/>
          </cell>
        </row>
        <row r="15645">
          <cell r="A15645" t="str">
            <v>IV. MANO DE OBRA</v>
          </cell>
        </row>
        <row r="15646">
          <cell r="A15646" t="str">
            <v>CÓDIGO</v>
          </cell>
          <cell r="B15646" t="str">
            <v>CARGOS PERSONAL</v>
          </cell>
          <cell r="D15646" t="str">
            <v>CANTIDAD</v>
          </cell>
          <cell r="E15646" t="str">
            <v>JORNAL TOTAL</v>
          </cell>
          <cell r="F15646" t="str">
            <v>RENDIMIENTO</v>
          </cell>
          <cell r="G15646" t="str">
            <v>VR. UNITARIO</v>
          </cell>
        </row>
        <row r="15647">
          <cell r="A15647" t="str">
            <v/>
          </cell>
          <cell r="E15647" t="str">
            <v/>
          </cell>
          <cell r="G15647" t="str">
            <v/>
          </cell>
        </row>
        <row r="15648">
          <cell r="A15648" t="str">
            <v/>
          </cell>
          <cell r="E15648" t="str">
            <v/>
          </cell>
          <cell r="F15648" t="str">
            <v/>
          </cell>
          <cell r="G15648" t="str">
            <v/>
          </cell>
        </row>
        <row r="15649">
          <cell r="A15649" t="str">
            <v/>
          </cell>
          <cell r="E15649" t="str">
            <v/>
          </cell>
          <cell r="F15649" t="str">
            <v/>
          </cell>
          <cell r="G15649" t="str">
            <v/>
          </cell>
        </row>
        <row r="15650">
          <cell r="A15650" t="str">
            <v/>
          </cell>
          <cell r="E15650" t="str">
            <v/>
          </cell>
          <cell r="F15650" t="str">
            <v/>
          </cell>
          <cell r="G15650" t="str">
            <v/>
          </cell>
        </row>
        <row r="15651">
          <cell r="F15651" t="str">
            <v>SUBTOTAL</v>
          </cell>
          <cell r="G15651" t="str">
            <v/>
          </cell>
        </row>
        <row r="15653">
          <cell r="A15653" t="str">
            <v>V. SERVICIOS</v>
          </cell>
        </row>
        <row r="15654">
          <cell r="A15654" t="str">
            <v>CÓDIGO</v>
          </cell>
          <cell r="B15654" t="str">
            <v>DESCRIPCIÓN</v>
          </cell>
          <cell r="D15654" t="str">
            <v>UNIDAD</v>
          </cell>
          <cell r="E15654" t="str">
            <v>CANTIDAD</v>
          </cell>
          <cell r="F15654" t="str">
            <v>PRECIO UNIT.</v>
          </cell>
          <cell r="G15654" t="str">
            <v>VR. UNITARIO</v>
          </cell>
        </row>
        <row r="15655">
          <cell r="A15655" t="str">
            <v/>
          </cell>
          <cell r="D15655" t="str">
            <v/>
          </cell>
          <cell r="F15655" t="str">
            <v/>
          </cell>
          <cell r="G15655" t="str">
            <v/>
          </cell>
        </row>
        <row r="15656">
          <cell r="A15656" t="str">
            <v/>
          </cell>
          <cell r="D15656" t="str">
            <v/>
          </cell>
          <cell r="F15656" t="str">
            <v/>
          </cell>
          <cell r="G15656" t="str">
            <v/>
          </cell>
        </row>
        <row r="15657">
          <cell r="A15657" t="str">
            <v/>
          </cell>
          <cell r="D15657" t="str">
            <v/>
          </cell>
          <cell r="F15657" t="str">
            <v/>
          </cell>
          <cell r="G15657" t="str">
            <v/>
          </cell>
        </row>
        <row r="15658">
          <cell r="F15658" t="str">
            <v>SUBTOTAL</v>
          </cell>
          <cell r="G15658" t="str">
            <v/>
          </cell>
        </row>
        <row r="15660">
          <cell r="A15660" t="str">
            <v>TOTAL COSTO DIRECTO</v>
          </cell>
          <cell r="G15660" t="str">
            <v/>
          </cell>
        </row>
        <row r="15662">
          <cell r="A15662" t="str">
            <v>2. COSTOS INDIRECTOS</v>
          </cell>
        </row>
        <row r="15664">
          <cell r="A15664" t="str">
            <v>DESCRIPCIÓN</v>
          </cell>
          <cell r="F15664" t="str">
            <v>PORCENTAJE</v>
          </cell>
          <cell r="G15664" t="str">
            <v>VALOR TOTAL</v>
          </cell>
        </row>
        <row r="15665">
          <cell r="A15665" t="str">
            <v>ADMINISTRACION</v>
          </cell>
          <cell r="F15665">
            <v>0.2432</v>
          </cell>
          <cell r="G15665" t="str">
            <v/>
          </cell>
        </row>
        <row r="15666">
          <cell r="A15666" t="str">
            <v>IMPREVISTOS</v>
          </cell>
          <cell r="F15666" t="str">
            <v/>
          </cell>
          <cell r="G15666" t="str">
            <v/>
          </cell>
        </row>
        <row r="15667">
          <cell r="A15667" t="str">
            <v>UTILIDADES</v>
          </cell>
          <cell r="F15667">
            <v>0.05</v>
          </cell>
          <cell r="G15667" t="str">
            <v/>
          </cell>
        </row>
        <row r="15668">
          <cell r="A15668" t="str">
            <v>TOTAL COSTO INDIRECTO</v>
          </cell>
          <cell r="F15668">
            <v>0.29320000000000002</v>
          </cell>
          <cell r="G15668" t="str">
            <v/>
          </cell>
        </row>
        <row r="15670">
          <cell r="A15670" t="str">
            <v>PRECIO UNITARIO TOTAL APROXIMADO AL PESO</v>
          </cell>
          <cell r="G15670" t="str">
            <v/>
          </cell>
        </row>
        <row r="15672">
          <cell r="B15672" t="str">
            <v>RESPONSABLE: SANTIAGO RODRÍGUEZ RIVAS</v>
          </cell>
        </row>
        <row r="15673">
          <cell r="B15673" t="str">
            <v>INGENIERO CIVIL PRESUPUESTADOR</v>
          </cell>
        </row>
        <row r="15674">
          <cell r="B15674" t="str">
            <v xml:space="preserve">COSTOS Y PRESUPUESTOS </v>
          </cell>
        </row>
        <row r="15675">
          <cell r="B15675" t="str">
            <v>M.P. 161037-0500005 TLM</v>
          </cell>
          <cell r="D15675" t="str">
            <v>FIRMA RESPONSABLE</v>
          </cell>
        </row>
        <row r="15676">
          <cell r="A15676" t="str">
            <v>DEPARTAMENTO DE ANTIOQUIA</v>
          </cell>
          <cell r="F15676" t="str">
            <v/>
          </cell>
        </row>
        <row r="15677">
          <cell r="A15677" t="str">
            <v>MUNICIPIO DE BRICEÑO</v>
          </cell>
        </row>
        <row r="15678">
          <cell r="A15678" t="str">
            <v>PROYECTO: PLANTA DE BENEFICIO ANIMAL DEL MUNICIPIO DE BRICEÑO - ANTIOQUIA</v>
          </cell>
        </row>
        <row r="15680">
          <cell r="A15680" t="str">
            <v>ANÁLISIS DE PRECIOS UNITARIOS</v>
          </cell>
        </row>
        <row r="15682">
          <cell r="A15682" t="str">
            <v>ITEM DE PAGO</v>
          </cell>
          <cell r="B15682" t="str">
            <v>DESCRIPCIÓN</v>
          </cell>
          <cell r="E15682" t="str">
            <v>UNIDAD</v>
          </cell>
          <cell r="F15682" t="str">
            <v>CANTIDAD</v>
          </cell>
          <cell r="G15682" t="str">
            <v>COSTO DIRECTO</v>
          </cell>
        </row>
        <row r="15683">
          <cell r="B15683" t="str">
            <v/>
          </cell>
          <cell r="E15683" t="str">
            <v/>
          </cell>
          <cell r="F15683" t="str">
            <v/>
          </cell>
          <cell r="G15683" t="str">
            <v/>
          </cell>
        </row>
        <row r="15685">
          <cell r="A15685" t="str">
            <v>1. COSTOS DIRECTOS</v>
          </cell>
        </row>
        <row r="15687">
          <cell r="A15687" t="str">
            <v>I. EQUIPO</v>
          </cell>
        </row>
        <row r="15688">
          <cell r="A15688" t="str">
            <v>CÓDIGO</v>
          </cell>
          <cell r="B15688" t="str">
            <v>DESCRIPCIÓN</v>
          </cell>
          <cell r="D15688" t="str">
            <v>UNIDAD</v>
          </cell>
          <cell r="E15688" t="str">
            <v>TARIFA</v>
          </cell>
          <cell r="F15688" t="str">
            <v>RENDIMIENTO</v>
          </cell>
          <cell r="G15688" t="str">
            <v>VR. UNITARIO</v>
          </cell>
        </row>
        <row r="15689">
          <cell r="A15689" t="str">
            <v/>
          </cell>
          <cell r="D15689" t="str">
            <v/>
          </cell>
          <cell r="E15689" t="str">
            <v/>
          </cell>
          <cell r="G15689" t="str">
            <v/>
          </cell>
        </row>
        <row r="15690">
          <cell r="A15690" t="str">
            <v/>
          </cell>
          <cell r="D15690" t="str">
            <v/>
          </cell>
          <cell r="E15690" t="str">
            <v/>
          </cell>
          <cell r="G15690" t="str">
            <v/>
          </cell>
        </row>
        <row r="15691">
          <cell r="A15691" t="str">
            <v/>
          </cell>
          <cell r="D15691" t="str">
            <v/>
          </cell>
          <cell r="E15691" t="str">
            <v/>
          </cell>
          <cell r="G15691" t="str">
            <v/>
          </cell>
        </row>
        <row r="15692">
          <cell r="A15692" t="str">
            <v/>
          </cell>
          <cell r="D15692" t="str">
            <v/>
          </cell>
          <cell r="E15692" t="str">
            <v/>
          </cell>
          <cell r="G15692" t="str">
            <v/>
          </cell>
        </row>
        <row r="15693">
          <cell r="A15693" t="str">
            <v/>
          </cell>
          <cell r="D15693" t="str">
            <v/>
          </cell>
          <cell r="E15693" t="str">
            <v/>
          </cell>
          <cell r="G15693" t="str">
            <v/>
          </cell>
        </row>
        <row r="15694">
          <cell r="A15694" t="str">
            <v/>
          </cell>
          <cell r="D15694" t="str">
            <v/>
          </cell>
          <cell r="E15694" t="str">
            <v/>
          </cell>
          <cell r="G15694" t="str">
            <v/>
          </cell>
        </row>
        <row r="15695">
          <cell r="A15695" t="str">
            <v/>
          </cell>
          <cell r="B15695" t="str">
            <v/>
          </cell>
          <cell r="D15695" t="str">
            <v/>
          </cell>
          <cell r="E15695" t="str">
            <v/>
          </cell>
          <cell r="F15695" t="str">
            <v/>
          </cell>
          <cell r="G15695" t="str">
            <v/>
          </cell>
        </row>
        <row r="15696">
          <cell r="F15696" t="str">
            <v>SUBTOTAL</v>
          </cell>
          <cell r="G15696" t="str">
            <v/>
          </cell>
        </row>
        <row r="15698">
          <cell r="A15698" t="str">
            <v>II. MATERIALES</v>
          </cell>
        </row>
        <row r="15699">
          <cell r="A15699" t="str">
            <v>CÓDIGO</v>
          </cell>
          <cell r="B15699" t="str">
            <v>DESCRIPCIÓN</v>
          </cell>
          <cell r="C15699" t="str">
            <v>UNIDAD</v>
          </cell>
          <cell r="D15699" t="str">
            <v>CANTIDAD</v>
          </cell>
          <cell r="E15699" t="str">
            <v>DESP.</v>
          </cell>
          <cell r="F15699" t="str">
            <v>PRECIO UNIT.</v>
          </cell>
          <cell r="G15699" t="str">
            <v>VR. UNITARIO</v>
          </cell>
        </row>
        <row r="15700">
          <cell r="A15700" t="str">
            <v/>
          </cell>
          <cell r="C15700" t="str">
            <v/>
          </cell>
          <cell r="F15700" t="str">
            <v/>
          </cell>
          <cell r="G15700" t="str">
            <v/>
          </cell>
        </row>
        <row r="15701">
          <cell r="A15701" t="str">
            <v/>
          </cell>
          <cell r="C15701" t="str">
            <v/>
          </cell>
          <cell r="F15701" t="str">
            <v/>
          </cell>
          <cell r="G15701" t="str">
            <v/>
          </cell>
        </row>
        <row r="15702">
          <cell r="A15702" t="str">
            <v/>
          </cell>
          <cell r="C15702" t="str">
            <v/>
          </cell>
          <cell r="F15702" t="str">
            <v/>
          </cell>
          <cell r="G15702" t="str">
            <v/>
          </cell>
        </row>
        <row r="15703">
          <cell r="A15703" t="str">
            <v/>
          </cell>
          <cell r="C15703" t="str">
            <v/>
          </cell>
          <cell r="F15703" t="str">
            <v/>
          </cell>
          <cell r="G15703" t="str">
            <v/>
          </cell>
        </row>
        <row r="15704">
          <cell r="A15704" t="str">
            <v/>
          </cell>
          <cell r="C15704" t="str">
            <v/>
          </cell>
          <cell r="F15704" t="str">
            <v/>
          </cell>
          <cell r="G15704" t="str">
            <v/>
          </cell>
        </row>
        <row r="15705">
          <cell r="A15705" t="str">
            <v/>
          </cell>
          <cell r="C15705" t="str">
            <v/>
          </cell>
          <cell r="F15705" t="str">
            <v/>
          </cell>
          <cell r="G15705" t="str">
            <v/>
          </cell>
        </row>
        <row r="15706">
          <cell r="A15706" t="str">
            <v/>
          </cell>
          <cell r="C15706" t="str">
            <v/>
          </cell>
          <cell r="F15706" t="str">
            <v/>
          </cell>
          <cell r="G15706" t="str">
            <v/>
          </cell>
        </row>
        <row r="15707">
          <cell r="A15707" t="str">
            <v/>
          </cell>
          <cell r="C15707" t="str">
            <v/>
          </cell>
          <cell r="F15707" t="str">
            <v/>
          </cell>
          <cell r="G15707" t="str">
            <v/>
          </cell>
        </row>
        <row r="15708">
          <cell r="A15708" t="str">
            <v/>
          </cell>
          <cell r="C15708" t="str">
            <v/>
          </cell>
          <cell r="F15708" t="str">
            <v/>
          </cell>
          <cell r="G15708" t="str">
            <v/>
          </cell>
        </row>
        <row r="15709">
          <cell r="A15709" t="str">
            <v/>
          </cell>
          <cell r="C15709" t="str">
            <v/>
          </cell>
          <cell r="F15709" t="str">
            <v/>
          </cell>
          <cell r="G15709" t="str">
            <v/>
          </cell>
        </row>
        <row r="15710">
          <cell r="A15710" t="str">
            <v/>
          </cell>
          <cell r="C15710" t="str">
            <v/>
          </cell>
          <cell r="F15710" t="str">
            <v/>
          </cell>
          <cell r="G15710" t="str">
            <v/>
          </cell>
        </row>
        <row r="15711">
          <cell r="A15711" t="str">
            <v/>
          </cell>
          <cell r="C15711" t="str">
            <v/>
          </cell>
          <cell r="F15711" t="str">
            <v/>
          </cell>
          <cell r="G15711" t="str">
            <v/>
          </cell>
        </row>
        <row r="15712">
          <cell r="A15712" t="str">
            <v/>
          </cell>
          <cell r="C15712" t="str">
            <v/>
          </cell>
          <cell r="F15712" t="str">
            <v/>
          </cell>
          <cell r="G15712" t="str">
            <v/>
          </cell>
        </row>
        <row r="15713">
          <cell r="A15713" t="str">
            <v/>
          </cell>
          <cell r="C15713" t="str">
            <v/>
          </cell>
          <cell r="F15713" t="str">
            <v/>
          </cell>
          <cell r="G15713" t="str">
            <v/>
          </cell>
        </row>
        <row r="15714">
          <cell r="F15714" t="str">
            <v>SUBTOTAL</v>
          </cell>
          <cell r="G15714" t="str">
            <v/>
          </cell>
        </row>
        <row r="15716">
          <cell r="A15716" t="str">
            <v>III. TRANSPORTES</v>
          </cell>
        </row>
        <row r="15717">
          <cell r="A15717" t="str">
            <v>CÓDIGO</v>
          </cell>
          <cell r="B15717" t="str">
            <v>DESCRIPCIÓN</v>
          </cell>
          <cell r="C15717" t="str">
            <v>TIPO</v>
          </cell>
          <cell r="D15717" t="str">
            <v>VOLUMEN/PESO</v>
          </cell>
          <cell r="E15717" t="str">
            <v>DISTANCIA</v>
          </cell>
          <cell r="F15717" t="str">
            <v>TARIFA</v>
          </cell>
          <cell r="G15717" t="str">
            <v>VR. UNITARIO</v>
          </cell>
        </row>
        <row r="15718">
          <cell r="A15718" t="str">
            <v/>
          </cell>
          <cell r="E15718" t="str">
            <v/>
          </cell>
          <cell r="F15718" t="str">
            <v/>
          </cell>
          <cell r="G15718" t="str">
            <v/>
          </cell>
        </row>
        <row r="15719">
          <cell r="A15719" t="str">
            <v/>
          </cell>
          <cell r="E15719" t="str">
            <v/>
          </cell>
          <cell r="F15719" t="str">
            <v/>
          </cell>
          <cell r="G15719" t="str">
            <v/>
          </cell>
        </row>
        <row r="15720">
          <cell r="A15720" t="str">
            <v/>
          </cell>
          <cell r="E15720" t="str">
            <v/>
          </cell>
          <cell r="F15720" t="str">
            <v/>
          </cell>
          <cell r="G15720" t="str">
            <v/>
          </cell>
        </row>
        <row r="15721">
          <cell r="F15721" t="str">
            <v>SUBTOTAL</v>
          </cell>
          <cell r="G15721" t="str">
            <v/>
          </cell>
        </row>
        <row r="15723">
          <cell r="A15723" t="str">
            <v>IV. MANO DE OBRA</v>
          </cell>
        </row>
        <row r="15724">
          <cell r="A15724" t="str">
            <v>CÓDIGO</v>
          </cell>
          <cell r="B15724" t="str">
            <v>CARGOS PERSONAL</v>
          </cell>
          <cell r="D15724" t="str">
            <v>CANTIDAD</v>
          </cell>
          <cell r="E15724" t="str">
            <v>JORNAL TOTAL</v>
          </cell>
          <cell r="F15724" t="str">
            <v>RENDIMIENTO</v>
          </cell>
          <cell r="G15724" t="str">
            <v>VR. UNITARIO</v>
          </cell>
        </row>
        <row r="15725">
          <cell r="A15725" t="str">
            <v/>
          </cell>
          <cell r="E15725" t="str">
            <v/>
          </cell>
          <cell r="G15725" t="str">
            <v/>
          </cell>
        </row>
        <row r="15726">
          <cell r="A15726" t="str">
            <v/>
          </cell>
          <cell r="E15726" t="str">
            <v/>
          </cell>
          <cell r="F15726" t="str">
            <v/>
          </cell>
          <cell r="G15726" t="str">
            <v/>
          </cell>
        </row>
        <row r="15727">
          <cell r="A15727" t="str">
            <v/>
          </cell>
          <cell r="E15727" t="str">
            <v/>
          </cell>
          <cell r="F15727" t="str">
            <v/>
          </cell>
          <cell r="G15727" t="str">
            <v/>
          </cell>
        </row>
        <row r="15728">
          <cell r="A15728" t="str">
            <v/>
          </cell>
          <cell r="E15728" t="str">
            <v/>
          </cell>
          <cell r="F15728" t="str">
            <v/>
          </cell>
          <cell r="G15728" t="str">
            <v/>
          </cell>
        </row>
        <row r="15729">
          <cell r="F15729" t="str">
            <v>SUBTOTAL</v>
          </cell>
          <cell r="G15729" t="str">
            <v/>
          </cell>
        </row>
        <row r="15731">
          <cell r="A15731" t="str">
            <v>V. SERVICIOS</v>
          </cell>
        </row>
        <row r="15732">
          <cell r="A15732" t="str">
            <v>CÓDIGO</v>
          </cell>
          <cell r="B15732" t="str">
            <v>DESCRIPCIÓN</v>
          </cell>
          <cell r="D15732" t="str">
            <v>UNIDAD</v>
          </cell>
          <cell r="E15732" t="str">
            <v>CANTIDAD</v>
          </cell>
          <cell r="F15732" t="str">
            <v>PRECIO UNIT.</v>
          </cell>
          <cell r="G15732" t="str">
            <v>VR. UNITARIO</v>
          </cell>
        </row>
        <row r="15733">
          <cell r="A15733" t="str">
            <v/>
          </cell>
          <cell r="D15733" t="str">
            <v/>
          </cell>
          <cell r="F15733" t="str">
            <v/>
          </cell>
          <cell r="G15733" t="str">
            <v/>
          </cell>
        </row>
        <row r="15734">
          <cell r="A15734" t="str">
            <v/>
          </cell>
          <cell r="D15734" t="str">
            <v/>
          </cell>
          <cell r="F15734" t="str">
            <v/>
          </cell>
          <cell r="G15734" t="str">
            <v/>
          </cell>
        </row>
        <row r="15735">
          <cell r="A15735" t="str">
            <v/>
          </cell>
          <cell r="D15735" t="str">
            <v/>
          </cell>
          <cell r="F15735" t="str">
            <v/>
          </cell>
          <cell r="G15735" t="str">
            <v/>
          </cell>
        </row>
        <row r="15736">
          <cell r="F15736" t="str">
            <v>SUBTOTAL</v>
          </cell>
          <cell r="G15736" t="str">
            <v/>
          </cell>
        </row>
        <row r="15738">
          <cell r="A15738" t="str">
            <v>TOTAL COSTO DIRECTO</v>
          </cell>
          <cell r="G15738" t="str">
            <v/>
          </cell>
        </row>
        <row r="15740">
          <cell r="A15740" t="str">
            <v>2. COSTOS INDIRECTOS</v>
          </cell>
        </row>
        <row r="15742">
          <cell r="A15742" t="str">
            <v>DESCRIPCIÓN</v>
          </cell>
          <cell r="F15742" t="str">
            <v>PORCENTAJE</v>
          </cell>
          <cell r="G15742" t="str">
            <v>VALOR TOTAL</v>
          </cell>
        </row>
        <row r="15743">
          <cell r="A15743" t="str">
            <v>ADMINISTRACION</v>
          </cell>
          <cell r="F15743">
            <v>0.2432</v>
          </cell>
          <cell r="G15743" t="str">
            <v/>
          </cell>
        </row>
        <row r="15744">
          <cell r="A15744" t="str">
            <v>IMPREVISTOS</v>
          </cell>
          <cell r="F15744" t="str">
            <v/>
          </cell>
          <cell r="G15744" t="str">
            <v/>
          </cell>
        </row>
        <row r="15745">
          <cell r="A15745" t="str">
            <v>UTILIDADES</v>
          </cell>
          <cell r="F15745">
            <v>0.05</v>
          </cell>
          <cell r="G15745" t="str">
            <v/>
          </cell>
        </row>
        <row r="15746">
          <cell r="A15746" t="str">
            <v>TOTAL COSTO INDIRECTO</v>
          </cell>
          <cell r="F15746">
            <v>0.29320000000000002</v>
          </cell>
          <cell r="G15746" t="str">
            <v/>
          </cell>
        </row>
        <row r="15748">
          <cell r="A15748" t="str">
            <v>PRECIO UNITARIO TOTAL APROXIMADO AL PESO</v>
          </cell>
          <cell r="G15748" t="str">
            <v/>
          </cell>
        </row>
        <row r="15750">
          <cell r="B15750" t="str">
            <v>RESPONSABLE: SANTIAGO RODRÍGUEZ RIVAS</v>
          </cell>
        </row>
        <row r="15751">
          <cell r="B15751" t="str">
            <v>INGENIERO CIVIL PRESUPUESTADOR</v>
          </cell>
        </row>
        <row r="15752">
          <cell r="B15752" t="str">
            <v xml:space="preserve">COSTOS Y PRESUPUESTOS </v>
          </cell>
        </row>
        <row r="15753">
          <cell r="B15753" t="str">
            <v>M.P. 161037-0500005 TLM</v>
          </cell>
          <cell r="D15753" t="str">
            <v>FIRMA RESPONSABLE</v>
          </cell>
        </row>
        <row r="15754">
          <cell r="A15754" t="str">
            <v>DEPARTAMENTO DE ANTIOQUIA</v>
          </cell>
          <cell r="F15754" t="str">
            <v/>
          </cell>
        </row>
        <row r="15755">
          <cell r="A15755" t="str">
            <v>MUNICIPIO DE BRICEÑO</v>
          </cell>
        </row>
        <row r="15756">
          <cell r="A15756" t="str">
            <v>PROYECTO: PLANTA DE BENEFICIO ANIMAL DEL MUNICIPIO DE BRICEÑO - ANTIOQUIA</v>
          </cell>
        </row>
        <row r="15758">
          <cell r="A15758" t="str">
            <v>ANÁLISIS DE PRECIOS UNITARIOS</v>
          </cell>
        </row>
        <row r="15760">
          <cell r="A15760" t="str">
            <v>ITEM DE PAGO</v>
          </cell>
          <cell r="B15760" t="str">
            <v>DESCRIPCIÓN</v>
          </cell>
          <cell r="E15760" t="str">
            <v>UNIDAD</v>
          </cell>
          <cell r="F15760" t="str">
            <v>CANTIDAD</v>
          </cell>
          <cell r="G15760" t="str">
            <v>COSTO DIRECTO</v>
          </cell>
        </row>
        <row r="15761">
          <cell r="B15761" t="str">
            <v/>
          </cell>
          <cell r="E15761" t="str">
            <v/>
          </cell>
          <cell r="F15761" t="str">
            <v/>
          </cell>
          <cell r="G15761" t="str">
            <v/>
          </cell>
        </row>
        <row r="15763">
          <cell r="A15763" t="str">
            <v>1. COSTOS DIRECTOS</v>
          </cell>
        </row>
        <row r="15765">
          <cell r="A15765" t="str">
            <v>I. EQUIPO</v>
          </cell>
        </row>
        <row r="15766">
          <cell r="A15766" t="str">
            <v>CÓDIGO</v>
          </cell>
          <cell r="B15766" t="str">
            <v>DESCRIPCIÓN</v>
          </cell>
          <cell r="D15766" t="str">
            <v>UNIDAD</v>
          </cell>
          <cell r="E15766" t="str">
            <v>TARIFA</v>
          </cell>
          <cell r="F15766" t="str">
            <v>RENDIMIENTO</v>
          </cell>
          <cell r="G15766" t="str">
            <v>VR. UNITARIO</v>
          </cell>
        </row>
        <row r="15767">
          <cell r="A15767" t="str">
            <v/>
          </cell>
          <cell r="D15767" t="str">
            <v/>
          </cell>
          <cell r="E15767" t="str">
            <v/>
          </cell>
          <cell r="G15767" t="str">
            <v/>
          </cell>
        </row>
        <row r="15768">
          <cell r="A15768" t="str">
            <v/>
          </cell>
          <cell r="D15768" t="str">
            <v/>
          </cell>
          <cell r="E15768" t="str">
            <v/>
          </cell>
          <cell r="G15768" t="str">
            <v/>
          </cell>
        </row>
        <row r="15769">
          <cell r="A15769" t="str">
            <v/>
          </cell>
          <cell r="D15769" t="str">
            <v/>
          </cell>
          <cell r="E15769" t="str">
            <v/>
          </cell>
          <cell r="G15769" t="str">
            <v/>
          </cell>
        </row>
        <row r="15770">
          <cell r="A15770" t="str">
            <v/>
          </cell>
          <cell r="D15770" t="str">
            <v/>
          </cell>
          <cell r="E15770" t="str">
            <v/>
          </cell>
          <cell r="G15770" t="str">
            <v/>
          </cell>
        </row>
        <row r="15771">
          <cell r="A15771" t="str">
            <v/>
          </cell>
          <cell r="D15771" t="str">
            <v/>
          </cell>
          <cell r="E15771" t="str">
            <v/>
          </cell>
          <cell r="G15771" t="str">
            <v/>
          </cell>
        </row>
        <row r="15772">
          <cell r="A15772" t="str">
            <v/>
          </cell>
          <cell r="D15772" t="str">
            <v/>
          </cell>
          <cell r="E15772" t="str">
            <v/>
          </cell>
          <cell r="G15772" t="str">
            <v/>
          </cell>
        </row>
        <row r="15773">
          <cell r="A15773" t="str">
            <v/>
          </cell>
          <cell r="B15773" t="str">
            <v/>
          </cell>
          <cell r="D15773" t="str">
            <v/>
          </cell>
          <cell r="E15773" t="str">
            <v/>
          </cell>
          <cell r="F15773" t="str">
            <v/>
          </cell>
          <cell r="G15773" t="str">
            <v/>
          </cell>
        </row>
        <row r="15774">
          <cell r="F15774" t="str">
            <v>SUBTOTAL</v>
          </cell>
          <cell r="G15774" t="str">
            <v/>
          </cell>
        </row>
        <row r="15776">
          <cell r="A15776" t="str">
            <v>II. MATERIALES</v>
          </cell>
        </row>
        <row r="15777">
          <cell r="A15777" t="str">
            <v>CÓDIGO</v>
          </cell>
          <cell r="B15777" t="str">
            <v>DESCRIPCIÓN</v>
          </cell>
          <cell r="C15777" t="str">
            <v>UNIDAD</v>
          </cell>
          <cell r="D15777" t="str">
            <v>CANTIDAD</v>
          </cell>
          <cell r="E15777" t="str">
            <v>DESP.</v>
          </cell>
          <cell r="F15777" t="str">
            <v>PRECIO UNIT.</v>
          </cell>
          <cell r="G15777" t="str">
            <v>VR. UNITARIO</v>
          </cell>
        </row>
        <row r="15778">
          <cell r="A15778" t="str">
            <v/>
          </cell>
          <cell r="C15778" t="str">
            <v/>
          </cell>
          <cell r="F15778" t="str">
            <v/>
          </cell>
          <cell r="G15778" t="str">
            <v/>
          </cell>
        </row>
        <row r="15779">
          <cell r="A15779" t="str">
            <v/>
          </cell>
          <cell r="C15779" t="str">
            <v/>
          </cell>
          <cell r="F15779" t="str">
            <v/>
          </cell>
          <cell r="G15779" t="str">
            <v/>
          </cell>
        </row>
        <row r="15780">
          <cell r="A15780" t="str">
            <v/>
          </cell>
          <cell r="C15780" t="str">
            <v/>
          </cell>
          <cell r="F15780" t="str">
            <v/>
          </cell>
          <cell r="G15780" t="str">
            <v/>
          </cell>
        </row>
        <row r="15781">
          <cell r="A15781" t="str">
            <v/>
          </cell>
          <cell r="C15781" t="str">
            <v/>
          </cell>
          <cell r="F15781" t="str">
            <v/>
          </cell>
          <cell r="G15781" t="str">
            <v/>
          </cell>
        </row>
        <row r="15782">
          <cell r="A15782" t="str">
            <v/>
          </cell>
          <cell r="C15782" t="str">
            <v/>
          </cell>
          <cell r="F15782" t="str">
            <v/>
          </cell>
          <cell r="G15782" t="str">
            <v/>
          </cell>
        </row>
        <row r="15783">
          <cell r="A15783" t="str">
            <v/>
          </cell>
          <cell r="C15783" t="str">
            <v/>
          </cell>
          <cell r="F15783" t="str">
            <v/>
          </cell>
          <cell r="G15783" t="str">
            <v/>
          </cell>
        </row>
        <row r="15784">
          <cell r="A15784" t="str">
            <v/>
          </cell>
          <cell r="C15784" t="str">
            <v/>
          </cell>
          <cell r="F15784" t="str">
            <v/>
          </cell>
          <cell r="G15784" t="str">
            <v/>
          </cell>
        </row>
        <row r="15785">
          <cell r="A15785" t="str">
            <v/>
          </cell>
          <cell r="C15785" t="str">
            <v/>
          </cell>
          <cell r="F15785" t="str">
            <v/>
          </cell>
          <cell r="G15785" t="str">
            <v/>
          </cell>
        </row>
        <row r="15786">
          <cell r="A15786" t="str">
            <v/>
          </cell>
          <cell r="C15786" t="str">
            <v/>
          </cell>
          <cell r="F15786" t="str">
            <v/>
          </cell>
          <cell r="G15786" t="str">
            <v/>
          </cell>
        </row>
        <row r="15787">
          <cell r="A15787" t="str">
            <v/>
          </cell>
          <cell r="C15787" t="str">
            <v/>
          </cell>
          <cell r="F15787" t="str">
            <v/>
          </cell>
          <cell r="G15787" t="str">
            <v/>
          </cell>
        </row>
        <row r="15788">
          <cell r="A15788" t="str">
            <v/>
          </cell>
          <cell r="C15788" t="str">
            <v/>
          </cell>
          <cell r="F15788" t="str">
            <v/>
          </cell>
          <cell r="G15788" t="str">
            <v/>
          </cell>
        </row>
        <row r="15789">
          <cell r="A15789" t="str">
            <v/>
          </cell>
          <cell r="C15789" t="str">
            <v/>
          </cell>
          <cell r="F15789" t="str">
            <v/>
          </cell>
          <cell r="G15789" t="str">
            <v/>
          </cell>
        </row>
        <row r="15790">
          <cell r="A15790" t="str">
            <v/>
          </cell>
          <cell r="C15790" t="str">
            <v/>
          </cell>
          <cell r="F15790" t="str">
            <v/>
          </cell>
          <cell r="G15790" t="str">
            <v/>
          </cell>
        </row>
        <row r="15791">
          <cell r="A15791" t="str">
            <v/>
          </cell>
          <cell r="C15791" t="str">
            <v/>
          </cell>
          <cell r="F15791" t="str">
            <v/>
          </cell>
          <cell r="G15791" t="str">
            <v/>
          </cell>
        </row>
        <row r="15792">
          <cell r="F15792" t="str">
            <v>SUBTOTAL</v>
          </cell>
          <cell r="G15792" t="str">
            <v/>
          </cell>
        </row>
        <row r="15794">
          <cell r="A15794" t="str">
            <v>III. TRANSPORTES</v>
          </cell>
        </row>
        <row r="15795">
          <cell r="A15795" t="str">
            <v>CÓDIGO</v>
          </cell>
          <cell r="B15795" t="str">
            <v>DESCRIPCIÓN</v>
          </cell>
          <cell r="C15795" t="str">
            <v>TIPO</v>
          </cell>
          <cell r="D15795" t="str">
            <v>VOLUMEN/PESO</v>
          </cell>
          <cell r="E15795" t="str">
            <v>DISTANCIA</v>
          </cell>
          <cell r="F15795" t="str">
            <v>TARIFA</v>
          </cell>
          <cell r="G15795" t="str">
            <v>VR. UNITARIO</v>
          </cell>
        </row>
        <row r="15796">
          <cell r="A15796" t="str">
            <v/>
          </cell>
          <cell r="E15796" t="str">
            <v/>
          </cell>
          <cell r="F15796" t="str">
            <v/>
          </cell>
          <cell r="G15796" t="str">
            <v/>
          </cell>
        </row>
        <row r="15797">
          <cell r="A15797" t="str">
            <v/>
          </cell>
          <cell r="E15797" t="str">
            <v/>
          </cell>
          <cell r="F15797" t="str">
            <v/>
          </cell>
          <cell r="G15797" t="str">
            <v/>
          </cell>
        </row>
        <row r="15798">
          <cell r="A15798" t="str">
            <v/>
          </cell>
          <cell r="E15798" t="str">
            <v/>
          </cell>
          <cell r="F15798" t="str">
            <v/>
          </cell>
          <cell r="G15798" t="str">
            <v/>
          </cell>
        </row>
        <row r="15799">
          <cell r="F15799" t="str">
            <v>SUBTOTAL</v>
          </cell>
          <cell r="G15799" t="str">
            <v/>
          </cell>
        </row>
        <row r="15801">
          <cell r="A15801" t="str">
            <v>IV. MANO DE OBRA</v>
          </cell>
        </row>
        <row r="15802">
          <cell r="A15802" t="str">
            <v>CÓDIGO</v>
          </cell>
          <cell r="B15802" t="str">
            <v>CARGOS PERSONAL</v>
          </cell>
          <cell r="D15802" t="str">
            <v>CANTIDAD</v>
          </cell>
          <cell r="E15802" t="str">
            <v>JORNAL TOTAL</v>
          </cell>
          <cell r="F15802" t="str">
            <v>RENDIMIENTO</v>
          </cell>
          <cell r="G15802" t="str">
            <v>VR. UNITARIO</v>
          </cell>
        </row>
        <row r="15803">
          <cell r="A15803" t="str">
            <v/>
          </cell>
          <cell r="E15803" t="str">
            <v/>
          </cell>
          <cell r="G15803" t="str">
            <v/>
          </cell>
        </row>
        <row r="15804">
          <cell r="A15804" t="str">
            <v/>
          </cell>
          <cell r="E15804" t="str">
            <v/>
          </cell>
          <cell r="F15804" t="str">
            <v/>
          </cell>
          <cell r="G15804" t="str">
            <v/>
          </cell>
        </row>
        <row r="15805">
          <cell r="A15805" t="str">
            <v/>
          </cell>
          <cell r="E15805" t="str">
            <v/>
          </cell>
          <cell r="F15805" t="str">
            <v/>
          </cell>
          <cell r="G15805" t="str">
            <v/>
          </cell>
        </row>
        <row r="15806">
          <cell r="A15806" t="str">
            <v/>
          </cell>
          <cell r="E15806" t="str">
            <v/>
          </cell>
          <cell r="F15806" t="str">
            <v/>
          </cell>
          <cell r="G15806" t="str">
            <v/>
          </cell>
        </row>
        <row r="15807">
          <cell r="F15807" t="str">
            <v>SUBTOTAL</v>
          </cell>
          <cell r="G15807" t="str">
            <v/>
          </cell>
        </row>
        <row r="15809">
          <cell r="A15809" t="str">
            <v>V. SERVICIOS</v>
          </cell>
        </row>
        <row r="15810">
          <cell r="A15810" t="str">
            <v>CÓDIGO</v>
          </cell>
          <cell r="B15810" t="str">
            <v>DESCRIPCIÓN</v>
          </cell>
          <cell r="D15810" t="str">
            <v>UNIDAD</v>
          </cell>
          <cell r="E15810" t="str">
            <v>CANTIDAD</v>
          </cell>
          <cell r="F15810" t="str">
            <v>PRECIO UNIT.</v>
          </cell>
          <cell r="G15810" t="str">
            <v>VR. UNITARIO</v>
          </cell>
        </row>
        <row r="15811">
          <cell r="A15811" t="str">
            <v/>
          </cell>
          <cell r="D15811" t="str">
            <v/>
          </cell>
          <cell r="F15811" t="str">
            <v/>
          </cell>
          <cell r="G15811" t="str">
            <v/>
          </cell>
        </row>
        <row r="15812">
          <cell r="A15812" t="str">
            <v/>
          </cell>
          <cell r="D15812" t="str">
            <v/>
          </cell>
          <cell r="F15812" t="str">
            <v/>
          </cell>
          <cell r="G15812" t="str">
            <v/>
          </cell>
        </row>
        <row r="15813">
          <cell r="A15813" t="str">
            <v/>
          </cell>
          <cell r="D15813" t="str">
            <v/>
          </cell>
          <cell r="F15813" t="str">
            <v/>
          </cell>
          <cell r="G15813" t="str">
            <v/>
          </cell>
        </row>
        <row r="15814">
          <cell r="F15814" t="str">
            <v>SUBTOTAL</v>
          </cell>
          <cell r="G15814" t="str">
            <v/>
          </cell>
        </row>
        <row r="15816">
          <cell r="A15816" t="str">
            <v>TOTAL COSTO DIRECTO</v>
          </cell>
          <cell r="G15816" t="str">
            <v/>
          </cell>
        </row>
        <row r="15818">
          <cell r="A15818" t="str">
            <v>2. COSTOS INDIRECTOS</v>
          </cell>
        </row>
        <row r="15820">
          <cell r="A15820" t="str">
            <v>DESCRIPCIÓN</v>
          </cell>
          <cell r="F15820" t="str">
            <v>PORCENTAJE</v>
          </cell>
          <cell r="G15820" t="str">
            <v>VALOR TOTAL</v>
          </cell>
        </row>
        <row r="15821">
          <cell r="A15821" t="str">
            <v>ADMINISTRACION</v>
          </cell>
          <cell r="F15821">
            <v>0.2432</v>
          </cell>
          <cell r="G15821" t="str">
            <v/>
          </cell>
        </row>
        <row r="15822">
          <cell r="A15822" t="str">
            <v>IMPREVISTOS</v>
          </cell>
          <cell r="F15822" t="str">
            <v/>
          </cell>
          <cell r="G15822" t="str">
            <v/>
          </cell>
        </row>
        <row r="15823">
          <cell r="A15823" t="str">
            <v>UTILIDADES</v>
          </cell>
          <cell r="F15823">
            <v>0.05</v>
          </cell>
          <cell r="G15823" t="str">
            <v/>
          </cell>
        </row>
        <row r="15824">
          <cell r="A15824" t="str">
            <v>TOTAL COSTO INDIRECTO</v>
          </cell>
          <cell r="F15824">
            <v>0.29320000000000002</v>
          </cell>
          <cell r="G15824" t="str">
            <v/>
          </cell>
        </row>
        <row r="15826">
          <cell r="A15826" t="str">
            <v>PRECIO UNITARIO TOTAL APROXIMADO AL PESO</v>
          </cell>
          <cell r="G15826" t="str">
            <v/>
          </cell>
        </row>
        <row r="15828">
          <cell r="B15828" t="str">
            <v>RESPONSABLE: SANTIAGO RODRÍGUEZ RIVAS</v>
          </cell>
        </row>
        <row r="15829">
          <cell r="B15829" t="str">
            <v>INGENIERO CIVIL PRESUPUESTADOR</v>
          </cell>
        </row>
        <row r="15830">
          <cell r="B15830" t="str">
            <v xml:space="preserve">COSTOS Y PRESUPUESTOS </v>
          </cell>
        </row>
        <row r="15831">
          <cell r="B15831" t="str">
            <v>M.P. 161037-0500005 TLM</v>
          </cell>
          <cell r="D15831" t="str">
            <v>FIRMA RESPONSABLE</v>
          </cell>
        </row>
        <row r="15832">
          <cell r="A15832" t="str">
            <v>DEPARTAMENTO DE ANTIOQUIA</v>
          </cell>
          <cell r="F15832" t="str">
            <v/>
          </cell>
        </row>
        <row r="15833">
          <cell r="A15833" t="str">
            <v>MUNICIPIO DE BRICEÑO</v>
          </cell>
        </row>
        <row r="15834">
          <cell r="A15834" t="str">
            <v>PROYECTO: PLANTA DE BENEFICIO ANIMAL DEL MUNICIPIO DE BRICEÑO - ANTIOQUIA</v>
          </cell>
        </row>
        <row r="15836">
          <cell r="A15836" t="str">
            <v>ANÁLISIS DE PRECIOS UNITARIOS</v>
          </cell>
        </row>
        <row r="15838">
          <cell r="A15838" t="str">
            <v>ITEM DE PAGO</v>
          </cell>
          <cell r="B15838" t="str">
            <v>DESCRIPCIÓN</v>
          </cell>
          <cell r="E15838" t="str">
            <v>UNIDAD</v>
          </cell>
          <cell r="F15838" t="str">
            <v>CANTIDAD</v>
          </cell>
          <cell r="G15838" t="str">
            <v>COSTO DIRECTO</v>
          </cell>
        </row>
        <row r="15839">
          <cell r="B15839" t="str">
            <v/>
          </cell>
          <cell r="E15839" t="str">
            <v/>
          </cell>
          <cell r="F15839" t="str">
            <v/>
          </cell>
          <cell r="G15839" t="str">
            <v/>
          </cell>
        </row>
        <row r="15841">
          <cell r="A15841" t="str">
            <v>1. COSTOS DIRECTOS</v>
          </cell>
        </row>
        <row r="15843">
          <cell r="A15843" t="str">
            <v>I. EQUIPO</v>
          </cell>
        </row>
        <row r="15844">
          <cell r="A15844" t="str">
            <v>CÓDIGO</v>
          </cell>
          <cell r="B15844" t="str">
            <v>DESCRIPCIÓN</v>
          </cell>
          <cell r="D15844" t="str">
            <v>UNIDAD</v>
          </cell>
          <cell r="E15844" t="str">
            <v>TARIFA</v>
          </cell>
          <cell r="F15844" t="str">
            <v>RENDIMIENTO</v>
          </cell>
          <cell r="G15844" t="str">
            <v>VR. UNITARIO</v>
          </cell>
        </row>
        <row r="15845">
          <cell r="A15845" t="str">
            <v/>
          </cell>
          <cell r="D15845" t="str">
            <v/>
          </cell>
          <cell r="E15845" t="str">
            <v/>
          </cell>
          <cell r="G15845" t="str">
            <v/>
          </cell>
        </row>
        <row r="15846">
          <cell r="A15846" t="str">
            <v/>
          </cell>
          <cell r="D15846" t="str">
            <v/>
          </cell>
          <cell r="E15846" t="str">
            <v/>
          </cell>
          <cell r="G15846" t="str">
            <v/>
          </cell>
        </row>
        <row r="15847">
          <cell r="A15847" t="str">
            <v/>
          </cell>
          <cell r="D15847" t="str">
            <v/>
          </cell>
          <cell r="E15847" t="str">
            <v/>
          </cell>
          <cell r="G15847" t="str">
            <v/>
          </cell>
        </row>
        <row r="15848">
          <cell r="A15848" t="str">
            <v/>
          </cell>
          <cell r="D15848" t="str">
            <v/>
          </cell>
          <cell r="E15848" t="str">
            <v/>
          </cell>
          <cell r="G15848" t="str">
            <v/>
          </cell>
        </row>
        <row r="15849">
          <cell r="A15849" t="str">
            <v/>
          </cell>
          <cell r="D15849" t="str">
            <v/>
          </cell>
          <cell r="E15849" t="str">
            <v/>
          </cell>
          <cell r="G15849" t="str">
            <v/>
          </cell>
        </row>
        <row r="15850">
          <cell r="A15850" t="str">
            <v/>
          </cell>
          <cell r="D15850" t="str">
            <v/>
          </cell>
          <cell r="E15850" t="str">
            <v/>
          </cell>
          <cell r="G15850" t="str">
            <v/>
          </cell>
        </row>
        <row r="15851">
          <cell r="A15851" t="str">
            <v/>
          </cell>
          <cell r="B15851" t="str">
            <v/>
          </cell>
          <cell r="D15851" t="str">
            <v/>
          </cell>
          <cell r="E15851" t="str">
            <v/>
          </cell>
          <cell r="F15851" t="str">
            <v/>
          </cell>
          <cell r="G15851" t="str">
            <v/>
          </cell>
        </row>
        <row r="15852">
          <cell r="F15852" t="str">
            <v>SUBTOTAL</v>
          </cell>
          <cell r="G15852" t="str">
            <v/>
          </cell>
        </row>
        <row r="15854">
          <cell r="A15854" t="str">
            <v>II. MATERIALES</v>
          </cell>
        </row>
        <row r="15855">
          <cell r="A15855" t="str">
            <v>CÓDIGO</v>
          </cell>
          <cell r="B15855" t="str">
            <v>DESCRIPCIÓN</v>
          </cell>
          <cell r="C15855" t="str">
            <v>UNIDAD</v>
          </cell>
          <cell r="D15855" t="str">
            <v>CANTIDAD</v>
          </cell>
          <cell r="E15855" t="str">
            <v>DESP.</v>
          </cell>
          <cell r="F15855" t="str">
            <v>PRECIO UNIT.</v>
          </cell>
          <cell r="G15855" t="str">
            <v>VR. UNITARIO</v>
          </cell>
        </row>
        <row r="15856">
          <cell r="A15856" t="str">
            <v/>
          </cell>
          <cell r="C15856" t="str">
            <v/>
          </cell>
          <cell r="F15856" t="str">
            <v/>
          </cell>
          <cell r="G15856" t="str">
            <v/>
          </cell>
        </row>
        <row r="15857">
          <cell r="A15857" t="str">
            <v/>
          </cell>
          <cell r="C15857" t="str">
            <v/>
          </cell>
          <cell r="F15857" t="str">
            <v/>
          </cell>
          <cell r="G15857" t="str">
            <v/>
          </cell>
        </row>
        <row r="15858">
          <cell r="A15858" t="str">
            <v/>
          </cell>
          <cell r="C15858" t="str">
            <v/>
          </cell>
          <cell r="F15858" t="str">
            <v/>
          </cell>
          <cell r="G15858" t="str">
            <v/>
          </cell>
        </row>
        <row r="15859">
          <cell r="A15859" t="str">
            <v/>
          </cell>
          <cell r="C15859" t="str">
            <v/>
          </cell>
          <cell r="F15859" t="str">
            <v/>
          </cell>
          <cell r="G15859" t="str">
            <v/>
          </cell>
        </row>
        <row r="15860">
          <cell r="A15860" t="str">
            <v/>
          </cell>
          <cell r="C15860" t="str">
            <v/>
          </cell>
          <cell r="F15860" t="str">
            <v/>
          </cell>
          <cell r="G15860" t="str">
            <v/>
          </cell>
        </row>
        <row r="15861">
          <cell r="A15861" t="str">
            <v/>
          </cell>
          <cell r="C15861" t="str">
            <v/>
          </cell>
          <cell r="F15861" t="str">
            <v/>
          </cell>
          <cell r="G15861" t="str">
            <v/>
          </cell>
        </row>
        <row r="15862">
          <cell r="A15862" t="str">
            <v/>
          </cell>
          <cell r="C15862" t="str">
            <v/>
          </cell>
          <cell r="F15862" t="str">
            <v/>
          </cell>
          <cell r="G15862" t="str">
            <v/>
          </cell>
        </row>
        <row r="15863">
          <cell r="A15863" t="str">
            <v/>
          </cell>
          <cell r="C15863" t="str">
            <v/>
          </cell>
          <cell r="F15863" t="str">
            <v/>
          </cell>
          <cell r="G15863" t="str">
            <v/>
          </cell>
        </row>
        <row r="15864">
          <cell r="A15864" t="str">
            <v/>
          </cell>
          <cell r="C15864" t="str">
            <v/>
          </cell>
          <cell r="F15864" t="str">
            <v/>
          </cell>
          <cell r="G15864" t="str">
            <v/>
          </cell>
        </row>
        <row r="15865">
          <cell r="A15865" t="str">
            <v/>
          </cell>
          <cell r="C15865" t="str">
            <v/>
          </cell>
          <cell r="F15865" t="str">
            <v/>
          </cell>
          <cell r="G15865" t="str">
            <v/>
          </cell>
        </row>
        <row r="15866">
          <cell r="A15866" t="str">
            <v/>
          </cell>
          <cell r="C15866" t="str">
            <v/>
          </cell>
          <cell r="F15866" t="str">
            <v/>
          </cell>
          <cell r="G15866" t="str">
            <v/>
          </cell>
        </row>
        <row r="15867">
          <cell r="A15867" t="str">
            <v/>
          </cell>
          <cell r="C15867" t="str">
            <v/>
          </cell>
          <cell r="F15867" t="str">
            <v/>
          </cell>
          <cell r="G15867" t="str">
            <v/>
          </cell>
        </row>
        <row r="15868">
          <cell r="A15868" t="str">
            <v/>
          </cell>
          <cell r="C15868" t="str">
            <v/>
          </cell>
          <cell r="F15868" t="str">
            <v/>
          </cell>
          <cell r="G15868" t="str">
            <v/>
          </cell>
        </row>
        <row r="15869">
          <cell r="A15869" t="str">
            <v/>
          </cell>
          <cell r="C15869" t="str">
            <v/>
          </cell>
          <cell r="F15869" t="str">
            <v/>
          </cell>
          <cell r="G15869" t="str">
            <v/>
          </cell>
        </row>
        <row r="15870">
          <cell r="F15870" t="str">
            <v>SUBTOTAL</v>
          </cell>
          <cell r="G15870" t="str">
            <v/>
          </cell>
        </row>
        <row r="15872">
          <cell r="A15872" t="str">
            <v>III. TRANSPORTES</v>
          </cell>
        </row>
        <row r="15873">
          <cell r="A15873" t="str">
            <v>CÓDIGO</v>
          </cell>
          <cell r="B15873" t="str">
            <v>DESCRIPCIÓN</v>
          </cell>
          <cell r="C15873" t="str">
            <v>TIPO</v>
          </cell>
          <cell r="D15873" t="str">
            <v>VOLUMEN/PESO</v>
          </cell>
          <cell r="E15873" t="str">
            <v>DISTANCIA</v>
          </cell>
          <cell r="F15873" t="str">
            <v>TARIFA</v>
          </cell>
          <cell r="G15873" t="str">
            <v>VR. UNITARIO</v>
          </cell>
        </row>
        <row r="15874">
          <cell r="A15874" t="str">
            <v/>
          </cell>
          <cell r="E15874" t="str">
            <v/>
          </cell>
          <cell r="F15874" t="str">
            <v/>
          </cell>
          <cell r="G15874" t="str">
            <v/>
          </cell>
        </row>
        <row r="15875">
          <cell r="A15875" t="str">
            <v/>
          </cell>
          <cell r="E15875" t="str">
            <v/>
          </cell>
          <cell r="F15875" t="str">
            <v/>
          </cell>
          <cell r="G15875" t="str">
            <v/>
          </cell>
        </row>
        <row r="15876">
          <cell r="A15876" t="str">
            <v/>
          </cell>
          <cell r="E15876" t="str">
            <v/>
          </cell>
          <cell r="F15876" t="str">
            <v/>
          </cell>
          <cell r="G15876" t="str">
            <v/>
          </cell>
        </row>
        <row r="15877">
          <cell r="F15877" t="str">
            <v>SUBTOTAL</v>
          </cell>
          <cell r="G15877" t="str">
            <v/>
          </cell>
        </row>
        <row r="15879">
          <cell r="A15879" t="str">
            <v>IV. MANO DE OBRA</v>
          </cell>
        </row>
        <row r="15880">
          <cell r="A15880" t="str">
            <v>CÓDIGO</v>
          </cell>
          <cell r="B15880" t="str">
            <v>CARGOS PERSONAL</v>
          </cell>
          <cell r="D15880" t="str">
            <v>CANTIDAD</v>
          </cell>
          <cell r="E15880" t="str">
            <v>JORNAL TOTAL</v>
          </cell>
          <cell r="F15880" t="str">
            <v>RENDIMIENTO</v>
          </cell>
          <cell r="G15880" t="str">
            <v>VR. UNITARIO</v>
          </cell>
        </row>
        <row r="15881">
          <cell r="A15881" t="str">
            <v/>
          </cell>
          <cell r="E15881" t="str">
            <v/>
          </cell>
          <cell r="G15881" t="str">
            <v/>
          </cell>
        </row>
        <row r="15882">
          <cell r="A15882" t="str">
            <v/>
          </cell>
          <cell r="E15882" t="str">
            <v/>
          </cell>
          <cell r="F15882" t="str">
            <v/>
          </cell>
          <cell r="G15882" t="str">
            <v/>
          </cell>
        </row>
        <row r="15883">
          <cell r="A15883" t="str">
            <v/>
          </cell>
          <cell r="E15883" t="str">
            <v/>
          </cell>
          <cell r="F15883" t="str">
            <v/>
          </cell>
          <cell r="G15883" t="str">
            <v/>
          </cell>
        </row>
        <row r="15884">
          <cell r="A15884" t="str">
            <v/>
          </cell>
          <cell r="E15884" t="str">
            <v/>
          </cell>
          <cell r="F15884" t="str">
            <v/>
          </cell>
          <cell r="G15884" t="str">
            <v/>
          </cell>
        </row>
        <row r="15885">
          <cell r="F15885" t="str">
            <v>SUBTOTAL</v>
          </cell>
          <cell r="G15885" t="str">
            <v/>
          </cell>
        </row>
        <row r="15887">
          <cell r="A15887" t="str">
            <v>V. SERVICIOS</v>
          </cell>
        </row>
        <row r="15888">
          <cell r="A15888" t="str">
            <v>CÓDIGO</v>
          </cell>
          <cell r="B15888" t="str">
            <v>DESCRIPCIÓN</v>
          </cell>
          <cell r="D15888" t="str">
            <v>UNIDAD</v>
          </cell>
          <cell r="E15888" t="str">
            <v>CANTIDAD</v>
          </cell>
          <cell r="F15888" t="str">
            <v>PRECIO UNIT.</v>
          </cell>
          <cell r="G15888" t="str">
            <v>VR. UNITARIO</v>
          </cell>
        </row>
        <row r="15889">
          <cell r="A15889" t="str">
            <v/>
          </cell>
          <cell r="D15889" t="str">
            <v/>
          </cell>
          <cell r="F15889" t="str">
            <v/>
          </cell>
          <cell r="G15889" t="str">
            <v/>
          </cell>
        </row>
        <row r="15890">
          <cell r="A15890" t="str">
            <v/>
          </cell>
          <cell r="D15890" t="str">
            <v/>
          </cell>
          <cell r="F15890" t="str">
            <v/>
          </cell>
          <cell r="G15890" t="str">
            <v/>
          </cell>
        </row>
        <row r="15891">
          <cell r="A15891" t="str">
            <v/>
          </cell>
          <cell r="D15891" t="str">
            <v/>
          </cell>
          <cell r="F15891" t="str">
            <v/>
          </cell>
          <cell r="G15891" t="str">
            <v/>
          </cell>
        </row>
        <row r="15892">
          <cell r="F15892" t="str">
            <v>SUBTOTAL</v>
          </cell>
          <cell r="G15892" t="str">
            <v/>
          </cell>
        </row>
        <row r="15894">
          <cell r="A15894" t="str">
            <v>TOTAL COSTO DIRECTO</v>
          </cell>
          <cell r="G15894" t="str">
            <v/>
          </cell>
        </row>
        <row r="15896">
          <cell r="A15896" t="str">
            <v>2. COSTOS INDIRECTOS</v>
          </cell>
        </row>
        <row r="15898">
          <cell r="A15898" t="str">
            <v>DESCRIPCIÓN</v>
          </cell>
          <cell r="F15898" t="str">
            <v>PORCENTAJE</v>
          </cell>
          <cell r="G15898" t="str">
            <v>VALOR TOTAL</v>
          </cell>
        </row>
        <row r="15899">
          <cell r="A15899" t="str">
            <v>ADMINISTRACION</v>
          </cell>
          <cell r="F15899">
            <v>0.2432</v>
          </cell>
          <cell r="G15899" t="str">
            <v/>
          </cell>
        </row>
        <row r="15900">
          <cell r="A15900" t="str">
            <v>IMPREVISTOS</v>
          </cell>
          <cell r="F15900" t="str">
            <v/>
          </cell>
          <cell r="G15900" t="str">
            <v/>
          </cell>
        </row>
        <row r="15901">
          <cell r="A15901" t="str">
            <v>UTILIDADES</v>
          </cell>
          <cell r="F15901">
            <v>0.05</v>
          </cell>
          <cell r="G15901" t="str">
            <v/>
          </cell>
        </row>
        <row r="15902">
          <cell r="A15902" t="str">
            <v>TOTAL COSTO INDIRECTO</v>
          </cell>
          <cell r="F15902">
            <v>0.29320000000000002</v>
          </cell>
          <cell r="G15902" t="str">
            <v/>
          </cell>
        </row>
        <row r="15904">
          <cell r="A15904" t="str">
            <v>PRECIO UNITARIO TOTAL APROXIMADO AL PESO</v>
          </cell>
          <cell r="G15904" t="str">
            <v/>
          </cell>
        </row>
        <row r="15906">
          <cell r="B15906" t="str">
            <v>RESPONSABLE: SANTIAGO RODRÍGUEZ RIVAS</v>
          </cell>
        </row>
        <row r="15907">
          <cell r="B15907" t="str">
            <v>INGENIERO CIVIL PRESUPUESTADOR</v>
          </cell>
        </row>
        <row r="15908">
          <cell r="B15908" t="str">
            <v xml:space="preserve">COSTOS Y PRESUPUESTOS </v>
          </cell>
        </row>
        <row r="15909">
          <cell r="B15909" t="str">
            <v>M.P. 161037-0500005 TLM</v>
          </cell>
          <cell r="D15909" t="str">
            <v>FIRMA RESPONSABLE</v>
          </cell>
        </row>
        <row r="15910">
          <cell r="A15910" t="str">
            <v>DEPARTAMENTO DE ANTIOQUIA</v>
          </cell>
          <cell r="F15910" t="str">
            <v/>
          </cell>
        </row>
        <row r="15911">
          <cell r="A15911" t="str">
            <v>MUNICIPIO DE BRICEÑO</v>
          </cell>
        </row>
        <row r="15912">
          <cell r="A15912" t="str">
            <v>PROYECTO: PLANTA DE BENEFICIO ANIMAL DEL MUNICIPIO DE BRICEÑO - ANTIOQUIA</v>
          </cell>
        </row>
        <row r="15914">
          <cell r="A15914" t="str">
            <v>ANÁLISIS DE PRECIOS UNITARIOS</v>
          </cell>
        </row>
        <row r="15916">
          <cell r="A15916" t="str">
            <v>ITEM DE PAGO</v>
          </cell>
          <cell r="B15916" t="str">
            <v>DESCRIPCIÓN</v>
          </cell>
          <cell r="E15916" t="str">
            <v>UNIDAD</v>
          </cell>
          <cell r="F15916" t="str">
            <v>CANTIDAD</v>
          </cell>
          <cell r="G15916" t="str">
            <v>COSTO DIRECTO</v>
          </cell>
        </row>
        <row r="15917">
          <cell r="B15917" t="str">
            <v/>
          </cell>
          <cell r="E15917" t="str">
            <v/>
          </cell>
          <cell r="F15917" t="str">
            <v/>
          </cell>
          <cell r="G15917" t="str">
            <v/>
          </cell>
        </row>
        <row r="15919">
          <cell r="A15919" t="str">
            <v>1. COSTOS DIRECTOS</v>
          </cell>
        </row>
        <row r="15921">
          <cell r="A15921" t="str">
            <v>I. EQUIPO</v>
          </cell>
        </row>
        <row r="15922">
          <cell r="A15922" t="str">
            <v>CÓDIGO</v>
          </cell>
          <cell r="B15922" t="str">
            <v>DESCRIPCIÓN</v>
          </cell>
          <cell r="D15922" t="str">
            <v>UNIDAD</v>
          </cell>
          <cell r="E15922" t="str">
            <v>TARIFA</v>
          </cell>
          <cell r="F15922" t="str">
            <v>RENDIMIENTO</v>
          </cell>
          <cell r="G15922" t="str">
            <v>VR. UNITARIO</v>
          </cell>
        </row>
        <row r="15923">
          <cell r="A15923" t="str">
            <v/>
          </cell>
          <cell r="D15923" t="str">
            <v/>
          </cell>
          <cell r="E15923" t="str">
            <v/>
          </cell>
          <cell r="G15923" t="str">
            <v/>
          </cell>
        </row>
        <row r="15924">
          <cell r="A15924" t="str">
            <v/>
          </cell>
          <cell r="D15924" t="str">
            <v/>
          </cell>
          <cell r="E15924" t="str">
            <v/>
          </cell>
          <cell r="G15924" t="str">
            <v/>
          </cell>
        </row>
        <row r="15925">
          <cell r="A15925" t="str">
            <v/>
          </cell>
          <cell r="D15925" t="str">
            <v/>
          </cell>
          <cell r="E15925" t="str">
            <v/>
          </cell>
          <cell r="G15925" t="str">
            <v/>
          </cell>
        </row>
        <row r="15926">
          <cell r="A15926" t="str">
            <v/>
          </cell>
          <cell r="D15926" t="str">
            <v/>
          </cell>
          <cell r="E15926" t="str">
            <v/>
          </cell>
          <cell r="G15926" t="str">
            <v/>
          </cell>
        </row>
        <row r="15927">
          <cell r="A15927" t="str">
            <v/>
          </cell>
          <cell r="D15927" t="str">
            <v/>
          </cell>
          <cell r="E15927" t="str">
            <v/>
          </cell>
          <cell r="G15927" t="str">
            <v/>
          </cell>
        </row>
        <row r="15928">
          <cell r="A15928" t="str">
            <v/>
          </cell>
          <cell r="D15928" t="str">
            <v/>
          </cell>
          <cell r="E15928" t="str">
            <v/>
          </cell>
          <cell r="G15928" t="str">
            <v/>
          </cell>
        </row>
        <row r="15929">
          <cell r="A15929" t="str">
            <v/>
          </cell>
          <cell r="B15929" t="str">
            <v/>
          </cell>
          <cell r="D15929" t="str">
            <v/>
          </cell>
          <cell r="E15929" t="str">
            <v/>
          </cell>
          <cell r="F15929" t="str">
            <v/>
          </cell>
          <cell r="G15929" t="str">
            <v/>
          </cell>
        </row>
        <row r="15930">
          <cell r="F15930" t="str">
            <v>SUBTOTAL</v>
          </cell>
          <cell r="G15930" t="str">
            <v/>
          </cell>
        </row>
        <row r="15932">
          <cell r="A15932" t="str">
            <v>II. MATERIALES</v>
          </cell>
        </row>
        <row r="15933">
          <cell r="A15933" t="str">
            <v>CÓDIGO</v>
          </cell>
          <cell r="B15933" t="str">
            <v>DESCRIPCIÓN</v>
          </cell>
          <cell r="C15933" t="str">
            <v>UNIDAD</v>
          </cell>
          <cell r="D15933" t="str">
            <v>CANTIDAD</v>
          </cell>
          <cell r="E15933" t="str">
            <v>DESP.</v>
          </cell>
          <cell r="F15933" t="str">
            <v>PRECIO UNIT.</v>
          </cell>
          <cell r="G15933" t="str">
            <v>VR. UNITARIO</v>
          </cell>
        </row>
        <row r="15934">
          <cell r="A15934" t="str">
            <v/>
          </cell>
          <cell r="C15934" t="str">
            <v/>
          </cell>
          <cell r="F15934" t="str">
            <v/>
          </cell>
          <cell r="G15934" t="str">
            <v/>
          </cell>
        </row>
        <row r="15935">
          <cell r="A15935" t="str">
            <v/>
          </cell>
          <cell r="C15935" t="str">
            <v/>
          </cell>
          <cell r="F15935" t="str">
            <v/>
          </cell>
          <cell r="G15935" t="str">
            <v/>
          </cell>
        </row>
        <row r="15936">
          <cell r="A15936" t="str">
            <v/>
          </cell>
          <cell r="C15936" t="str">
            <v/>
          </cell>
          <cell r="F15936" t="str">
            <v/>
          </cell>
          <cell r="G15936" t="str">
            <v/>
          </cell>
        </row>
        <row r="15937">
          <cell r="A15937" t="str">
            <v/>
          </cell>
          <cell r="C15937" t="str">
            <v/>
          </cell>
          <cell r="F15937" t="str">
            <v/>
          </cell>
          <cell r="G15937" t="str">
            <v/>
          </cell>
        </row>
        <row r="15938">
          <cell r="A15938" t="str">
            <v/>
          </cell>
          <cell r="C15938" t="str">
            <v/>
          </cell>
          <cell r="F15938" t="str">
            <v/>
          </cell>
          <cell r="G15938" t="str">
            <v/>
          </cell>
        </row>
        <row r="15939">
          <cell r="A15939" t="str">
            <v/>
          </cell>
          <cell r="C15939" t="str">
            <v/>
          </cell>
          <cell r="F15939" t="str">
            <v/>
          </cell>
          <cell r="G15939" t="str">
            <v/>
          </cell>
        </row>
        <row r="15940">
          <cell r="A15940" t="str">
            <v/>
          </cell>
          <cell r="C15940" t="str">
            <v/>
          </cell>
          <cell r="F15940" t="str">
            <v/>
          </cell>
          <cell r="G15940" t="str">
            <v/>
          </cell>
        </row>
        <row r="15941">
          <cell r="A15941" t="str">
            <v/>
          </cell>
          <cell r="C15941" t="str">
            <v/>
          </cell>
          <cell r="F15941" t="str">
            <v/>
          </cell>
          <cell r="G15941" t="str">
            <v/>
          </cell>
        </row>
        <row r="15942">
          <cell r="A15942" t="str">
            <v/>
          </cell>
          <cell r="C15942" t="str">
            <v/>
          </cell>
          <cell r="F15942" t="str">
            <v/>
          </cell>
          <cell r="G15942" t="str">
            <v/>
          </cell>
        </row>
        <row r="15943">
          <cell r="A15943" t="str">
            <v/>
          </cell>
          <cell r="C15943" t="str">
            <v/>
          </cell>
          <cell r="F15943" t="str">
            <v/>
          </cell>
          <cell r="G15943" t="str">
            <v/>
          </cell>
        </row>
        <row r="15944">
          <cell r="A15944" t="str">
            <v/>
          </cell>
          <cell r="C15944" t="str">
            <v/>
          </cell>
          <cell r="F15944" t="str">
            <v/>
          </cell>
          <cell r="G15944" t="str">
            <v/>
          </cell>
        </row>
        <row r="15945">
          <cell r="A15945" t="str">
            <v/>
          </cell>
          <cell r="C15945" t="str">
            <v/>
          </cell>
          <cell r="F15945" t="str">
            <v/>
          </cell>
          <cell r="G15945" t="str">
            <v/>
          </cell>
        </row>
        <row r="15946">
          <cell r="A15946" t="str">
            <v/>
          </cell>
          <cell r="C15946" t="str">
            <v/>
          </cell>
          <cell r="F15946" t="str">
            <v/>
          </cell>
          <cell r="G15946" t="str">
            <v/>
          </cell>
        </row>
        <row r="15947">
          <cell r="A15947" t="str">
            <v/>
          </cell>
          <cell r="C15947" t="str">
            <v/>
          </cell>
          <cell r="F15947" t="str">
            <v/>
          </cell>
          <cell r="G15947" t="str">
            <v/>
          </cell>
        </row>
        <row r="15948">
          <cell r="F15948" t="str">
            <v>SUBTOTAL</v>
          </cell>
          <cell r="G15948" t="str">
            <v/>
          </cell>
        </row>
        <row r="15950">
          <cell r="A15950" t="str">
            <v>III. TRANSPORTES</v>
          </cell>
        </row>
        <row r="15951">
          <cell r="A15951" t="str">
            <v>CÓDIGO</v>
          </cell>
          <cell r="B15951" t="str">
            <v>DESCRIPCIÓN</v>
          </cell>
          <cell r="C15951" t="str">
            <v>TIPO</v>
          </cell>
          <cell r="D15951" t="str">
            <v>VOLUMEN/PESO</v>
          </cell>
          <cell r="E15951" t="str">
            <v>DISTANCIA</v>
          </cell>
          <cell r="F15951" t="str">
            <v>TARIFA</v>
          </cell>
          <cell r="G15951" t="str">
            <v>VR. UNITARIO</v>
          </cell>
        </row>
        <row r="15952">
          <cell r="A15952" t="str">
            <v/>
          </cell>
          <cell r="E15952" t="str">
            <v/>
          </cell>
          <cell r="F15952" t="str">
            <v/>
          </cell>
          <cell r="G15952" t="str">
            <v/>
          </cell>
        </row>
        <row r="15953">
          <cell r="A15953" t="str">
            <v/>
          </cell>
          <cell r="E15953" t="str">
            <v/>
          </cell>
          <cell r="F15953" t="str">
            <v/>
          </cell>
          <cell r="G15953" t="str">
            <v/>
          </cell>
        </row>
        <row r="15954">
          <cell r="A15954" t="str">
            <v/>
          </cell>
          <cell r="E15954" t="str">
            <v/>
          </cell>
          <cell r="F15954" t="str">
            <v/>
          </cell>
          <cell r="G15954" t="str">
            <v/>
          </cell>
        </row>
        <row r="15955">
          <cell r="F15955" t="str">
            <v>SUBTOTAL</v>
          </cell>
          <cell r="G15955" t="str">
            <v/>
          </cell>
        </row>
        <row r="15957">
          <cell r="A15957" t="str">
            <v>IV. MANO DE OBRA</v>
          </cell>
        </row>
        <row r="15958">
          <cell r="A15958" t="str">
            <v>CÓDIGO</v>
          </cell>
          <cell r="B15958" t="str">
            <v>CARGOS PERSONAL</v>
          </cell>
          <cell r="D15958" t="str">
            <v>CANTIDAD</v>
          </cell>
          <cell r="E15958" t="str">
            <v>JORNAL TOTAL</v>
          </cell>
          <cell r="F15958" t="str">
            <v>RENDIMIENTO</v>
          </cell>
          <cell r="G15958" t="str">
            <v>VR. UNITARIO</v>
          </cell>
        </row>
        <row r="15959">
          <cell r="A15959" t="str">
            <v/>
          </cell>
          <cell r="E15959" t="str">
            <v/>
          </cell>
          <cell r="G15959" t="str">
            <v/>
          </cell>
        </row>
        <row r="15960">
          <cell r="A15960" t="str">
            <v/>
          </cell>
          <cell r="E15960" t="str">
            <v/>
          </cell>
          <cell r="F15960" t="str">
            <v/>
          </cell>
          <cell r="G15960" t="str">
            <v/>
          </cell>
        </row>
        <row r="15961">
          <cell r="A15961" t="str">
            <v/>
          </cell>
          <cell r="E15961" t="str">
            <v/>
          </cell>
          <cell r="F15961" t="str">
            <v/>
          </cell>
          <cell r="G15961" t="str">
            <v/>
          </cell>
        </row>
        <row r="15962">
          <cell r="A15962" t="str">
            <v/>
          </cell>
          <cell r="E15962" t="str">
            <v/>
          </cell>
          <cell r="F15962" t="str">
            <v/>
          </cell>
          <cell r="G15962" t="str">
            <v/>
          </cell>
        </row>
        <row r="15963">
          <cell r="F15963" t="str">
            <v>SUBTOTAL</v>
          </cell>
          <cell r="G15963" t="str">
            <v/>
          </cell>
        </row>
        <row r="15965">
          <cell r="A15965" t="str">
            <v>V. SERVICIOS</v>
          </cell>
        </row>
        <row r="15966">
          <cell r="A15966" t="str">
            <v>CÓDIGO</v>
          </cell>
          <cell r="B15966" t="str">
            <v>DESCRIPCIÓN</v>
          </cell>
          <cell r="D15966" t="str">
            <v>UNIDAD</v>
          </cell>
          <cell r="E15966" t="str">
            <v>CANTIDAD</v>
          </cell>
          <cell r="F15966" t="str">
            <v>PRECIO UNIT.</v>
          </cell>
          <cell r="G15966" t="str">
            <v>VR. UNITARIO</v>
          </cell>
        </row>
        <row r="15967">
          <cell r="A15967" t="str">
            <v/>
          </cell>
          <cell r="D15967" t="str">
            <v/>
          </cell>
          <cell r="F15967" t="str">
            <v/>
          </cell>
          <cell r="G15967" t="str">
            <v/>
          </cell>
        </row>
        <row r="15968">
          <cell r="A15968" t="str">
            <v/>
          </cell>
          <cell r="D15968" t="str">
            <v/>
          </cell>
          <cell r="F15968" t="str">
            <v/>
          </cell>
          <cell r="G15968" t="str">
            <v/>
          </cell>
        </row>
        <row r="15969">
          <cell r="A15969" t="str">
            <v/>
          </cell>
          <cell r="D15969" t="str">
            <v/>
          </cell>
          <cell r="F15969" t="str">
            <v/>
          </cell>
          <cell r="G15969" t="str">
            <v/>
          </cell>
        </row>
        <row r="15970">
          <cell r="F15970" t="str">
            <v>SUBTOTAL</v>
          </cell>
          <cell r="G15970" t="str">
            <v/>
          </cell>
        </row>
        <row r="15972">
          <cell r="A15972" t="str">
            <v>TOTAL COSTO DIRECTO</v>
          </cell>
          <cell r="G15972" t="str">
            <v/>
          </cell>
        </row>
        <row r="15974">
          <cell r="A15974" t="str">
            <v>2. COSTOS INDIRECTOS</v>
          </cell>
        </row>
        <row r="15976">
          <cell r="A15976" t="str">
            <v>DESCRIPCIÓN</v>
          </cell>
          <cell r="F15976" t="str">
            <v>PORCENTAJE</v>
          </cell>
          <cell r="G15976" t="str">
            <v>VALOR TOTAL</v>
          </cell>
        </row>
        <row r="15977">
          <cell r="A15977" t="str">
            <v>ADMINISTRACION</v>
          </cell>
          <cell r="F15977">
            <v>0.2432</v>
          </cell>
          <cell r="G15977" t="str">
            <v/>
          </cell>
        </row>
        <row r="15978">
          <cell r="A15978" t="str">
            <v>IMPREVISTOS</v>
          </cell>
          <cell r="F15978" t="str">
            <v/>
          </cell>
          <cell r="G15978" t="str">
            <v/>
          </cell>
        </row>
        <row r="15979">
          <cell r="A15979" t="str">
            <v>UTILIDADES</v>
          </cell>
          <cell r="F15979">
            <v>0.05</v>
          </cell>
          <cell r="G15979" t="str">
            <v/>
          </cell>
        </row>
        <row r="15980">
          <cell r="A15980" t="str">
            <v>TOTAL COSTO INDIRECTO</v>
          </cell>
          <cell r="F15980">
            <v>0.29320000000000002</v>
          </cell>
          <cell r="G15980" t="str">
            <v/>
          </cell>
        </row>
        <row r="15982">
          <cell r="A15982" t="str">
            <v>PRECIO UNITARIO TOTAL APROXIMADO AL PESO</v>
          </cell>
          <cell r="G15982" t="str">
            <v/>
          </cell>
        </row>
        <row r="15984">
          <cell r="B15984" t="str">
            <v>RESPONSABLE: SANTIAGO RODRÍGUEZ RIVAS</v>
          </cell>
        </row>
        <row r="15985">
          <cell r="B15985" t="str">
            <v>INGENIERO CIVIL PRESUPUESTADOR</v>
          </cell>
        </row>
        <row r="15986">
          <cell r="B15986" t="str">
            <v xml:space="preserve">COSTOS Y PRESUPUESTOS </v>
          </cell>
        </row>
        <row r="15987">
          <cell r="B15987" t="str">
            <v>M.P. 161037-0500005 TLM</v>
          </cell>
          <cell r="D15987" t="str">
            <v>FIRMA RESPONSABLE</v>
          </cell>
        </row>
        <row r="15988">
          <cell r="A15988" t="str">
            <v>DEPARTAMENTO DE ANTIOQUIA</v>
          </cell>
          <cell r="F15988" t="str">
            <v/>
          </cell>
        </row>
        <row r="15989">
          <cell r="A15989" t="str">
            <v>MUNICIPIO DE BRICEÑO</v>
          </cell>
        </row>
        <row r="15990">
          <cell r="A15990" t="str">
            <v>PROYECTO: PLANTA DE BENEFICIO ANIMAL DEL MUNICIPIO DE BRICEÑO - ANTIOQUIA</v>
          </cell>
        </row>
        <row r="15992">
          <cell r="A15992" t="str">
            <v>ANÁLISIS DE PRECIOS UNITARIOS</v>
          </cell>
        </row>
        <row r="15994">
          <cell r="A15994" t="str">
            <v>ITEM DE PAGO</v>
          </cell>
          <cell r="B15994" t="str">
            <v>DESCRIPCIÓN</v>
          </cell>
          <cell r="E15994" t="str">
            <v>UNIDAD</v>
          </cell>
          <cell r="F15994" t="str">
            <v>CANTIDAD</v>
          </cell>
          <cell r="G15994" t="str">
            <v>COSTO DIRECTO</v>
          </cell>
        </row>
        <row r="15995">
          <cell r="B15995" t="str">
            <v/>
          </cell>
          <cell r="E15995" t="str">
            <v/>
          </cell>
          <cell r="F15995" t="str">
            <v/>
          </cell>
          <cell r="G15995" t="str">
            <v/>
          </cell>
        </row>
        <row r="15997">
          <cell r="A15997" t="str">
            <v>1. COSTOS DIRECTOS</v>
          </cell>
        </row>
        <row r="15999">
          <cell r="A15999" t="str">
            <v>I. EQUIPO</v>
          </cell>
        </row>
        <row r="16000">
          <cell r="A16000" t="str">
            <v>CÓDIGO</v>
          </cell>
          <cell r="B16000" t="str">
            <v>DESCRIPCIÓN</v>
          </cell>
          <cell r="D16000" t="str">
            <v>UNIDAD</v>
          </cell>
          <cell r="E16000" t="str">
            <v>TARIFA</v>
          </cell>
          <cell r="F16000" t="str">
            <v>RENDIMIENTO</v>
          </cell>
          <cell r="G16000" t="str">
            <v>VR. UNITARIO</v>
          </cell>
        </row>
        <row r="16001">
          <cell r="A16001" t="str">
            <v/>
          </cell>
          <cell r="D16001" t="str">
            <v/>
          </cell>
          <cell r="E16001" t="str">
            <v/>
          </cell>
          <cell r="G16001" t="str">
            <v/>
          </cell>
        </row>
        <row r="16002">
          <cell r="A16002" t="str">
            <v/>
          </cell>
          <cell r="D16002" t="str">
            <v/>
          </cell>
          <cell r="E16002" t="str">
            <v/>
          </cell>
          <cell r="G16002" t="str">
            <v/>
          </cell>
        </row>
        <row r="16003">
          <cell r="A16003" t="str">
            <v/>
          </cell>
          <cell r="D16003" t="str">
            <v/>
          </cell>
          <cell r="E16003" t="str">
            <v/>
          </cell>
          <cell r="G16003" t="str">
            <v/>
          </cell>
        </row>
        <row r="16004">
          <cell r="A16004" t="str">
            <v/>
          </cell>
          <cell r="D16004" t="str">
            <v/>
          </cell>
          <cell r="E16004" t="str">
            <v/>
          </cell>
          <cell r="G16004" t="str">
            <v/>
          </cell>
        </row>
        <row r="16005">
          <cell r="A16005" t="str">
            <v/>
          </cell>
          <cell r="D16005" t="str">
            <v/>
          </cell>
          <cell r="E16005" t="str">
            <v/>
          </cell>
          <cell r="G16005" t="str">
            <v/>
          </cell>
        </row>
        <row r="16006">
          <cell r="A16006" t="str">
            <v/>
          </cell>
          <cell r="D16006" t="str">
            <v/>
          </cell>
          <cell r="E16006" t="str">
            <v/>
          </cell>
          <cell r="G16006" t="str">
            <v/>
          </cell>
        </row>
        <row r="16007">
          <cell r="A16007" t="str">
            <v/>
          </cell>
          <cell r="B16007" t="str">
            <v/>
          </cell>
          <cell r="D16007" t="str">
            <v/>
          </cell>
          <cell r="E16007" t="str">
            <v/>
          </cell>
          <cell r="F16007" t="str">
            <v/>
          </cell>
          <cell r="G16007" t="str">
            <v/>
          </cell>
        </row>
        <row r="16008">
          <cell r="F16008" t="str">
            <v>SUBTOTAL</v>
          </cell>
          <cell r="G16008" t="str">
            <v/>
          </cell>
        </row>
        <row r="16010">
          <cell r="A16010" t="str">
            <v>II. MATERIALES</v>
          </cell>
        </row>
        <row r="16011">
          <cell r="A16011" t="str">
            <v>CÓDIGO</v>
          </cell>
          <cell r="B16011" t="str">
            <v>DESCRIPCIÓN</v>
          </cell>
          <cell r="C16011" t="str">
            <v>UNIDAD</v>
          </cell>
          <cell r="D16011" t="str">
            <v>CANTIDAD</v>
          </cell>
          <cell r="E16011" t="str">
            <v>DESP.</v>
          </cell>
          <cell r="F16011" t="str">
            <v>PRECIO UNIT.</v>
          </cell>
          <cell r="G16011" t="str">
            <v>VR. UNITARIO</v>
          </cell>
        </row>
        <row r="16012">
          <cell r="A16012" t="str">
            <v/>
          </cell>
          <cell r="C16012" t="str">
            <v/>
          </cell>
          <cell r="F16012" t="str">
            <v/>
          </cell>
          <cell r="G16012" t="str">
            <v/>
          </cell>
        </row>
        <row r="16013">
          <cell r="A16013" t="str">
            <v/>
          </cell>
          <cell r="C16013" t="str">
            <v/>
          </cell>
          <cell r="F16013" t="str">
            <v/>
          </cell>
          <cell r="G16013" t="str">
            <v/>
          </cell>
        </row>
        <row r="16014">
          <cell r="A16014" t="str">
            <v/>
          </cell>
          <cell r="C16014" t="str">
            <v/>
          </cell>
          <cell r="F16014" t="str">
            <v/>
          </cell>
          <cell r="G16014" t="str">
            <v/>
          </cell>
        </row>
        <row r="16015">
          <cell r="A16015" t="str">
            <v/>
          </cell>
          <cell r="C16015" t="str">
            <v/>
          </cell>
          <cell r="F16015" t="str">
            <v/>
          </cell>
          <cell r="G16015" t="str">
            <v/>
          </cell>
        </row>
        <row r="16016">
          <cell r="A16016" t="str">
            <v/>
          </cell>
          <cell r="C16016" t="str">
            <v/>
          </cell>
          <cell r="F16016" t="str">
            <v/>
          </cell>
          <cell r="G16016" t="str">
            <v/>
          </cell>
        </row>
        <row r="16017">
          <cell r="A16017" t="str">
            <v/>
          </cell>
          <cell r="C16017" t="str">
            <v/>
          </cell>
          <cell r="F16017" t="str">
            <v/>
          </cell>
          <cell r="G16017" t="str">
            <v/>
          </cell>
        </row>
        <row r="16018">
          <cell r="A16018" t="str">
            <v/>
          </cell>
          <cell r="C16018" t="str">
            <v/>
          </cell>
          <cell r="F16018" t="str">
            <v/>
          </cell>
          <cell r="G16018" t="str">
            <v/>
          </cell>
        </row>
        <row r="16019">
          <cell r="A16019" t="str">
            <v/>
          </cell>
          <cell r="C16019" t="str">
            <v/>
          </cell>
          <cell r="F16019" t="str">
            <v/>
          </cell>
          <cell r="G16019" t="str">
            <v/>
          </cell>
        </row>
        <row r="16020">
          <cell r="A16020" t="str">
            <v/>
          </cell>
          <cell r="C16020" t="str">
            <v/>
          </cell>
          <cell r="F16020" t="str">
            <v/>
          </cell>
          <cell r="G16020" t="str">
            <v/>
          </cell>
        </row>
        <row r="16021">
          <cell r="A16021" t="str">
            <v/>
          </cell>
          <cell r="C16021" t="str">
            <v/>
          </cell>
          <cell r="F16021" t="str">
            <v/>
          </cell>
          <cell r="G16021" t="str">
            <v/>
          </cell>
        </row>
        <row r="16022">
          <cell r="A16022" t="str">
            <v/>
          </cell>
          <cell r="C16022" t="str">
            <v/>
          </cell>
          <cell r="F16022" t="str">
            <v/>
          </cell>
          <cell r="G16022" t="str">
            <v/>
          </cell>
        </row>
        <row r="16023">
          <cell r="A16023" t="str">
            <v/>
          </cell>
          <cell r="C16023" t="str">
            <v/>
          </cell>
          <cell r="F16023" t="str">
            <v/>
          </cell>
          <cell r="G16023" t="str">
            <v/>
          </cell>
        </row>
        <row r="16024">
          <cell r="A16024" t="str">
            <v/>
          </cell>
          <cell r="C16024" t="str">
            <v/>
          </cell>
          <cell r="F16024" t="str">
            <v/>
          </cell>
          <cell r="G16024" t="str">
            <v/>
          </cell>
        </row>
        <row r="16025">
          <cell r="A16025" t="str">
            <v/>
          </cell>
          <cell r="C16025" t="str">
            <v/>
          </cell>
          <cell r="F16025" t="str">
            <v/>
          </cell>
          <cell r="G16025" t="str">
            <v/>
          </cell>
        </row>
        <row r="16026">
          <cell r="F16026" t="str">
            <v>SUBTOTAL</v>
          </cell>
          <cell r="G16026" t="str">
            <v/>
          </cell>
        </row>
        <row r="16028">
          <cell r="A16028" t="str">
            <v>III. TRANSPORTES</v>
          </cell>
        </row>
        <row r="16029">
          <cell r="A16029" t="str">
            <v>CÓDIGO</v>
          </cell>
          <cell r="B16029" t="str">
            <v>DESCRIPCIÓN</v>
          </cell>
          <cell r="C16029" t="str">
            <v>TIPO</v>
          </cell>
          <cell r="D16029" t="str">
            <v>VOLUMEN/PESO</v>
          </cell>
          <cell r="E16029" t="str">
            <v>DISTANCIA</v>
          </cell>
          <cell r="F16029" t="str">
            <v>TARIFA</v>
          </cell>
          <cell r="G16029" t="str">
            <v>VR. UNITARIO</v>
          </cell>
        </row>
        <row r="16030">
          <cell r="A16030" t="str">
            <v/>
          </cell>
          <cell r="E16030" t="str">
            <v/>
          </cell>
          <cell r="F16030" t="str">
            <v/>
          </cell>
          <cell r="G16030" t="str">
            <v/>
          </cell>
        </row>
        <row r="16031">
          <cell r="A16031" t="str">
            <v/>
          </cell>
          <cell r="E16031" t="str">
            <v/>
          </cell>
          <cell r="F16031" t="str">
            <v/>
          </cell>
          <cell r="G16031" t="str">
            <v/>
          </cell>
        </row>
        <row r="16032">
          <cell r="A16032" t="str">
            <v/>
          </cell>
          <cell r="E16032" t="str">
            <v/>
          </cell>
          <cell r="F16032" t="str">
            <v/>
          </cell>
          <cell r="G16032" t="str">
            <v/>
          </cell>
        </row>
        <row r="16033">
          <cell r="F16033" t="str">
            <v>SUBTOTAL</v>
          </cell>
          <cell r="G16033" t="str">
            <v/>
          </cell>
        </row>
        <row r="16035">
          <cell r="A16035" t="str">
            <v>IV. MANO DE OBRA</v>
          </cell>
        </row>
        <row r="16036">
          <cell r="A16036" t="str">
            <v>CÓDIGO</v>
          </cell>
          <cell r="B16036" t="str">
            <v>CARGOS PERSONAL</v>
          </cell>
          <cell r="D16036" t="str">
            <v>CANTIDAD</v>
          </cell>
          <cell r="E16036" t="str">
            <v>JORNAL TOTAL</v>
          </cell>
          <cell r="F16036" t="str">
            <v>RENDIMIENTO</v>
          </cell>
          <cell r="G16036" t="str">
            <v>VR. UNITARIO</v>
          </cell>
        </row>
        <row r="16037">
          <cell r="A16037" t="str">
            <v/>
          </cell>
          <cell r="E16037" t="str">
            <v/>
          </cell>
          <cell r="G16037" t="str">
            <v/>
          </cell>
        </row>
        <row r="16038">
          <cell r="A16038" t="str">
            <v/>
          </cell>
          <cell r="E16038" t="str">
            <v/>
          </cell>
          <cell r="F16038" t="str">
            <v/>
          </cell>
          <cell r="G16038" t="str">
            <v/>
          </cell>
        </row>
        <row r="16039">
          <cell r="A16039" t="str">
            <v/>
          </cell>
          <cell r="E16039" t="str">
            <v/>
          </cell>
          <cell r="F16039" t="str">
            <v/>
          </cell>
          <cell r="G16039" t="str">
            <v/>
          </cell>
        </row>
        <row r="16040">
          <cell r="A16040" t="str">
            <v/>
          </cell>
          <cell r="E16040" t="str">
            <v/>
          </cell>
          <cell r="F16040" t="str">
            <v/>
          </cell>
          <cell r="G16040" t="str">
            <v/>
          </cell>
        </row>
        <row r="16041">
          <cell r="F16041" t="str">
            <v>SUBTOTAL</v>
          </cell>
          <cell r="G16041" t="str">
            <v/>
          </cell>
        </row>
        <row r="16043">
          <cell r="A16043" t="str">
            <v>V. SERVICIOS</v>
          </cell>
        </row>
        <row r="16044">
          <cell r="A16044" t="str">
            <v>CÓDIGO</v>
          </cell>
          <cell r="B16044" t="str">
            <v>DESCRIPCIÓN</v>
          </cell>
          <cell r="D16044" t="str">
            <v>UNIDAD</v>
          </cell>
          <cell r="E16044" t="str">
            <v>CANTIDAD</v>
          </cell>
          <cell r="F16044" t="str">
            <v>PRECIO UNIT.</v>
          </cell>
          <cell r="G16044" t="str">
            <v>VR. UNITARIO</v>
          </cell>
        </row>
        <row r="16045">
          <cell r="A16045" t="str">
            <v/>
          </cell>
          <cell r="D16045" t="str">
            <v/>
          </cell>
          <cell r="F16045" t="str">
            <v/>
          </cell>
          <cell r="G16045" t="str">
            <v/>
          </cell>
        </row>
        <row r="16046">
          <cell r="A16046" t="str">
            <v/>
          </cell>
          <cell r="D16046" t="str">
            <v/>
          </cell>
          <cell r="F16046" t="str">
            <v/>
          </cell>
          <cell r="G16046" t="str">
            <v/>
          </cell>
        </row>
        <row r="16047">
          <cell r="A16047" t="str">
            <v/>
          </cell>
          <cell r="D16047" t="str">
            <v/>
          </cell>
          <cell r="F16047" t="str">
            <v/>
          </cell>
          <cell r="G16047" t="str">
            <v/>
          </cell>
        </row>
        <row r="16048">
          <cell r="F16048" t="str">
            <v>SUBTOTAL</v>
          </cell>
          <cell r="G16048" t="str">
            <v/>
          </cell>
        </row>
        <row r="16050">
          <cell r="A16050" t="str">
            <v>TOTAL COSTO DIRECTO</v>
          </cell>
          <cell r="G16050" t="str">
            <v/>
          </cell>
        </row>
        <row r="16052">
          <cell r="A16052" t="str">
            <v>2. COSTOS INDIRECTOS</v>
          </cell>
        </row>
        <row r="16054">
          <cell r="A16054" t="str">
            <v>DESCRIPCIÓN</v>
          </cell>
          <cell r="F16054" t="str">
            <v>PORCENTAJE</v>
          </cell>
          <cell r="G16054" t="str">
            <v>VALOR TOTAL</v>
          </cell>
        </row>
        <row r="16055">
          <cell r="A16055" t="str">
            <v>ADMINISTRACION</v>
          </cell>
          <cell r="F16055">
            <v>0.2432</v>
          </cell>
          <cell r="G16055" t="str">
            <v/>
          </cell>
        </row>
        <row r="16056">
          <cell r="A16056" t="str">
            <v>IMPREVISTOS</v>
          </cell>
          <cell r="F16056" t="str">
            <v/>
          </cell>
          <cell r="G16056" t="str">
            <v/>
          </cell>
        </row>
        <row r="16057">
          <cell r="A16057" t="str">
            <v>UTILIDADES</v>
          </cell>
          <cell r="F16057">
            <v>0.05</v>
          </cell>
          <cell r="G16057" t="str">
            <v/>
          </cell>
        </row>
        <row r="16058">
          <cell r="A16058" t="str">
            <v>TOTAL COSTO INDIRECTO</v>
          </cell>
          <cell r="F16058">
            <v>0.29320000000000002</v>
          </cell>
          <cell r="G16058" t="str">
            <v/>
          </cell>
        </row>
        <row r="16060">
          <cell r="A16060" t="str">
            <v>PRECIO UNITARIO TOTAL APROXIMADO AL PESO</v>
          </cell>
          <cell r="G16060" t="str">
            <v/>
          </cell>
        </row>
        <row r="16062">
          <cell r="B16062" t="str">
            <v>RESPONSABLE: SANTIAGO RODRÍGUEZ RIVAS</v>
          </cell>
        </row>
        <row r="16063">
          <cell r="B16063" t="str">
            <v>INGENIERO CIVIL PRESUPUESTADOR</v>
          </cell>
        </row>
        <row r="16064">
          <cell r="B16064" t="str">
            <v xml:space="preserve">COSTOS Y PRESUPUESTOS </v>
          </cell>
        </row>
        <row r="16065">
          <cell r="B16065" t="str">
            <v>M.P. 161037-0500005 TLM</v>
          </cell>
          <cell r="D16065" t="str">
            <v>FIRMA RESPONSABLE</v>
          </cell>
        </row>
        <row r="16066">
          <cell r="A16066" t="str">
            <v>DEPARTAMENTO DE ANTIOQUIA</v>
          </cell>
          <cell r="F16066" t="str">
            <v/>
          </cell>
        </row>
        <row r="16067">
          <cell r="A16067" t="str">
            <v>MUNICIPIO DE BRICEÑO</v>
          </cell>
        </row>
        <row r="16068">
          <cell r="A16068" t="str">
            <v>PROYECTO: PLANTA DE BENEFICIO ANIMAL DEL MUNICIPIO DE BRICEÑO - ANTIOQUIA</v>
          </cell>
        </row>
        <row r="16070">
          <cell r="A16070" t="str">
            <v>ANÁLISIS DE PRECIOS UNITARIOS</v>
          </cell>
        </row>
        <row r="16072">
          <cell r="A16072" t="str">
            <v>ITEM DE PAGO</v>
          </cell>
          <cell r="B16072" t="str">
            <v>DESCRIPCIÓN</v>
          </cell>
          <cell r="E16072" t="str">
            <v>UNIDAD</v>
          </cell>
          <cell r="F16072" t="str">
            <v>CANTIDAD</v>
          </cell>
          <cell r="G16072" t="str">
            <v>COSTO DIRECTO</v>
          </cell>
        </row>
        <row r="16073">
          <cell r="B16073" t="str">
            <v/>
          </cell>
          <cell r="E16073" t="str">
            <v/>
          </cell>
          <cell r="F16073" t="str">
            <v/>
          </cell>
          <cell r="G16073" t="str">
            <v/>
          </cell>
        </row>
        <row r="16075">
          <cell r="A16075" t="str">
            <v>1. COSTOS DIRECTOS</v>
          </cell>
        </row>
        <row r="16077">
          <cell r="A16077" t="str">
            <v>I. EQUIPO</v>
          </cell>
        </row>
        <row r="16078">
          <cell r="A16078" t="str">
            <v>CÓDIGO</v>
          </cell>
          <cell r="B16078" t="str">
            <v>DESCRIPCIÓN</v>
          </cell>
          <cell r="D16078" t="str">
            <v>UNIDAD</v>
          </cell>
          <cell r="E16078" t="str">
            <v>TARIFA</v>
          </cell>
          <cell r="F16078" t="str">
            <v>RENDIMIENTO</v>
          </cell>
          <cell r="G16078" t="str">
            <v>VR. UNITARIO</v>
          </cell>
        </row>
        <row r="16079">
          <cell r="A16079" t="str">
            <v/>
          </cell>
          <cell r="D16079" t="str">
            <v/>
          </cell>
          <cell r="E16079" t="str">
            <v/>
          </cell>
          <cell r="G16079" t="str">
            <v/>
          </cell>
        </row>
        <row r="16080">
          <cell r="A16080" t="str">
            <v/>
          </cell>
          <cell r="D16080" t="str">
            <v/>
          </cell>
          <cell r="E16080" t="str">
            <v/>
          </cell>
          <cell r="G16080" t="str">
            <v/>
          </cell>
        </row>
        <row r="16081">
          <cell r="A16081" t="str">
            <v/>
          </cell>
          <cell r="D16081" t="str">
            <v/>
          </cell>
          <cell r="E16081" t="str">
            <v/>
          </cell>
          <cell r="G16081" t="str">
            <v/>
          </cell>
        </row>
        <row r="16082">
          <cell r="A16082" t="str">
            <v/>
          </cell>
          <cell r="D16082" t="str">
            <v/>
          </cell>
          <cell r="E16082" t="str">
            <v/>
          </cell>
          <cell r="G16082" t="str">
            <v/>
          </cell>
        </row>
        <row r="16083">
          <cell r="A16083" t="str">
            <v/>
          </cell>
          <cell r="D16083" t="str">
            <v/>
          </cell>
          <cell r="E16083" t="str">
            <v/>
          </cell>
          <cell r="G16083" t="str">
            <v/>
          </cell>
        </row>
        <row r="16084">
          <cell r="A16084" t="str">
            <v/>
          </cell>
          <cell r="D16084" t="str">
            <v/>
          </cell>
          <cell r="E16084" t="str">
            <v/>
          </cell>
          <cell r="G16084" t="str">
            <v/>
          </cell>
        </row>
        <row r="16085">
          <cell r="A16085" t="str">
            <v/>
          </cell>
          <cell r="B16085" t="str">
            <v/>
          </cell>
          <cell r="D16085" t="str">
            <v/>
          </cell>
          <cell r="E16085" t="str">
            <v/>
          </cell>
          <cell r="F16085" t="str">
            <v/>
          </cell>
          <cell r="G16085" t="str">
            <v/>
          </cell>
        </row>
        <row r="16086">
          <cell r="F16086" t="str">
            <v>SUBTOTAL</v>
          </cell>
          <cell r="G16086" t="str">
            <v/>
          </cell>
        </row>
        <row r="16088">
          <cell r="A16088" t="str">
            <v>II. MATERIALES</v>
          </cell>
        </row>
        <row r="16089">
          <cell r="A16089" t="str">
            <v>CÓDIGO</v>
          </cell>
          <cell r="B16089" t="str">
            <v>DESCRIPCIÓN</v>
          </cell>
          <cell r="C16089" t="str">
            <v>UNIDAD</v>
          </cell>
          <cell r="D16089" t="str">
            <v>CANTIDAD</v>
          </cell>
          <cell r="E16089" t="str">
            <v>DESP.</v>
          </cell>
          <cell r="F16089" t="str">
            <v>PRECIO UNIT.</v>
          </cell>
          <cell r="G16089" t="str">
            <v>VR. UNITARIO</v>
          </cell>
        </row>
        <row r="16090">
          <cell r="A16090" t="str">
            <v/>
          </cell>
          <cell r="C16090" t="str">
            <v/>
          </cell>
          <cell r="F16090" t="str">
            <v/>
          </cell>
          <cell r="G16090" t="str">
            <v/>
          </cell>
        </row>
        <row r="16091">
          <cell r="A16091" t="str">
            <v/>
          </cell>
          <cell r="C16091" t="str">
            <v/>
          </cell>
          <cell r="F16091" t="str">
            <v/>
          </cell>
          <cell r="G16091" t="str">
            <v/>
          </cell>
        </row>
        <row r="16092">
          <cell r="A16092" t="str">
            <v/>
          </cell>
          <cell r="C16092" t="str">
            <v/>
          </cell>
          <cell r="F16092" t="str">
            <v/>
          </cell>
          <cell r="G16092" t="str">
            <v/>
          </cell>
        </row>
        <row r="16093">
          <cell r="A16093" t="str">
            <v/>
          </cell>
          <cell r="C16093" t="str">
            <v/>
          </cell>
          <cell r="F16093" t="str">
            <v/>
          </cell>
          <cell r="G16093" t="str">
            <v/>
          </cell>
        </row>
        <row r="16094">
          <cell r="A16094" t="str">
            <v/>
          </cell>
          <cell r="C16094" t="str">
            <v/>
          </cell>
          <cell r="F16094" t="str">
            <v/>
          </cell>
          <cell r="G16094" t="str">
            <v/>
          </cell>
        </row>
        <row r="16095">
          <cell r="A16095" t="str">
            <v/>
          </cell>
          <cell r="C16095" t="str">
            <v/>
          </cell>
          <cell r="F16095" t="str">
            <v/>
          </cell>
          <cell r="G16095" t="str">
            <v/>
          </cell>
        </row>
        <row r="16096">
          <cell r="A16096" t="str">
            <v/>
          </cell>
          <cell r="C16096" t="str">
            <v/>
          </cell>
          <cell r="F16096" t="str">
            <v/>
          </cell>
          <cell r="G16096" t="str">
            <v/>
          </cell>
        </row>
        <row r="16097">
          <cell r="A16097" t="str">
            <v/>
          </cell>
          <cell r="C16097" t="str">
            <v/>
          </cell>
          <cell r="F16097" t="str">
            <v/>
          </cell>
          <cell r="G16097" t="str">
            <v/>
          </cell>
        </row>
        <row r="16098">
          <cell r="A16098" t="str">
            <v/>
          </cell>
          <cell r="C16098" t="str">
            <v/>
          </cell>
          <cell r="F16098" t="str">
            <v/>
          </cell>
          <cell r="G16098" t="str">
            <v/>
          </cell>
        </row>
        <row r="16099">
          <cell r="A16099" t="str">
            <v/>
          </cell>
          <cell r="C16099" t="str">
            <v/>
          </cell>
          <cell r="F16099" t="str">
            <v/>
          </cell>
          <cell r="G16099" t="str">
            <v/>
          </cell>
        </row>
        <row r="16100">
          <cell r="A16100" t="str">
            <v/>
          </cell>
          <cell r="C16100" t="str">
            <v/>
          </cell>
          <cell r="F16100" t="str">
            <v/>
          </cell>
          <cell r="G16100" t="str">
            <v/>
          </cell>
        </row>
        <row r="16101">
          <cell r="A16101" t="str">
            <v/>
          </cell>
          <cell r="C16101" t="str">
            <v/>
          </cell>
          <cell r="F16101" t="str">
            <v/>
          </cell>
          <cell r="G16101" t="str">
            <v/>
          </cell>
        </row>
        <row r="16102">
          <cell r="A16102" t="str">
            <v/>
          </cell>
          <cell r="C16102" t="str">
            <v/>
          </cell>
          <cell r="F16102" t="str">
            <v/>
          </cell>
          <cell r="G16102" t="str">
            <v/>
          </cell>
        </row>
        <row r="16103">
          <cell r="A16103" t="str">
            <v/>
          </cell>
          <cell r="C16103" t="str">
            <v/>
          </cell>
          <cell r="F16103" t="str">
            <v/>
          </cell>
          <cell r="G16103" t="str">
            <v/>
          </cell>
        </row>
        <row r="16104">
          <cell r="F16104" t="str">
            <v>SUBTOTAL</v>
          </cell>
          <cell r="G16104" t="str">
            <v/>
          </cell>
        </row>
        <row r="16106">
          <cell r="A16106" t="str">
            <v>III. TRANSPORTES</v>
          </cell>
        </row>
        <row r="16107">
          <cell r="A16107" t="str">
            <v>CÓDIGO</v>
          </cell>
          <cell r="B16107" t="str">
            <v>DESCRIPCIÓN</v>
          </cell>
          <cell r="C16107" t="str">
            <v>TIPO</v>
          </cell>
          <cell r="D16107" t="str">
            <v>VOLUMEN/PESO</v>
          </cell>
          <cell r="E16107" t="str">
            <v>DISTANCIA</v>
          </cell>
          <cell r="F16107" t="str">
            <v>TARIFA</v>
          </cell>
          <cell r="G16107" t="str">
            <v>VR. UNITARIO</v>
          </cell>
        </row>
        <row r="16108">
          <cell r="A16108" t="str">
            <v/>
          </cell>
          <cell r="E16108" t="str">
            <v/>
          </cell>
          <cell r="F16108" t="str">
            <v/>
          </cell>
          <cell r="G16108" t="str">
            <v/>
          </cell>
        </row>
        <row r="16109">
          <cell r="A16109" t="str">
            <v/>
          </cell>
          <cell r="E16109" t="str">
            <v/>
          </cell>
          <cell r="F16109" t="str">
            <v/>
          </cell>
          <cell r="G16109" t="str">
            <v/>
          </cell>
        </row>
        <row r="16110">
          <cell r="A16110" t="str">
            <v/>
          </cell>
          <cell r="E16110" t="str">
            <v/>
          </cell>
          <cell r="F16110" t="str">
            <v/>
          </cell>
          <cell r="G16110" t="str">
            <v/>
          </cell>
        </row>
        <row r="16111">
          <cell r="F16111" t="str">
            <v>SUBTOTAL</v>
          </cell>
          <cell r="G16111" t="str">
            <v/>
          </cell>
        </row>
        <row r="16113">
          <cell r="A16113" t="str">
            <v>IV. MANO DE OBRA</v>
          </cell>
        </row>
        <row r="16114">
          <cell r="A16114" t="str">
            <v>CÓDIGO</v>
          </cell>
          <cell r="B16114" t="str">
            <v>CARGOS PERSONAL</v>
          </cell>
          <cell r="D16114" t="str">
            <v>CANTIDAD</v>
          </cell>
          <cell r="E16114" t="str">
            <v>JORNAL TOTAL</v>
          </cell>
          <cell r="F16114" t="str">
            <v>RENDIMIENTO</v>
          </cell>
          <cell r="G16114" t="str">
            <v>VR. UNITARIO</v>
          </cell>
        </row>
        <row r="16115">
          <cell r="A16115" t="str">
            <v/>
          </cell>
          <cell r="E16115" t="str">
            <v/>
          </cell>
          <cell r="G16115" t="str">
            <v/>
          </cell>
        </row>
        <row r="16116">
          <cell r="A16116" t="str">
            <v/>
          </cell>
          <cell r="E16116" t="str">
            <v/>
          </cell>
          <cell r="F16116" t="str">
            <v/>
          </cell>
          <cell r="G16116" t="str">
            <v/>
          </cell>
        </row>
        <row r="16117">
          <cell r="A16117" t="str">
            <v/>
          </cell>
          <cell r="E16117" t="str">
            <v/>
          </cell>
          <cell r="F16117" t="str">
            <v/>
          </cell>
          <cell r="G16117" t="str">
            <v/>
          </cell>
        </row>
        <row r="16118">
          <cell r="A16118" t="str">
            <v/>
          </cell>
          <cell r="E16118" t="str">
            <v/>
          </cell>
          <cell r="F16118" t="str">
            <v/>
          </cell>
          <cell r="G16118" t="str">
            <v/>
          </cell>
        </row>
        <row r="16119">
          <cell r="F16119" t="str">
            <v>SUBTOTAL</v>
          </cell>
          <cell r="G16119" t="str">
            <v/>
          </cell>
        </row>
        <row r="16121">
          <cell r="A16121" t="str">
            <v>V. SERVICIOS</v>
          </cell>
        </row>
        <row r="16122">
          <cell r="A16122" t="str">
            <v>CÓDIGO</v>
          </cell>
          <cell r="B16122" t="str">
            <v>DESCRIPCIÓN</v>
          </cell>
          <cell r="D16122" t="str">
            <v>UNIDAD</v>
          </cell>
          <cell r="E16122" t="str">
            <v>CANTIDAD</v>
          </cell>
          <cell r="F16122" t="str">
            <v>PRECIO UNIT.</v>
          </cell>
          <cell r="G16122" t="str">
            <v>VR. UNITARIO</v>
          </cell>
        </row>
        <row r="16123">
          <cell r="A16123" t="str">
            <v/>
          </cell>
          <cell r="D16123" t="str">
            <v/>
          </cell>
          <cell r="F16123" t="str">
            <v/>
          </cell>
          <cell r="G16123" t="str">
            <v/>
          </cell>
        </row>
        <row r="16124">
          <cell r="A16124" t="str">
            <v/>
          </cell>
          <cell r="D16124" t="str">
            <v/>
          </cell>
          <cell r="F16124" t="str">
            <v/>
          </cell>
          <cell r="G16124" t="str">
            <v/>
          </cell>
        </row>
        <row r="16125">
          <cell r="A16125" t="str">
            <v/>
          </cell>
          <cell r="D16125" t="str">
            <v/>
          </cell>
          <cell r="F16125" t="str">
            <v/>
          </cell>
          <cell r="G16125" t="str">
            <v/>
          </cell>
        </row>
        <row r="16126">
          <cell r="F16126" t="str">
            <v>SUBTOTAL</v>
          </cell>
          <cell r="G16126" t="str">
            <v/>
          </cell>
        </row>
        <row r="16128">
          <cell r="A16128" t="str">
            <v>TOTAL COSTO DIRECTO</v>
          </cell>
          <cell r="G16128" t="str">
            <v/>
          </cell>
        </row>
        <row r="16130">
          <cell r="A16130" t="str">
            <v>2. COSTOS INDIRECTOS</v>
          </cell>
        </row>
        <row r="16132">
          <cell r="A16132" t="str">
            <v>DESCRIPCIÓN</v>
          </cell>
          <cell r="F16132" t="str">
            <v>PORCENTAJE</v>
          </cell>
          <cell r="G16132" t="str">
            <v>VALOR TOTAL</v>
          </cell>
        </row>
        <row r="16133">
          <cell r="A16133" t="str">
            <v>ADMINISTRACION</v>
          </cell>
          <cell r="F16133">
            <v>0.2432</v>
          </cell>
          <cell r="G16133" t="str">
            <v/>
          </cell>
        </row>
        <row r="16134">
          <cell r="A16134" t="str">
            <v>IMPREVISTOS</v>
          </cell>
          <cell r="F16134" t="str">
            <v/>
          </cell>
          <cell r="G16134" t="str">
            <v/>
          </cell>
        </row>
        <row r="16135">
          <cell r="A16135" t="str">
            <v>UTILIDADES</v>
          </cell>
          <cell r="F16135">
            <v>0.05</v>
          </cell>
          <cell r="G16135" t="str">
            <v/>
          </cell>
        </row>
        <row r="16136">
          <cell r="A16136" t="str">
            <v>TOTAL COSTO INDIRECTO</v>
          </cell>
          <cell r="F16136">
            <v>0.29320000000000002</v>
          </cell>
          <cell r="G16136" t="str">
            <v/>
          </cell>
        </row>
        <row r="16138">
          <cell r="A16138" t="str">
            <v>PRECIO UNITARIO TOTAL APROXIMADO AL PESO</v>
          </cell>
          <cell r="G16138" t="str">
            <v/>
          </cell>
        </row>
        <row r="16140">
          <cell r="B16140" t="str">
            <v>RESPONSABLE: SANTIAGO RODRÍGUEZ RIVAS</v>
          </cell>
        </row>
        <row r="16141">
          <cell r="B16141" t="str">
            <v>INGENIERO CIVIL PRESUPUESTADOR</v>
          </cell>
        </row>
        <row r="16142">
          <cell r="B16142" t="str">
            <v xml:space="preserve">COSTOS Y PRESUPUESTOS </v>
          </cell>
        </row>
        <row r="16143">
          <cell r="B16143" t="str">
            <v>M.P. 161037-0500005 TLM</v>
          </cell>
          <cell r="D16143" t="str">
            <v>FIRMA RESPONSABLE</v>
          </cell>
        </row>
        <row r="16144">
          <cell r="A16144" t="str">
            <v>DEPARTAMENTO DE ANTIOQUIA</v>
          </cell>
          <cell r="F16144" t="str">
            <v/>
          </cell>
        </row>
        <row r="16145">
          <cell r="A16145" t="str">
            <v>MUNICIPIO DE BRICEÑO</v>
          </cell>
        </row>
        <row r="16146">
          <cell r="A16146" t="str">
            <v>PROYECTO: PLANTA DE BENEFICIO ANIMAL DEL MUNICIPIO DE BRICEÑO - ANTIOQUIA</v>
          </cell>
        </row>
        <row r="16148">
          <cell r="A16148" t="str">
            <v>ANÁLISIS DE PRECIOS UNITARIOS</v>
          </cell>
        </row>
        <row r="16150">
          <cell r="A16150" t="str">
            <v>ITEM DE PAGO</v>
          </cell>
          <cell r="B16150" t="str">
            <v>DESCRIPCIÓN</v>
          </cell>
          <cell r="E16150" t="str">
            <v>UNIDAD</v>
          </cell>
          <cell r="F16150" t="str">
            <v>CANTIDAD</v>
          </cell>
          <cell r="G16150" t="str">
            <v>COSTO DIRECTO</v>
          </cell>
        </row>
        <row r="16151">
          <cell r="B16151" t="str">
            <v/>
          </cell>
          <cell r="E16151" t="str">
            <v/>
          </cell>
          <cell r="F16151" t="str">
            <v/>
          </cell>
          <cell r="G16151" t="str">
            <v/>
          </cell>
        </row>
        <row r="16153">
          <cell r="A16153" t="str">
            <v>1. COSTOS DIRECTOS</v>
          </cell>
        </row>
        <row r="16155">
          <cell r="A16155" t="str">
            <v>I. EQUIPO</v>
          </cell>
        </row>
        <row r="16156">
          <cell r="A16156" t="str">
            <v>CÓDIGO</v>
          </cell>
          <cell r="B16156" t="str">
            <v>DESCRIPCIÓN</v>
          </cell>
          <cell r="D16156" t="str">
            <v>UNIDAD</v>
          </cell>
          <cell r="E16156" t="str">
            <v>TARIFA</v>
          </cell>
          <cell r="F16156" t="str">
            <v>RENDIMIENTO</v>
          </cell>
          <cell r="G16156" t="str">
            <v>VR. UNITARIO</v>
          </cell>
        </row>
        <row r="16157">
          <cell r="A16157" t="str">
            <v/>
          </cell>
          <cell r="D16157" t="str">
            <v/>
          </cell>
          <cell r="E16157" t="str">
            <v/>
          </cell>
          <cell r="G16157" t="str">
            <v/>
          </cell>
        </row>
        <row r="16158">
          <cell r="A16158" t="str">
            <v/>
          </cell>
          <cell r="D16158" t="str">
            <v/>
          </cell>
          <cell r="E16158" t="str">
            <v/>
          </cell>
          <cell r="G16158" t="str">
            <v/>
          </cell>
        </row>
        <row r="16159">
          <cell r="A16159" t="str">
            <v/>
          </cell>
          <cell r="D16159" t="str">
            <v/>
          </cell>
          <cell r="E16159" t="str">
            <v/>
          </cell>
          <cell r="G16159" t="str">
            <v/>
          </cell>
        </row>
        <row r="16160">
          <cell r="A16160" t="str">
            <v/>
          </cell>
          <cell r="D16160" t="str">
            <v/>
          </cell>
          <cell r="E16160" t="str">
            <v/>
          </cell>
          <cell r="G16160" t="str">
            <v/>
          </cell>
        </row>
        <row r="16161">
          <cell r="A16161" t="str">
            <v/>
          </cell>
          <cell r="D16161" t="str">
            <v/>
          </cell>
          <cell r="E16161" t="str">
            <v/>
          </cell>
          <cell r="G16161" t="str">
            <v/>
          </cell>
        </row>
        <row r="16162">
          <cell r="A16162" t="str">
            <v/>
          </cell>
          <cell r="D16162" t="str">
            <v/>
          </cell>
          <cell r="E16162" t="str">
            <v/>
          </cell>
          <cell r="G16162" t="str">
            <v/>
          </cell>
        </row>
        <row r="16163">
          <cell r="A16163" t="str">
            <v/>
          </cell>
          <cell r="B16163" t="str">
            <v/>
          </cell>
          <cell r="D16163" t="str">
            <v/>
          </cell>
          <cell r="E16163" t="str">
            <v/>
          </cell>
          <cell r="F16163" t="str">
            <v/>
          </cell>
          <cell r="G16163" t="str">
            <v/>
          </cell>
        </row>
        <row r="16164">
          <cell r="F16164" t="str">
            <v>SUBTOTAL</v>
          </cell>
          <cell r="G16164" t="str">
            <v/>
          </cell>
        </row>
        <row r="16166">
          <cell r="A16166" t="str">
            <v>II. MATERIALES</v>
          </cell>
        </row>
        <row r="16167">
          <cell r="A16167" t="str">
            <v>CÓDIGO</v>
          </cell>
          <cell r="B16167" t="str">
            <v>DESCRIPCIÓN</v>
          </cell>
          <cell r="C16167" t="str">
            <v>UNIDAD</v>
          </cell>
          <cell r="D16167" t="str">
            <v>CANTIDAD</v>
          </cell>
          <cell r="E16167" t="str">
            <v>DESP.</v>
          </cell>
          <cell r="F16167" t="str">
            <v>PRECIO UNIT.</v>
          </cell>
          <cell r="G16167" t="str">
            <v>VR. UNITARIO</v>
          </cell>
        </row>
        <row r="16168">
          <cell r="A16168" t="str">
            <v/>
          </cell>
          <cell r="C16168" t="str">
            <v/>
          </cell>
          <cell r="F16168" t="str">
            <v/>
          </cell>
          <cell r="G16168" t="str">
            <v/>
          </cell>
        </row>
        <row r="16169">
          <cell r="A16169" t="str">
            <v/>
          </cell>
          <cell r="C16169" t="str">
            <v/>
          </cell>
          <cell r="F16169" t="str">
            <v/>
          </cell>
          <cell r="G16169" t="str">
            <v/>
          </cell>
        </row>
        <row r="16170">
          <cell r="A16170" t="str">
            <v/>
          </cell>
          <cell r="C16170" t="str">
            <v/>
          </cell>
          <cell r="F16170" t="str">
            <v/>
          </cell>
          <cell r="G16170" t="str">
            <v/>
          </cell>
        </row>
        <row r="16171">
          <cell r="A16171" t="str">
            <v/>
          </cell>
          <cell r="C16171" t="str">
            <v/>
          </cell>
          <cell r="F16171" t="str">
            <v/>
          </cell>
          <cell r="G16171" t="str">
            <v/>
          </cell>
        </row>
        <row r="16172">
          <cell r="A16172" t="str">
            <v/>
          </cell>
          <cell r="C16172" t="str">
            <v/>
          </cell>
          <cell r="F16172" t="str">
            <v/>
          </cell>
          <cell r="G16172" t="str">
            <v/>
          </cell>
        </row>
        <row r="16173">
          <cell r="A16173" t="str">
            <v/>
          </cell>
          <cell r="C16173" t="str">
            <v/>
          </cell>
          <cell r="F16173" t="str">
            <v/>
          </cell>
          <cell r="G16173" t="str">
            <v/>
          </cell>
        </row>
        <row r="16174">
          <cell r="A16174" t="str">
            <v/>
          </cell>
          <cell r="C16174" t="str">
            <v/>
          </cell>
          <cell r="F16174" t="str">
            <v/>
          </cell>
          <cell r="G16174" t="str">
            <v/>
          </cell>
        </row>
        <row r="16175">
          <cell r="A16175" t="str">
            <v/>
          </cell>
          <cell r="C16175" t="str">
            <v/>
          </cell>
          <cell r="F16175" t="str">
            <v/>
          </cell>
          <cell r="G16175" t="str">
            <v/>
          </cell>
        </row>
        <row r="16176">
          <cell r="A16176" t="str">
            <v/>
          </cell>
          <cell r="C16176" t="str">
            <v/>
          </cell>
          <cell r="F16176" t="str">
            <v/>
          </cell>
          <cell r="G16176" t="str">
            <v/>
          </cell>
        </row>
        <row r="16177">
          <cell r="A16177" t="str">
            <v/>
          </cell>
          <cell r="C16177" t="str">
            <v/>
          </cell>
          <cell r="F16177" t="str">
            <v/>
          </cell>
          <cell r="G16177" t="str">
            <v/>
          </cell>
        </row>
        <row r="16178">
          <cell r="A16178" t="str">
            <v/>
          </cell>
          <cell r="C16178" t="str">
            <v/>
          </cell>
          <cell r="F16178" t="str">
            <v/>
          </cell>
          <cell r="G16178" t="str">
            <v/>
          </cell>
        </row>
        <row r="16179">
          <cell r="A16179" t="str">
            <v/>
          </cell>
          <cell r="C16179" t="str">
            <v/>
          </cell>
          <cell r="F16179" t="str">
            <v/>
          </cell>
          <cell r="G16179" t="str">
            <v/>
          </cell>
        </row>
        <row r="16180">
          <cell r="A16180" t="str">
            <v/>
          </cell>
          <cell r="C16180" t="str">
            <v/>
          </cell>
          <cell r="F16180" t="str">
            <v/>
          </cell>
          <cell r="G16180" t="str">
            <v/>
          </cell>
        </row>
        <row r="16181">
          <cell r="A16181" t="str">
            <v/>
          </cell>
          <cell r="C16181" t="str">
            <v/>
          </cell>
          <cell r="F16181" t="str">
            <v/>
          </cell>
          <cell r="G16181" t="str">
            <v/>
          </cell>
        </row>
        <row r="16182">
          <cell r="F16182" t="str">
            <v>SUBTOTAL</v>
          </cell>
          <cell r="G16182" t="str">
            <v/>
          </cell>
        </row>
        <row r="16184">
          <cell r="A16184" t="str">
            <v>III. TRANSPORTES</v>
          </cell>
        </row>
        <row r="16185">
          <cell r="A16185" t="str">
            <v>CÓDIGO</v>
          </cell>
          <cell r="B16185" t="str">
            <v>DESCRIPCIÓN</v>
          </cell>
          <cell r="C16185" t="str">
            <v>TIPO</v>
          </cell>
          <cell r="D16185" t="str">
            <v>VOLUMEN/PESO</v>
          </cell>
          <cell r="E16185" t="str">
            <v>DISTANCIA</v>
          </cell>
          <cell r="F16185" t="str">
            <v>TARIFA</v>
          </cell>
          <cell r="G16185" t="str">
            <v>VR. UNITARIO</v>
          </cell>
        </row>
        <row r="16186">
          <cell r="A16186" t="str">
            <v/>
          </cell>
          <cell r="E16186" t="str">
            <v/>
          </cell>
          <cell r="F16186" t="str">
            <v/>
          </cell>
          <cell r="G16186" t="str">
            <v/>
          </cell>
        </row>
        <row r="16187">
          <cell r="A16187" t="str">
            <v/>
          </cell>
          <cell r="E16187" t="str">
            <v/>
          </cell>
          <cell r="F16187" t="str">
            <v/>
          </cell>
          <cell r="G16187" t="str">
            <v/>
          </cell>
        </row>
        <row r="16188">
          <cell r="A16188" t="str">
            <v/>
          </cell>
          <cell r="E16188" t="str">
            <v/>
          </cell>
          <cell r="F16188" t="str">
            <v/>
          </cell>
          <cell r="G16188" t="str">
            <v/>
          </cell>
        </row>
        <row r="16189">
          <cell r="F16189" t="str">
            <v>SUBTOTAL</v>
          </cell>
          <cell r="G16189" t="str">
            <v/>
          </cell>
        </row>
        <row r="16191">
          <cell r="A16191" t="str">
            <v>IV. MANO DE OBRA</v>
          </cell>
        </row>
        <row r="16192">
          <cell r="A16192" t="str">
            <v>CÓDIGO</v>
          </cell>
          <cell r="B16192" t="str">
            <v>CARGOS PERSONAL</v>
          </cell>
          <cell r="D16192" t="str">
            <v>CANTIDAD</v>
          </cell>
          <cell r="E16192" t="str">
            <v>JORNAL TOTAL</v>
          </cell>
          <cell r="F16192" t="str">
            <v>RENDIMIENTO</v>
          </cell>
          <cell r="G16192" t="str">
            <v>VR. UNITARIO</v>
          </cell>
        </row>
        <row r="16193">
          <cell r="A16193" t="str">
            <v/>
          </cell>
          <cell r="E16193" t="str">
            <v/>
          </cell>
          <cell r="G16193" t="str">
            <v/>
          </cell>
        </row>
        <row r="16194">
          <cell r="A16194" t="str">
            <v/>
          </cell>
          <cell r="E16194" t="str">
            <v/>
          </cell>
          <cell r="F16194" t="str">
            <v/>
          </cell>
          <cell r="G16194" t="str">
            <v/>
          </cell>
        </row>
        <row r="16195">
          <cell r="A16195" t="str">
            <v/>
          </cell>
          <cell r="E16195" t="str">
            <v/>
          </cell>
          <cell r="F16195" t="str">
            <v/>
          </cell>
          <cell r="G16195" t="str">
            <v/>
          </cell>
        </row>
        <row r="16196">
          <cell r="A16196" t="str">
            <v/>
          </cell>
          <cell r="E16196" t="str">
            <v/>
          </cell>
          <cell r="F16196" t="str">
            <v/>
          </cell>
          <cell r="G16196" t="str">
            <v/>
          </cell>
        </row>
        <row r="16197">
          <cell r="F16197" t="str">
            <v>SUBTOTAL</v>
          </cell>
          <cell r="G16197" t="str">
            <v/>
          </cell>
        </row>
        <row r="16199">
          <cell r="A16199" t="str">
            <v>V. SERVICIOS</v>
          </cell>
        </row>
        <row r="16200">
          <cell r="A16200" t="str">
            <v>CÓDIGO</v>
          </cell>
          <cell r="B16200" t="str">
            <v>DESCRIPCIÓN</v>
          </cell>
          <cell r="D16200" t="str">
            <v>UNIDAD</v>
          </cell>
          <cell r="E16200" t="str">
            <v>CANTIDAD</v>
          </cell>
          <cell r="F16200" t="str">
            <v>PRECIO UNIT.</v>
          </cell>
          <cell r="G16200" t="str">
            <v>VR. UNITARIO</v>
          </cell>
        </row>
        <row r="16201">
          <cell r="A16201" t="str">
            <v/>
          </cell>
          <cell r="D16201" t="str">
            <v/>
          </cell>
          <cell r="F16201" t="str">
            <v/>
          </cell>
          <cell r="G16201" t="str">
            <v/>
          </cell>
        </row>
        <row r="16202">
          <cell r="A16202" t="str">
            <v/>
          </cell>
          <cell r="D16202" t="str">
            <v/>
          </cell>
          <cell r="F16202" t="str">
            <v/>
          </cell>
          <cell r="G16202" t="str">
            <v/>
          </cell>
        </row>
        <row r="16203">
          <cell r="A16203" t="str">
            <v/>
          </cell>
          <cell r="D16203" t="str">
            <v/>
          </cell>
          <cell r="F16203" t="str">
            <v/>
          </cell>
          <cell r="G16203" t="str">
            <v/>
          </cell>
        </row>
        <row r="16204">
          <cell r="F16204" t="str">
            <v>SUBTOTAL</v>
          </cell>
          <cell r="G16204" t="str">
            <v/>
          </cell>
        </row>
        <row r="16206">
          <cell r="A16206" t="str">
            <v>TOTAL COSTO DIRECTO</v>
          </cell>
          <cell r="G16206" t="str">
            <v/>
          </cell>
        </row>
        <row r="16208">
          <cell r="A16208" t="str">
            <v>2. COSTOS INDIRECTOS</v>
          </cell>
        </row>
        <row r="16210">
          <cell r="A16210" t="str">
            <v>DESCRIPCIÓN</v>
          </cell>
          <cell r="F16210" t="str">
            <v>PORCENTAJE</v>
          </cell>
          <cell r="G16210" t="str">
            <v>VALOR TOTAL</v>
          </cell>
        </row>
        <row r="16211">
          <cell r="A16211" t="str">
            <v>ADMINISTRACION</v>
          </cell>
          <cell r="F16211">
            <v>0.2432</v>
          </cell>
          <cell r="G16211" t="str">
            <v/>
          </cell>
        </row>
        <row r="16212">
          <cell r="A16212" t="str">
            <v>IMPREVISTOS</v>
          </cell>
          <cell r="F16212" t="str">
            <v/>
          </cell>
          <cell r="G16212" t="str">
            <v/>
          </cell>
        </row>
        <row r="16213">
          <cell r="A16213" t="str">
            <v>UTILIDADES</v>
          </cell>
          <cell r="F16213">
            <v>0.05</v>
          </cell>
          <cell r="G16213" t="str">
            <v/>
          </cell>
        </row>
        <row r="16214">
          <cell r="A16214" t="str">
            <v>TOTAL COSTO INDIRECTO</v>
          </cell>
          <cell r="F16214">
            <v>0.29320000000000002</v>
          </cell>
          <cell r="G16214" t="str">
            <v/>
          </cell>
        </row>
        <row r="16216">
          <cell r="A16216" t="str">
            <v>PRECIO UNITARIO TOTAL APROXIMADO AL PESO</v>
          </cell>
          <cell r="G16216" t="str">
            <v/>
          </cell>
        </row>
        <row r="16218">
          <cell r="B16218" t="str">
            <v>RESPONSABLE: SANTIAGO RODRÍGUEZ RIVAS</v>
          </cell>
        </row>
        <row r="16219">
          <cell r="B16219" t="str">
            <v>INGENIERO CIVIL PRESUPUESTADOR</v>
          </cell>
        </row>
        <row r="16220">
          <cell r="B16220" t="str">
            <v xml:space="preserve">COSTOS Y PRESUPUESTOS </v>
          </cell>
        </row>
        <row r="16221">
          <cell r="B16221" t="str">
            <v>M.P. 161037-0500005 TLM</v>
          </cell>
          <cell r="D16221" t="str">
            <v>FIRMA RESPONSABLE</v>
          </cell>
        </row>
        <row r="16222">
          <cell r="A16222" t="str">
            <v>DEPARTAMENTO DE ANTIOQUIA</v>
          </cell>
          <cell r="F16222" t="str">
            <v/>
          </cell>
        </row>
        <row r="16223">
          <cell r="A16223" t="str">
            <v>MUNICIPIO DE BRICEÑO</v>
          </cell>
        </row>
        <row r="16224">
          <cell r="A16224" t="str">
            <v>PROYECTO: PLANTA DE BENEFICIO ANIMAL DEL MUNICIPIO DE BRICEÑO - ANTIOQUIA</v>
          </cell>
        </row>
        <row r="16226">
          <cell r="A16226" t="str">
            <v>ANÁLISIS DE PRECIOS UNITARIOS</v>
          </cell>
        </row>
        <row r="16228">
          <cell r="A16228" t="str">
            <v>ITEM DE PAGO</v>
          </cell>
          <cell r="B16228" t="str">
            <v>DESCRIPCIÓN</v>
          </cell>
          <cell r="E16228" t="str">
            <v>UNIDAD</v>
          </cell>
          <cell r="F16228" t="str">
            <v>CANTIDAD</v>
          </cell>
          <cell r="G16228" t="str">
            <v>COSTO DIRECTO</v>
          </cell>
        </row>
        <row r="16229">
          <cell r="B16229" t="str">
            <v/>
          </cell>
          <cell r="E16229" t="str">
            <v/>
          </cell>
          <cell r="F16229" t="str">
            <v/>
          </cell>
          <cell r="G16229" t="str">
            <v/>
          </cell>
        </row>
        <row r="16231">
          <cell r="A16231" t="str">
            <v>1. COSTOS DIRECTOS</v>
          </cell>
        </row>
        <row r="16233">
          <cell r="A16233" t="str">
            <v>I. EQUIPO</v>
          </cell>
        </row>
        <row r="16234">
          <cell r="A16234" t="str">
            <v>CÓDIGO</v>
          </cell>
          <cell r="B16234" t="str">
            <v>DESCRIPCIÓN</v>
          </cell>
          <cell r="D16234" t="str">
            <v>UNIDAD</v>
          </cell>
          <cell r="E16234" t="str">
            <v>TARIFA</v>
          </cell>
          <cell r="F16234" t="str">
            <v>RENDIMIENTO</v>
          </cell>
          <cell r="G16234" t="str">
            <v>VR. UNITARIO</v>
          </cell>
        </row>
        <row r="16235">
          <cell r="A16235" t="str">
            <v/>
          </cell>
          <cell r="D16235" t="str">
            <v/>
          </cell>
          <cell r="E16235" t="str">
            <v/>
          </cell>
          <cell r="G16235" t="str">
            <v/>
          </cell>
        </row>
        <row r="16236">
          <cell r="A16236" t="str">
            <v/>
          </cell>
          <cell r="D16236" t="str">
            <v/>
          </cell>
          <cell r="E16236" t="str">
            <v/>
          </cell>
          <cell r="G16236" t="str">
            <v/>
          </cell>
        </row>
        <row r="16237">
          <cell r="A16237" t="str">
            <v/>
          </cell>
          <cell r="D16237" t="str">
            <v/>
          </cell>
          <cell r="E16237" t="str">
            <v/>
          </cell>
          <cell r="G16237" t="str">
            <v/>
          </cell>
        </row>
        <row r="16238">
          <cell r="A16238" t="str">
            <v/>
          </cell>
          <cell r="D16238" t="str">
            <v/>
          </cell>
          <cell r="E16238" t="str">
            <v/>
          </cell>
          <cell r="G16238" t="str">
            <v/>
          </cell>
        </row>
        <row r="16239">
          <cell r="A16239" t="str">
            <v/>
          </cell>
          <cell r="D16239" t="str">
            <v/>
          </cell>
          <cell r="E16239" t="str">
            <v/>
          </cell>
          <cell r="G16239" t="str">
            <v/>
          </cell>
        </row>
        <row r="16240">
          <cell r="A16240" t="str">
            <v/>
          </cell>
          <cell r="D16240" t="str">
            <v/>
          </cell>
          <cell r="E16240" t="str">
            <v/>
          </cell>
          <cell r="G16240" t="str">
            <v/>
          </cell>
        </row>
        <row r="16241">
          <cell r="A16241" t="str">
            <v/>
          </cell>
          <cell r="B16241" t="str">
            <v/>
          </cell>
          <cell r="D16241" t="str">
            <v/>
          </cell>
          <cell r="E16241" t="str">
            <v/>
          </cell>
          <cell r="F16241" t="str">
            <v/>
          </cell>
          <cell r="G16241" t="str">
            <v/>
          </cell>
        </row>
        <row r="16242">
          <cell r="F16242" t="str">
            <v>SUBTOTAL</v>
          </cell>
          <cell r="G16242" t="str">
            <v/>
          </cell>
        </row>
        <row r="16244">
          <cell r="A16244" t="str">
            <v>II. MATERIALES</v>
          </cell>
        </row>
        <row r="16245">
          <cell r="A16245" t="str">
            <v>CÓDIGO</v>
          </cell>
          <cell r="B16245" t="str">
            <v>DESCRIPCIÓN</v>
          </cell>
          <cell r="C16245" t="str">
            <v>UNIDAD</v>
          </cell>
          <cell r="D16245" t="str">
            <v>CANTIDAD</v>
          </cell>
          <cell r="E16245" t="str">
            <v>DESP.</v>
          </cell>
          <cell r="F16245" t="str">
            <v>PRECIO UNIT.</v>
          </cell>
          <cell r="G16245" t="str">
            <v>VR. UNITARIO</v>
          </cell>
        </row>
        <row r="16246">
          <cell r="A16246" t="str">
            <v/>
          </cell>
          <cell r="C16246" t="str">
            <v/>
          </cell>
          <cell r="F16246" t="str">
            <v/>
          </cell>
          <cell r="G16246" t="str">
            <v/>
          </cell>
        </row>
        <row r="16247">
          <cell r="A16247" t="str">
            <v/>
          </cell>
          <cell r="C16247" t="str">
            <v/>
          </cell>
          <cell r="F16247" t="str">
            <v/>
          </cell>
          <cell r="G16247" t="str">
            <v/>
          </cell>
        </row>
        <row r="16248">
          <cell r="A16248" t="str">
            <v/>
          </cell>
          <cell r="C16248" t="str">
            <v/>
          </cell>
          <cell r="F16248" t="str">
            <v/>
          </cell>
          <cell r="G16248" t="str">
            <v/>
          </cell>
        </row>
        <row r="16249">
          <cell r="A16249" t="str">
            <v/>
          </cell>
          <cell r="C16249" t="str">
            <v/>
          </cell>
          <cell r="F16249" t="str">
            <v/>
          </cell>
          <cell r="G16249" t="str">
            <v/>
          </cell>
        </row>
        <row r="16250">
          <cell r="A16250" t="str">
            <v/>
          </cell>
          <cell r="C16250" t="str">
            <v/>
          </cell>
          <cell r="F16250" t="str">
            <v/>
          </cell>
          <cell r="G16250" t="str">
            <v/>
          </cell>
        </row>
        <row r="16251">
          <cell r="A16251" t="str">
            <v/>
          </cell>
          <cell r="C16251" t="str">
            <v/>
          </cell>
          <cell r="F16251" t="str">
            <v/>
          </cell>
          <cell r="G16251" t="str">
            <v/>
          </cell>
        </row>
        <row r="16252">
          <cell r="A16252" t="str">
            <v/>
          </cell>
          <cell r="C16252" t="str">
            <v/>
          </cell>
          <cell r="F16252" t="str">
            <v/>
          </cell>
          <cell r="G16252" t="str">
            <v/>
          </cell>
        </row>
        <row r="16253">
          <cell r="A16253" t="str">
            <v/>
          </cell>
          <cell r="C16253" t="str">
            <v/>
          </cell>
          <cell r="F16253" t="str">
            <v/>
          </cell>
          <cell r="G16253" t="str">
            <v/>
          </cell>
        </row>
        <row r="16254">
          <cell r="A16254" t="str">
            <v/>
          </cell>
          <cell r="C16254" t="str">
            <v/>
          </cell>
          <cell r="F16254" t="str">
            <v/>
          </cell>
          <cell r="G16254" t="str">
            <v/>
          </cell>
        </row>
        <row r="16255">
          <cell r="A16255" t="str">
            <v/>
          </cell>
          <cell r="C16255" t="str">
            <v/>
          </cell>
          <cell r="F16255" t="str">
            <v/>
          </cell>
          <cell r="G16255" t="str">
            <v/>
          </cell>
        </row>
        <row r="16256">
          <cell r="A16256" t="str">
            <v/>
          </cell>
          <cell r="C16256" t="str">
            <v/>
          </cell>
          <cell r="F16256" t="str">
            <v/>
          </cell>
          <cell r="G16256" t="str">
            <v/>
          </cell>
        </row>
        <row r="16257">
          <cell r="A16257" t="str">
            <v/>
          </cell>
          <cell r="C16257" t="str">
            <v/>
          </cell>
          <cell r="F16257" t="str">
            <v/>
          </cell>
          <cell r="G16257" t="str">
            <v/>
          </cell>
        </row>
        <row r="16258">
          <cell r="A16258" t="str">
            <v/>
          </cell>
          <cell r="C16258" t="str">
            <v/>
          </cell>
          <cell r="F16258" t="str">
            <v/>
          </cell>
          <cell r="G16258" t="str">
            <v/>
          </cell>
        </row>
        <row r="16259">
          <cell r="A16259" t="str">
            <v/>
          </cell>
          <cell r="C16259" t="str">
            <v/>
          </cell>
          <cell r="F16259" t="str">
            <v/>
          </cell>
          <cell r="G16259" t="str">
            <v/>
          </cell>
        </row>
        <row r="16260">
          <cell r="F16260" t="str">
            <v>SUBTOTAL</v>
          </cell>
          <cell r="G16260" t="str">
            <v/>
          </cell>
        </row>
        <row r="16262">
          <cell r="A16262" t="str">
            <v>III. TRANSPORTES</v>
          </cell>
        </row>
        <row r="16263">
          <cell r="A16263" t="str">
            <v>CÓDIGO</v>
          </cell>
          <cell r="B16263" t="str">
            <v>DESCRIPCIÓN</v>
          </cell>
          <cell r="C16263" t="str">
            <v>TIPO</v>
          </cell>
          <cell r="D16263" t="str">
            <v>VOLUMEN/PESO</v>
          </cell>
          <cell r="E16263" t="str">
            <v>DISTANCIA</v>
          </cell>
          <cell r="F16263" t="str">
            <v>TARIFA</v>
          </cell>
          <cell r="G16263" t="str">
            <v>VR. UNITARIO</v>
          </cell>
        </row>
        <row r="16264">
          <cell r="A16264" t="str">
            <v/>
          </cell>
          <cell r="E16264" t="str">
            <v/>
          </cell>
          <cell r="F16264" t="str">
            <v/>
          </cell>
          <cell r="G16264" t="str">
            <v/>
          </cell>
        </row>
        <row r="16265">
          <cell r="A16265" t="str">
            <v/>
          </cell>
          <cell r="E16265" t="str">
            <v/>
          </cell>
          <cell r="F16265" t="str">
            <v/>
          </cell>
          <cell r="G16265" t="str">
            <v/>
          </cell>
        </row>
        <row r="16266">
          <cell r="A16266" t="str">
            <v/>
          </cell>
          <cell r="E16266" t="str">
            <v/>
          </cell>
          <cell r="F16266" t="str">
            <v/>
          </cell>
          <cell r="G16266" t="str">
            <v/>
          </cell>
        </row>
        <row r="16267">
          <cell r="F16267" t="str">
            <v>SUBTOTAL</v>
          </cell>
          <cell r="G16267" t="str">
            <v/>
          </cell>
        </row>
        <row r="16269">
          <cell r="A16269" t="str">
            <v>IV. MANO DE OBRA</v>
          </cell>
        </row>
        <row r="16270">
          <cell r="A16270" t="str">
            <v>CÓDIGO</v>
          </cell>
          <cell r="B16270" t="str">
            <v>CARGOS PERSONAL</v>
          </cell>
          <cell r="D16270" t="str">
            <v>CANTIDAD</v>
          </cell>
          <cell r="E16270" t="str">
            <v>JORNAL TOTAL</v>
          </cell>
          <cell r="F16270" t="str">
            <v>RENDIMIENTO</v>
          </cell>
          <cell r="G16270" t="str">
            <v>VR. UNITARIO</v>
          </cell>
        </row>
        <row r="16271">
          <cell r="A16271" t="str">
            <v/>
          </cell>
          <cell r="E16271" t="str">
            <v/>
          </cell>
          <cell r="G16271" t="str">
            <v/>
          </cell>
        </row>
        <row r="16272">
          <cell r="A16272" t="str">
            <v/>
          </cell>
          <cell r="E16272" t="str">
            <v/>
          </cell>
          <cell r="F16272" t="str">
            <v/>
          </cell>
          <cell r="G16272" t="str">
            <v/>
          </cell>
        </row>
        <row r="16273">
          <cell r="A16273" t="str">
            <v/>
          </cell>
          <cell r="E16273" t="str">
            <v/>
          </cell>
          <cell r="F16273" t="str">
            <v/>
          </cell>
          <cell r="G16273" t="str">
            <v/>
          </cell>
        </row>
        <row r="16274">
          <cell r="A16274" t="str">
            <v/>
          </cell>
          <cell r="E16274" t="str">
            <v/>
          </cell>
          <cell r="F16274" t="str">
            <v/>
          </cell>
          <cell r="G16274" t="str">
            <v/>
          </cell>
        </row>
        <row r="16275">
          <cell r="F16275" t="str">
            <v>SUBTOTAL</v>
          </cell>
          <cell r="G16275" t="str">
            <v/>
          </cell>
        </row>
        <row r="16277">
          <cell r="A16277" t="str">
            <v>V. SERVICIOS</v>
          </cell>
        </row>
        <row r="16278">
          <cell r="A16278" t="str">
            <v>CÓDIGO</v>
          </cell>
          <cell r="B16278" t="str">
            <v>DESCRIPCIÓN</v>
          </cell>
          <cell r="D16278" t="str">
            <v>UNIDAD</v>
          </cell>
          <cell r="E16278" t="str">
            <v>CANTIDAD</v>
          </cell>
          <cell r="F16278" t="str">
            <v>PRECIO UNIT.</v>
          </cell>
          <cell r="G16278" t="str">
            <v>VR. UNITARIO</v>
          </cell>
        </row>
        <row r="16279">
          <cell r="A16279" t="str">
            <v/>
          </cell>
          <cell r="D16279" t="str">
            <v/>
          </cell>
          <cell r="F16279" t="str">
            <v/>
          </cell>
          <cell r="G16279" t="str">
            <v/>
          </cell>
        </row>
        <row r="16280">
          <cell r="A16280" t="str">
            <v/>
          </cell>
          <cell r="D16280" t="str">
            <v/>
          </cell>
          <cell r="F16280" t="str">
            <v/>
          </cell>
          <cell r="G16280" t="str">
            <v/>
          </cell>
        </row>
        <row r="16281">
          <cell r="A16281" t="str">
            <v/>
          </cell>
          <cell r="D16281" t="str">
            <v/>
          </cell>
          <cell r="F16281" t="str">
            <v/>
          </cell>
          <cell r="G16281" t="str">
            <v/>
          </cell>
        </row>
        <row r="16282">
          <cell r="F16282" t="str">
            <v>SUBTOTAL</v>
          </cell>
          <cell r="G16282" t="str">
            <v/>
          </cell>
        </row>
        <row r="16284">
          <cell r="A16284" t="str">
            <v>TOTAL COSTO DIRECTO</v>
          </cell>
          <cell r="G16284" t="str">
            <v/>
          </cell>
        </row>
        <row r="16286">
          <cell r="A16286" t="str">
            <v>2. COSTOS INDIRECTOS</v>
          </cell>
        </row>
        <row r="16288">
          <cell r="A16288" t="str">
            <v>DESCRIPCIÓN</v>
          </cell>
          <cell r="F16288" t="str">
            <v>PORCENTAJE</v>
          </cell>
          <cell r="G16288" t="str">
            <v>VALOR TOTAL</v>
          </cell>
        </row>
        <row r="16289">
          <cell r="A16289" t="str">
            <v>ADMINISTRACION</v>
          </cell>
          <cell r="F16289">
            <v>0.2432</v>
          </cell>
          <cell r="G16289" t="str">
            <v/>
          </cell>
        </row>
        <row r="16290">
          <cell r="A16290" t="str">
            <v>IMPREVISTOS</v>
          </cell>
          <cell r="F16290" t="str">
            <v/>
          </cell>
          <cell r="G16290" t="str">
            <v/>
          </cell>
        </row>
        <row r="16291">
          <cell r="A16291" t="str">
            <v>UTILIDADES</v>
          </cell>
          <cell r="F16291">
            <v>0.05</v>
          </cell>
          <cell r="G16291" t="str">
            <v/>
          </cell>
        </row>
        <row r="16292">
          <cell r="A16292" t="str">
            <v>TOTAL COSTO INDIRECTO</v>
          </cell>
          <cell r="F16292">
            <v>0.29320000000000002</v>
          </cell>
          <cell r="G16292" t="str">
            <v/>
          </cell>
        </row>
        <row r="16294">
          <cell r="A16294" t="str">
            <v>PRECIO UNITARIO TOTAL APROXIMADO AL PESO</v>
          </cell>
          <cell r="G16294" t="str">
            <v/>
          </cell>
        </row>
        <row r="16296">
          <cell r="B16296" t="str">
            <v>RESPONSABLE: SANTIAGO RODRÍGUEZ RIVAS</v>
          </cell>
        </row>
        <row r="16297">
          <cell r="B16297" t="str">
            <v>INGENIERO CIVIL PRESUPUESTADOR</v>
          </cell>
        </row>
        <row r="16298">
          <cell r="B16298" t="str">
            <v xml:space="preserve">COSTOS Y PRESUPUESTOS </v>
          </cell>
        </row>
        <row r="16299">
          <cell r="B16299" t="str">
            <v>M.P. 161037-0500005 TLM</v>
          </cell>
          <cell r="D16299" t="str">
            <v>FIRMA RESPONSABLE</v>
          </cell>
        </row>
        <row r="16300">
          <cell r="A16300" t="str">
            <v>DEPARTAMENTO DE ANTIOQUIA</v>
          </cell>
          <cell r="F16300" t="str">
            <v/>
          </cell>
        </row>
        <row r="16301">
          <cell r="A16301" t="str">
            <v>MUNICIPIO DE BRICEÑO</v>
          </cell>
        </row>
        <row r="16302">
          <cell r="A16302" t="str">
            <v>PROYECTO: PLANTA DE BENEFICIO ANIMAL DEL MUNICIPIO DE BRICEÑO - ANTIOQUIA</v>
          </cell>
        </row>
        <row r="16304">
          <cell r="A16304" t="str">
            <v>ANÁLISIS DE PRECIOS UNITARIOS</v>
          </cell>
        </row>
        <row r="16306">
          <cell r="A16306" t="str">
            <v>ITEM DE PAGO</v>
          </cell>
          <cell r="B16306" t="str">
            <v>DESCRIPCIÓN</v>
          </cell>
          <cell r="E16306" t="str">
            <v>UNIDAD</v>
          </cell>
          <cell r="F16306" t="str">
            <v>CANTIDAD</v>
          </cell>
          <cell r="G16306" t="str">
            <v>COSTO DIRECTO</v>
          </cell>
        </row>
        <row r="16307">
          <cell r="B16307" t="str">
            <v/>
          </cell>
          <cell r="E16307" t="str">
            <v/>
          </cell>
          <cell r="F16307" t="str">
            <v/>
          </cell>
          <cell r="G16307">
            <v>1254000</v>
          </cell>
        </row>
        <row r="16309">
          <cell r="A16309" t="str">
            <v>1. COSTOS DIRECTOS</v>
          </cell>
        </row>
        <row r="16311">
          <cell r="A16311" t="str">
            <v>I. EQUIPO</v>
          </cell>
        </row>
        <row r="16312">
          <cell r="A16312" t="str">
            <v>CÓDIGO</v>
          </cell>
          <cell r="B16312" t="str">
            <v>DESCRIPCIÓN</v>
          </cell>
          <cell r="D16312" t="str">
            <v>UNIDAD</v>
          </cell>
          <cell r="E16312" t="str">
            <v>TARIFA</v>
          </cell>
          <cell r="F16312" t="str">
            <v>RENDIMIENTO</v>
          </cell>
          <cell r="G16312" t="str">
            <v>VR. UNITARIO</v>
          </cell>
        </row>
        <row r="16313">
          <cell r="A16313" t="str">
            <v/>
          </cell>
          <cell r="D16313" t="str">
            <v/>
          </cell>
          <cell r="E16313" t="str">
            <v/>
          </cell>
          <cell r="G16313" t="str">
            <v/>
          </cell>
        </row>
        <row r="16314">
          <cell r="A16314" t="str">
            <v/>
          </cell>
          <cell r="D16314" t="str">
            <v/>
          </cell>
          <cell r="E16314" t="str">
            <v/>
          </cell>
          <cell r="G16314" t="str">
            <v/>
          </cell>
        </row>
        <row r="16315">
          <cell r="A16315" t="str">
            <v/>
          </cell>
          <cell r="D16315" t="str">
            <v/>
          </cell>
          <cell r="E16315" t="str">
            <v/>
          </cell>
          <cell r="G16315" t="str">
            <v/>
          </cell>
        </row>
        <row r="16316">
          <cell r="A16316" t="str">
            <v/>
          </cell>
          <cell r="D16316" t="str">
            <v/>
          </cell>
          <cell r="E16316" t="str">
            <v/>
          </cell>
          <cell r="G16316" t="str">
            <v/>
          </cell>
        </row>
        <row r="16317">
          <cell r="A16317" t="str">
            <v/>
          </cell>
          <cell r="D16317" t="str">
            <v/>
          </cell>
          <cell r="E16317" t="str">
            <v/>
          </cell>
          <cell r="G16317" t="str">
            <v/>
          </cell>
        </row>
        <row r="16318">
          <cell r="A16318" t="str">
            <v/>
          </cell>
          <cell r="D16318" t="str">
            <v/>
          </cell>
          <cell r="E16318" t="str">
            <v/>
          </cell>
          <cell r="G16318" t="str">
            <v/>
          </cell>
        </row>
        <row r="16319">
          <cell r="A16319" t="str">
            <v/>
          </cell>
          <cell r="B16319" t="str">
            <v/>
          </cell>
          <cell r="D16319" t="str">
            <v/>
          </cell>
          <cell r="E16319" t="str">
            <v/>
          </cell>
          <cell r="F16319" t="str">
            <v/>
          </cell>
          <cell r="G16319" t="str">
            <v/>
          </cell>
        </row>
        <row r="16320">
          <cell r="F16320" t="str">
            <v>SUBTOTAL</v>
          </cell>
          <cell r="G16320" t="str">
            <v/>
          </cell>
        </row>
        <row r="16322">
          <cell r="A16322" t="str">
            <v>II. MATERIALES</v>
          </cell>
        </row>
        <row r="16323">
          <cell r="A16323" t="str">
            <v>CÓDIGO</v>
          </cell>
          <cell r="B16323" t="str">
            <v>DESCRIPCIÓN</v>
          </cell>
          <cell r="C16323" t="str">
            <v>UNIDAD</v>
          </cell>
          <cell r="D16323" t="str">
            <v>CANTIDAD</v>
          </cell>
          <cell r="E16323" t="str">
            <v>DESP.</v>
          </cell>
          <cell r="F16323" t="str">
            <v>PRECIO UNIT.</v>
          </cell>
          <cell r="G16323" t="str">
            <v>VR. UNITARIO</v>
          </cell>
        </row>
        <row r="16324">
          <cell r="A16324" t="str">
            <v>MA491</v>
          </cell>
          <cell r="B16324" t="str">
            <v>Puerta metálica</v>
          </cell>
          <cell r="C16324" t="str">
            <v>und</v>
          </cell>
          <cell r="D16324">
            <v>1</v>
          </cell>
          <cell r="F16324">
            <v>1254000</v>
          </cell>
          <cell r="G16324">
            <v>1254000</v>
          </cell>
        </row>
        <row r="16325">
          <cell r="A16325" t="str">
            <v/>
          </cell>
          <cell r="C16325" t="str">
            <v/>
          </cell>
          <cell r="F16325" t="str">
            <v/>
          </cell>
          <cell r="G16325" t="str">
            <v/>
          </cell>
        </row>
        <row r="16326">
          <cell r="A16326" t="str">
            <v/>
          </cell>
          <cell r="C16326" t="str">
            <v/>
          </cell>
          <cell r="F16326" t="str">
            <v/>
          </cell>
          <cell r="G16326" t="str">
            <v/>
          </cell>
        </row>
        <row r="16327">
          <cell r="A16327" t="str">
            <v/>
          </cell>
          <cell r="C16327" t="str">
            <v/>
          </cell>
          <cell r="F16327" t="str">
            <v/>
          </cell>
          <cell r="G16327" t="str">
            <v/>
          </cell>
        </row>
        <row r="16328">
          <cell r="A16328" t="str">
            <v/>
          </cell>
          <cell r="C16328" t="str">
            <v/>
          </cell>
          <cell r="F16328" t="str">
            <v/>
          </cell>
          <cell r="G16328" t="str">
            <v/>
          </cell>
        </row>
        <row r="16329">
          <cell r="A16329" t="str">
            <v/>
          </cell>
          <cell r="C16329" t="str">
            <v/>
          </cell>
          <cell r="F16329" t="str">
            <v/>
          </cell>
          <cell r="G16329" t="str">
            <v/>
          </cell>
        </row>
        <row r="16330">
          <cell r="A16330" t="str">
            <v/>
          </cell>
          <cell r="C16330" t="str">
            <v/>
          </cell>
          <cell r="F16330" t="str">
            <v/>
          </cell>
          <cell r="G16330" t="str">
            <v/>
          </cell>
        </row>
        <row r="16331">
          <cell r="A16331" t="str">
            <v/>
          </cell>
          <cell r="C16331" t="str">
            <v/>
          </cell>
          <cell r="F16331" t="str">
            <v/>
          </cell>
          <cell r="G16331" t="str">
            <v/>
          </cell>
        </row>
        <row r="16332">
          <cell r="A16332" t="str">
            <v/>
          </cell>
          <cell r="C16332" t="str">
            <v/>
          </cell>
          <cell r="F16332" t="str">
            <v/>
          </cell>
          <cell r="G16332" t="str">
            <v/>
          </cell>
        </row>
        <row r="16333">
          <cell r="A16333" t="str">
            <v/>
          </cell>
          <cell r="C16333" t="str">
            <v/>
          </cell>
          <cell r="F16333" t="str">
            <v/>
          </cell>
          <cell r="G16333" t="str">
            <v/>
          </cell>
        </row>
        <row r="16334">
          <cell r="A16334" t="str">
            <v/>
          </cell>
          <cell r="C16334" t="str">
            <v/>
          </cell>
          <cell r="F16334" t="str">
            <v/>
          </cell>
          <cell r="G16334" t="str">
            <v/>
          </cell>
        </row>
        <row r="16335">
          <cell r="A16335" t="str">
            <v/>
          </cell>
          <cell r="C16335" t="str">
            <v/>
          </cell>
          <cell r="F16335" t="str">
            <v/>
          </cell>
          <cell r="G16335" t="str">
            <v/>
          </cell>
        </row>
        <row r="16336">
          <cell r="A16336" t="str">
            <v/>
          </cell>
          <cell r="C16336" t="str">
            <v/>
          </cell>
          <cell r="F16336" t="str">
            <v/>
          </cell>
          <cell r="G16336" t="str">
            <v/>
          </cell>
        </row>
        <row r="16337">
          <cell r="A16337" t="str">
            <v/>
          </cell>
          <cell r="C16337" t="str">
            <v/>
          </cell>
          <cell r="F16337" t="str">
            <v/>
          </cell>
          <cell r="G16337" t="str">
            <v/>
          </cell>
        </row>
        <row r="16338">
          <cell r="F16338" t="str">
            <v>SUBTOTAL</v>
          </cell>
          <cell r="G16338">
            <v>1254000</v>
          </cell>
        </row>
        <row r="16340">
          <cell r="A16340" t="str">
            <v>III. TRANSPORTES</v>
          </cell>
        </row>
        <row r="16341">
          <cell r="A16341" t="str">
            <v>CÓDIGO</v>
          </cell>
          <cell r="B16341" t="str">
            <v>DESCRIPCIÓN</v>
          </cell>
          <cell r="C16341" t="str">
            <v>TIPO</v>
          </cell>
          <cell r="D16341" t="str">
            <v>VOLUMEN/PESO</v>
          </cell>
          <cell r="E16341" t="str">
            <v>DISTANCIA</v>
          </cell>
          <cell r="F16341" t="str">
            <v>TARIFA</v>
          </cell>
          <cell r="G16341" t="str">
            <v>VR. UNITARIO</v>
          </cell>
        </row>
        <row r="16342">
          <cell r="A16342" t="str">
            <v/>
          </cell>
          <cell r="E16342" t="str">
            <v/>
          </cell>
          <cell r="F16342" t="str">
            <v/>
          </cell>
          <cell r="G16342" t="str">
            <v/>
          </cell>
        </row>
        <row r="16343">
          <cell r="A16343" t="str">
            <v/>
          </cell>
          <cell r="E16343" t="str">
            <v/>
          </cell>
          <cell r="F16343" t="str">
            <v/>
          </cell>
          <cell r="G16343" t="str">
            <v/>
          </cell>
        </row>
        <row r="16344">
          <cell r="A16344" t="str">
            <v/>
          </cell>
          <cell r="E16344" t="str">
            <v/>
          </cell>
          <cell r="F16344" t="str">
            <v/>
          </cell>
          <cell r="G16344" t="str">
            <v/>
          </cell>
        </row>
        <row r="16345">
          <cell r="F16345" t="str">
            <v>SUBTOTAL</v>
          </cell>
          <cell r="G16345" t="str">
            <v/>
          </cell>
        </row>
        <row r="16347">
          <cell r="A16347" t="str">
            <v>IV. MANO DE OBRA</v>
          </cell>
        </row>
        <row r="16348">
          <cell r="A16348" t="str">
            <v>CÓDIGO</v>
          </cell>
          <cell r="B16348" t="str">
            <v>CARGOS PERSONAL</v>
          </cell>
          <cell r="D16348" t="str">
            <v>CANTIDAD</v>
          </cell>
          <cell r="E16348" t="str">
            <v>JORNAL TOTAL</v>
          </cell>
          <cell r="F16348" t="str">
            <v>RENDIMIENTO</v>
          </cell>
          <cell r="G16348" t="str">
            <v>VR. UNITARIO</v>
          </cell>
        </row>
        <row r="16349">
          <cell r="A16349" t="str">
            <v/>
          </cell>
          <cell r="E16349" t="str">
            <v/>
          </cell>
          <cell r="G16349" t="str">
            <v/>
          </cell>
        </row>
        <row r="16350">
          <cell r="A16350" t="str">
            <v/>
          </cell>
          <cell r="E16350" t="str">
            <v/>
          </cell>
          <cell r="F16350" t="str">
            <v/>
          </cell>
          <cell r="G16350" t="str">
            <v/>
          </cell>
        </row>
        <row r="16351">
          <cell r="A16351" t="str">
            <v/>
          </cell>
          <cell r="E16351" t="str">
            <v/>
          </cell>
          <cell r="F16351" t="str">
            <v/>
          </cell>
          <cell r="G16351" t="str">
            <v/>
          </cell>
        </row>
        <row r="16352">
          <cell r="A16352" t="str">
            <v/>
          </cell>
          <cell r="E16352" t="str">
            <v/>
          </cell>
          <cell r="F16352" t="str">
            <v/>
          </cell>
          <cell r="G16352" t="str">
            <v/>
          </cell>
        </row>
        <row r="16353">
          <cell r="F16353" t="str">
            <v>SUBTOTAL</v>
          </cell>
          <cell r="G16353" t="str">
            <v/>
          </cell>
        </row>
        <row r="16355">
          <cell r="A16355" t="str">
            <v>V. SERVICIOS</v>
          </cell>
        </row>
        <row r="16356">
          <cell r="A16356" t="str">
            <v>CÓDIGO</v>
          </cell>
          <cell r="B16356" t="str">
            <v>DESCRIPCIÓN</v>
          </cell>
          <cell r="D16356" t="str">
            <v>UNIDAD</v>
          </cell>
          <cell r="E16356" t="str">
            <v>CANTIDAD</v>
          </cell>
          <cell r="F16356" t="str">
            <v>PRECIO UNIT.</v>
          </cell>
          <cell r="G16356" t="str">
            <v>VR. UNITARIO</v>
          </cell>
        </row>
        <row r="16357">
          <cell r="A16357" t="str">
            <v/>
          </cell>
          <cell r="D16357" t="str">
            <v/>
          </cell>
          <cell r="F16357" t="str">
            <v/>
          </cell>
          <cell r="G16357" t="str">
            <v/>
          </cell>
        </row>
        <row r="16358">
          <cell r="A16358" t="str">
            <v/>
          </cell>
          <cell r="D16358" t="str">
            <v/>
          </cell>
          <cell r="F16358" t="str">
            <v/>
          </cell>
          <cell r="G16358" t="str">
            <v/>
          </cell>
        </row>
        <row r="16359">
          <cell r="A16359" t="str">
            <v/>
          </cell>
          <cell r="D16359" t="str">
            <v/>
          </cell>
          <cell r="F16359" t="str">
            <v/>
          </cell>
          <cell r="G16359" t="str">
            <v/>
          </cell>
        </row>
        <row r="16360">
          <cell r="F16360" t="str">
            <v>SUBTOTAL</v>
          </cell>
          <cell r="G16360" t="str">
            <v/>
          </cell>
        </row>
        <row r="16362">
          <cell r="A16362" t="str">
            <v>TOTAL COSTO DIRECTO</v>
          </cell>
          <cell r="G16362">
            <v>1254000</v>
          </cell>
        </row>
        <row r="16364">
          <cell r="A16364" t="str">
            <v>2. COSTOS INDIRECTOS</v>
          </cell>
        </row>
        <row r="16366">
          <cell r="A16366" t="str">
            <v>DESCRIPCIÓN</v>
          </cell>
          <cell r="F16366" t="str">
            <v>PORCENTAJE</v>
          </cell>
          <cell r="G16366" t="str">
            <v>VALOR TOTAL</v>
          </cell>
        </row>
        <row r="16367">
          <cell r="A16367" t="str">
            <v>ADMINISTRACION</v>
          </cell>
          <cell r="F16367">
            <v>0.2432</v>
          </cell>
          <cell r="G16367">
            <v>304972.79999999999</v>
          </cell>
        </row>
        <row r="16368">
          <cell r="A16368" t="str">
            <v>IMPREVISTOS</v>
          </cell>
          <cell r="F16368" t="str">
            <v/>
          </cell>
          <cell r="G16368" t="str">
            <v/>
          </cell>
        </row>
        <row r="16369">
          <cell r="A16369" t="str">
            <v>UTILIDADES</v>
          </cell>
          <cell r="F16369">
            <v>0.05</v>
          </cell>
          <cell r="G16369">
            <v>62700</v>
          </cell>
        </row>
        <row r="16370">
          <cell r="A16370" t="str">
            <v>TOTAL COSTO INDIRECTO</v>
          </cell>
          <cell r="F16370">
            <v>0.29320000000000002</v>
          </cell>
          <cell r="G16370">
            <v>367673</v>
          </cell>
        </row>
        <row r="16372">
          <cell r="A16372" t="str">
            <v>PRECIO UNITARIO TOTAL APROXIMADO AL PESO</v>
          </cell>
          <cell r="G16372">
            <v>1621673</v>
          </cell>
        </row>
        <row r="16374">
          <cell r="B16374" t="str">
            <v>RESPONSABLE: SANTIAGO RODRÍGUEZ RIVAS</v>
          </cell>
        </row>
        <row r="16375">
          <cell r="B16375" t="str">
            <v>INGENIERO CIVIL PRESUPUESTADOR</v>
          </cell>
        </row>
        <row r="16376">
          <cell r="B16376" t="str">
            <v xml:space="preserve">COSTOS Y PRESUPUESTOS </v>
          </cell>
        </row>
        <row r="16377">
          <cell r="B16377" t="str">
            <v>M.P. 161037-0500005 TLM</v>
          </cell>
          <cell r="D16377" t="str">
            <v>FIRMA RESPONSABLE</v>
          </cell>
        </row>
        <row r="16378">
          <cell r="A16378" t="str">
            <v>DEPARTAMENTO DE ANTIOQUIA</v>
          </cell>
          <cell r="F16378" t="str">
            <v/>
          </cell>
        </row>
        <row r="16379">
          <cell r="A16379" t="str">
            <v>MUNICIPIO DE BRICEÑO</v>
          </cell>
        </row>
        <row r="16380">
          <cell r="A16380" t="str">
            <v>PROYECTO: PLANTA DE BENEFICIO ANIMAL DEL MUNICIPIO DE BRICEÑO - ANTIOQUIA</v>
          </cell>
        </row>
        <row r="16382">
          <cell r="A16382" t="str">
            <v>ANÁLISIS DE PRECIOS UNITARIOS</v>
          </cell>
        </row>
        <row r="16384">
          <cell r="A16384" t="str">
            <v>ITEM DE PAGO</v>
          </cell>
          <cell r="B16384" t="str">
            <v>DESCRIPCIÓN</v>
          </cell>
          <cell r="E16384" t="str">
            <v>UNIDAD</v>
          </cell>
          <cell r="F16384" t="str">
            <v>CANTIDAD</v>
          </cell>
          <cell r="G16384" t="str">
            <v>COSTO DIRECTO</v>
          </cell>
        </row>
        <row r="16385">
          <cell r="A16385" t="str">
            <v>DI</v>
          </cell>
          <cell r="B16385" t="str">
            <v>S.T.I. THERMOFILM REFORZADO a=30cm, e=2mm, traslapo al 50% para división de espacios.</v>
          </cell>
          <cell r="E16385" t="str">
            <v>UNIDAD</v>
          </cell>
          <cell r="F16385">
            <v>9</v>
          </cell>
          <cell r="G16385">
            <v>509107</v>
          </cell>
        </row>
        <row r="16387">
          <cell r="A16387" t="str">
            <v>1. COSTOS DIRECTOS</v>
          </cell>
        </row>
        <row r="16389">
          <cell r="A16389" t="str">
            <v>I. EQUIPO</v>
          </cell>
        </row>
        <row r="16390">
          <cell r="A16390" t="str">
            <v>CÓDIGO</v>
          </cell>
          <cell r="B16390" t="str">
            <v>DESCRIPCIÓN</v>
          </cell>
          <cell r="D16390" t="str">
            <v>UNIDAD</v>
          </cell>
          <cell r="E16390" t="str">
            <v>TARIFA</v>
          </cell>
          <cell r="F16390" t="str">
            <v>RENDIMIENTO</v>
          </cell>
          <cell r="G16390" t="str">
            <v>VR. UNITARIO</v>
          </cell>
        </row>
        <row r="16391">
          <cell r="A16391" t="str">
            <v/>
          </cell>
          <cell r="D16391" t="str">
            <v/>
          </cell>
          <cell r="E16391" t="str">
            <v/>
          </cell>
          <cell r="G16391" t="str">
            <v/>
          </cell>
        </row>
        <row r="16392">
          <cell r="A16392" t="str">
            <v/>
          </cell>
          <cell r="D16392" t="str">
            <v/>
          </cell>
          <cell r="E16392" t="str">
            <v/>
          </cell>
          <cell r="G16392" t="str">
            <v/>
          </cell>
        </row>
        <row r="16393">
          <cell r="A16393" t="str">
            <v/>
          </cell>
          <cell r="D16393" t="str">
            <v/>
          </cell>
          <cell r="E16393" t="str">
            <v/>
          </cell>
          <cell r="G16393" t="str">
            <v/>
          </cell>
        </row>
        <row r="16394">
          <cell r="A16394" t="str">
            <v/>
          </cell>
          <cell r="D16394" t="str">
            <v/>
          </cell>
          <cell r="E16394" t="str">
            <v/>
          </cell>
          <cell r="G16394" t="str">
            <v/>
          </cell>
        </row>
        <row r="16395">
          <cell r="A16395" t="str">
            <v/>
          </cell>
          <cell r="D16395" t="str">
            <v/>
          </cell>
          <cell r="E16395" t="str">
            <v/>
          </cell>
          <cell r="G16395" t="str">
            <v/>
          </cell>
        </row>
        <row r="16396">
          <cell r="A16396" t="str">
            <v/>
          </cell>
          <cell r="D16396" t="str">
            <v/>
          </cell>
          <cell r="E16396" t="str">
            <v/>
          </cell>
          <cell r="G16396" t="str">
            <v/>
          </cell>
        </row>
        <row r="16397">
          <cell r="A16397" t="str">
            <v>HEQ001</v>
          </cell>
          <cell r="B16397" t="str">
            <v>HERRAMIENTA MENOR (5% DE LA MANO DE OBRA)</v>
          </cell>
          <cell r="D16397" t="str">
            <v>%</v>
          </cell>
          <cell r="E16397">
            <v>0.05</v>
          </cell>
          <cell r="F16397">
            <v>193435.5</v>
          </cell>
          <cell r="G16397">
            <v>9671.7749999999996</v>
          </cell>
        </row>
        <row r="16398">
          <cell r="F16398" t="str">
            <v>SUBTOTAL</v>
          </cell>
          <cell r="G16398">
            <v>9671.7749999999996</v>
          </cell>
        </row>
        <row r="16400">
          <cell r="A16400" t="str">
            <v>II. MATERIALES</v>
          </cell>
        </row>
        <row r="16401">
          <cell r="A16401" t="str">
            <v>CÓDIGO</v>
          </cell>
          <cell r="B16401" t="str">
            <v>DESCRIPCIÓN</v>
          </cell>
          <cell r="C16401" t="str">
            <v>UNIDAD</v>
          </cell>
          <cell r="D16401" t="str">
            <v>CANTIDAD</v>
          </cell>
          <cell r="E16401" t="str">
            <v>DESP.</v>
          </cell>
          <cell r="F16401" t="str">
            <v>PRECIO UNIT.</v>
          </cell>
          <cell r="G16401" t="str">
            <v>VR. UNITARIO</v>
          </cell>
        </row>
        <row r="16402">
          <cell r="A16402" t="str">
            <v>MA492</v>
          </cell>
          <cell r="B16402" t="str">
            <v>THERMOFILM REFORZADO e=2mm Traslapo 50%</v>
          </cell>
          <cell r="C16402" t="str">
            <v>m</v>
          </cell>
          <cell r="D16402">
            <v>12</v>
          </cell>
          <cell r="F16402">
            <v>25500</v>
          </cell>
          <cell r="G16402">
            <v>306000</v>
          </cell>
        </row>
        <row r="16403">
          <cell r="A16403" t="str">
            <v/>
          </cell>
          <cell r="C16403" t="str">
            <v/>
          </cell>
          <cell r="F16403" t="str">
            <v/>
          </cell>
          <cell r="G16403" t="str">
            <v/>
          </cell>
        </row>
        <row r="16404">
          <cell r="A16404" t="str">
            <v/>
          </cell>
          <cell r="C16404" t="str">
            <v/>
          </cell>
          <cell r="F16404" t="str">
            <v/>
          </cell>
          <cell r="G16404" t="str">
            <v/>
          </cell>
        </row>
        <row r="16405">
          <cell r="A16405" t="str">
            <v/>
          </cell>
          <cell r="C16405" t="str">
            <v/>
          </cell>
          <cell r="F16405" t="str">
            <v/>
          </cell>
          <cell r="G16405" t="str">
            <v/>
          </cell>
        </row>
        <row r="16406">
          <cell r="A16406" t="str">
            <v/>
          </cell>
          <cell r="C16406" t="str">
            <v/>
          </cell>
          <cell r="F16406" t="str">
            <v/>
          </cell>
          <cell r="G16406" t="str">
            <v/>
          </cell>
        </row>
        <row r="16407">
          <cell r="A16407" t="str">
            <v/>
          </cell>
          <cell r="C16407" t="str">
            <v/>
          </cell>
          <cell r="F16407" t="str">
            <v/>
          </cell>
          <cell r="G16407" t="str">
            <v/>
          </cell>
        </row>
        <row r="16408">
          <cell r="A16408" t="str">
            <v/>
          </cell>
          <cell r="C16408" t="str">
            <v/>
          </cell>
          <cell r="F16408" t="str">
            <v/>
          </cell>
          <cell r="G16408" t="str">
            <v/>
          </cell>
        </row>
        <row r="16409">
          <cell r="A16409" t="str">
            <v/>
          </cell>
          <cell r="C16409" t="str">
            <v/>
          </cell>
          <cell r="F16409" t="str">
            <v/>
          </cell>
          <cell r="G16409" t="str">
            <v/>
          </cell>
        </row>
        <row r="16410">
          <cell r="A16410" t="str">
            <v/>
          </cell>
          <cell r="C16410" t="str">
            <v/>
          </cell>
          <cell r="F16410" t="str">
            <v/>
          </cell>
          <cell r="G16410" t="str">
            <v/>
          </cell>
        </row>
        <row r="16411">
          <cell r="A16411" t="str">
            <v/>
          </cell>
          <cell r="C16411" t="str">
            <v/>
          </cell>
          <cell r="F16411" t="str">
            <v/>
          </cell>
          <cell r="G16411" t="str">
            <v/>
          </cell>
        </row>
        <row r="16412">
          <cell r="A16412" t="str">
            <v/>
          </cell>
          <cell r="C16412" t="str">
            <v/>
          </cell>
          <cell r="F16412" t="str">
            <v/>
          </cell>
          <cell r="G16412" t="str">
            <v/>
          </cell>
        </row>
        <row r="16413">
          <cell r="A16413" t="str">
            <v/>
          </cell>
          <cell r="C16413" t="str">
            <v/>
          </cell>
          <cell r="F16413" t="str">
            <v/>
          </cell>
          <cell r="G16413" t="str">
            <v/>
          </cell>
        </row>
        <row r="16414">
          <cell r="A16414" t="str">
            <v/>
          </cell>
          <cell r="C16414" t="str">
            <v/>
          </cell>
          <cell r="F16414" t="str">
            <v/>
          </cell>
          <cell r="G16414" t="str">
            <v/>
          </cell>
        </row>
        <row r="16415">
          <cell r="A16415" t="str">
            <v/>
          </cell>
          <cell r="C16415" t="str">
            <v/>
          </cell>
          <cell r="F16415" t="str">
            <v/>
          </cell>
          <cell r="G16415" t="str">
            <v/>
          </cell>
        </row>
        <row r="16416">
          <cell r="F16416" t="str">
            <v>SUBTOTAL</v>
          </cell>
          <cell r="G16416">
            <v>306000</v>
          </cell>
        </row>
        <row r="16418">
          <cell r="A16418" t="str">
            <v>III. TRANSPORTES</v>
          </cell>
        </row>
        <row r="16419">
          <cell r="A16419" t="str">
            <v>CÓDIGO</v>
          </cell>
          <cell r="B16419" t="str">
            <v>DESCRIPCIÓN</v>
          </cell>
          <cell r="C16419" t="str">
            <v>TIPO</v>
          </cell>
          <cell r="D16419" t="str">
            <v>VOLUMEN/PESO</v>
          </cell>
          <cell r="E16419" t="str">
            <v>DISTANCIA</v>
          </cell>
          <cell r="F16419" t="str">
            <v>TARIFA</v>
          </cell>
          <cell r="G16419" t="str">
            <v>VR. UNITARIO</v>
          </cell>
        </row>
        <row r="16420">
          <cell r="A16420" t="str">
            <v/>
          </cell>
          <cell r="E16420" t="str">
            <v/>
          </cell>
          <cell r="F16420" t="str">
            <v/>
          </cell>
          <cell r="G16420" t="str">
            <v/>
          </cell>
        </row>
        <row r="16421">
          <cell r="A16421" t="str">
            <v/>
          </cell>
          <cell r="E16421" t="str">
            <v/>
          </cell>
          <cell r="F16421" t="str">
            <v/>
          </cell>
          <cell r="G16421" t="str">
            <v/>
          </cell>
        </row>
        <row r="16422">
          <cell r="A16422" t="str">
            <v/>
          </cell>
          <cell r="E16422" t="str">
            <v/>
          </cell>
          <cell r="F16422" t="str">
            <v/>
          </cell>
          <cell r="G16422" t="str">
            <v/>
          </cell>
        </row>
        <row r="16423">
          <cell r="F16423" t="str">
            <v>SUBTOTAL</v>
          </cell>
          <cell r="G16423" t="str">
            <v/>
          </cell>
        </row>
        <row r="16425">
          <cell r="A16425" t="str">
            <v>IV. MANO DE OBRA</v>
          </cell>
        </row>
        <row r="16426">
          <cell r="A16426" t="str">
            <v>CÓDIGO</v>
          </cell>
          <cell r="B16426" t="str">
            <v>CARGOS PERSONAL</v>
          </cell>
          <cell r="D16426" t="str">
            <v>CANTIDAD</v>
          </cell>
          <cell r="E16426" t="str">
            <v>JORNAL TOTAL</v>
          </cell>
          <cell r="F16426" t="str">
            <v>RENDIMIENTO</v>
          </cell>
          <cell r="G16426" t="str">
            <v>VR. UNITARIO</v>
          </cell>
        </row>
        <row r="16427">
          <cell r="A16427" t="str">
            <v>MO029</v>
          </cell>
          <cell r="B16427" t="str">
            <v>OFICIAL DE OBRA CIVIL</v>
          </cell>
          <cell r="D16427">
            <v>1</v>
          </cell>
          <cell r="E16427">
            <v>192075</v>
          </cell>
          <cell r="F16427">
            <v>2</v>
          </cell>
          <cell r="G16427">
            <v>96037.5</v>
          </cell>
        </row>
        <row r="16428">
          <cell r="A16428" t="str">
            <v>MO032</v>
          </cell>
          <cell r="B16428" t="str">
            <v>AYUDANTE RASO</v>
          </cell>
          <cell r="D16428">
            <v>2</v>
          </cell>
          <cell r="E16428">
            <v>97398</v>
          </cell>
          <cell r="F16428">
            <v>2</v>
          </cell>
          <cell r="G16428">
            <v>97398</v>
          </cell>
        </row>
        <row r="16429">
          <cell r="A16429" t="str">
            <v/>
          </cell>
          <cell r="E16429" t="str">
            <v/>
          </cell>
          <cell r="F16429" t="str">
            <v/>
          </cell>
          <cell r="G16429" t="str">
            <v/>
          </cell>
        </row>
        <row r="16430">
          <cell r="A16430" t="str">
            <v/>
          </cell>
          <cell r="E16430" t="str">
            <v/>
          </cell>
          <cell r="F16430" t="str">
            <v/>
          </cell>
          <cell r="G16430" t="str">
            <v/>
          </cell>
        </row>
        <row r="16431">
          <cell r="F16431" t="str">
            <v>SUBTOTAL</v>
          </cell>
          <cell r="G16431">
            <v>193435.5</v>
          </cell>
        </row>
        <row r="16433">
          <cell r="A16433" t="str">
            <v>V. SERVICIOS</v>
          </cell>
        </row>
        <row r="16434">
          <cell r="A16434" t="str">
            <v>CÓDIGO</v>
          </cell>
          <cell r="B16434" t="str">
            <v>DESCRIPCIÓN</v>
          </cell>
          <cell r="D16434" t="str">
            <v>UNIDAD</v>
          </cell>
          <cell r="E16434" t="str">
            <v>CANTIDAD</v>
          </cell>
          <cell r="F16434" t="str">
            <v>PRECIO UNIT.</v>
          </cell>
          <cell r="G16434" t="str">
            <v>VR. UNITARIO</v>
          </cell>
        </row>
        <row r="16435">
          <cell r="A16435" t="str">
            <v/>
          </cell>
          <cell r="D16435" t="str">
            <v/>
          </cell>
          <cell r="F16435" t="str">
            <v/>
          </cell>
          <cell r="G16435" t="str">
            <v/>
          </cell>
        </row>
        <row r="16436">
          <cell r="A16436" t="str">
            <v/>
          </cell>
          <cell r="D16436" t="str">
            <v/>
          </cell>
          <cell r="F16436" t="str">
            <v/>
          </cell>
          <cell r="G16436" t="str">
            <v/>
          </cell>
        </row>
        <row r="16437">
          <cell r="A16437" t="str">
            <v/>
          </cell>
          <cell r="D16437" t="str">
            <v/>
          </cell>
          <cell r="F16437" t="str">
            <v/>
          </cell>
          <cell r="G16437" t="str">
            <v/>
          </cell>
        </row>
        <row r="16438">
          <cell r="F16438" t="str">
            <v>SUBTOTAL</v>
          </cell>
          <cell r="G16438" t="str">
            <v/>
          </cell>
        </row>
        <row r="16440">
          <cell r="A16440" t="str">
            <v>TOTAL COSTO DIRECTO</v>
          </cell>
          <cell r="G16440">
            <v>509107</v>
          </cell>
        </row>
        <row r="16442">
          <cell r="A16442" t="str">
            <v>2. COSTOS INDIRECTOS</v>
          </cell>
        </row>
        <row r="16444">
          <cell r="A16444" t="str">
            <v>DESCRIPCIÓN</v>
          </cell>
          <cell r="F16444" t="str">
            <v>PORCENTAJE</v>
          </cell>
          <cell r="G16444" t="str">
            <v>VALOR TOTAL</v>
          </cell>
        </row>
        <row r="16445">
          <cell r="A16445" t="str">
            <v>ADMINISTRACION</v>
          </cell>
          <cell r="F16445">
            <v>0.2432</v>
          </cell>
          <cell r="G16445">
            <v>123814.8224</v>
          </cell>
        </row>
        <row r="16446">
          <cell r="A16446" t="str">
            <v>IMPREVISTOS</v>
          </cell>
          <cell r="F16446" t="str">
            <v/>
          </cell>
          <cell r="G16446" t="str">
            <v/>
          </cell>
        </row>
        <row r="16447">
          <cell r="A16447" t="str">
            <v>UTILIDADES</v>
          </cell>
          <cell r="F16447">
            <v>0.05</v>
          </cell>
          <cell r="G16447">
            <v>25455.350000000002</v>
          </cell>
        </row>
        <row r="16448">
          <cell r="A16448" t="str">
            <v>TOTAL COSTO INDIRECTO</v>
          </cell>
          <cell r="F16448">
            <v>0.29320000000000002</v>
          </cell>
          <cell r="G16448">
            <v>149270</v>
          </cell>
        </row>
        <row r="16450">
          <cell r="A16450" t="str">
            <v>PRECIO UNITARIO TOTAL APROXIMADO AL PESO</v>
          </cell>
          <cell r="G16450">
            <v>658377</v>
          </cell>
        </row>
        <row r="16452">
          <cell r="B16452" t="str">
            <v>RESPONSABLE: SANTIAGO RODRÍGUEZ RIVAS</v>
          </cell>
        </row>
        <row r="16453">
          <cell r="B16453" t="str">
            <v>INGENIERO CIVIL PRESUPUESTADOR</v>
          </cell>
        </row>
        <row r="16454">
          <cell r="B16454" t="str">
            <v xml:space="preserve">COSTOS Y PRESUPUESTOS </v>
          </cell>
        </row>
        <row r="16455">
          <cell r="B16455" t="str">
            <v>M.P. 161037-0500005 TLM</v>
          </cell>
          <cell r="D16455" t="str">
            <v>FIRMA RESPONSABLE</v>
          </cell>
        </row>
        <row r="16456">
          <cell r="A16456" t="str">
            <v>DEPARTAMENTO DE ANTIOQUIA</v>
          </cell>
          <cell r="F16456" t="str">
            <v/>
          </cell>
        </row>
        <row r="16457">
          <cell r="A16457" t="str">
            <v>MUNICIPIO DE BRICEÑO</v>
          </cell>
        </row>
        <row r="16458">
          <cell r="A16458" t="str">
            <v>PROYECTO: PLANTA DE BENEFICIO ANIMAL DEL MUNICIPIO DE BRICEÑO - ANTIOQUIA</v>
          </cell>
        </row>
        <row r="16460">
          <cell r="A16460" t="str">
            <v>ANÁLISIS DE PRECIOS UNITARIOS</v>
          </cell>
        </row>
        <row r="16462">
          <cell r="A16462" t="str">
            <v>ITEM DE PAGO</v>
          </cell>
          <cell r="B16462" t="str">
            <v>DESCRIPCIÓN</v>
          </cell>
          <cell r="E16462" t="str">
            <v>UNIDAD</v>
          </cell>
          <cell r="F16462" t="str">
            <v>CANTIDAD</v>
          </cell>
          <cell r="G16462" t="str">
            <v>COSTO DIRECTO</v>
          </cell>
        </row>
        <row r="16463">
          <cell r="B16463" t="str">
            <v/>
          </cell>
          <cell r="E16463" t="str">
            <v/>
          </cell>
          <cell r="F16463" t="str">
            <v/>
          </cell>
          <cell r="G16463" t="str">
            <v/>
          </cell>
        </row>
        <row r="16465">
          <cell r="A16465" t="str">
            <v>1. COSTOS DIRECTOS</v>
          </cell>
        </row>
        <row r="16467">
          <cell r="A16467" t="str">
            <v>I. EQUIPO</v>
          </cell>
        </row>
        <row r="16468">
          <cell r="A16468" t="str">
            <v>CÓDIGO</v>
          </cell>
          <cell r="B16468" t="str">
            <v>DESCRIPCIÓN</v>
          </cell>
          <cell r="D16468" t="str">
            <v>UNIDAD</v>
          </cell>
          <cell r="E16468" t="str">
            <v>TARIFA</v>
          </cell>
          <cell r="F16468" t="str">
            <v>RENDIMIENTO</v>
          </cell>
          <cell r="G16468" t="str">
            <v>VR. UNITARIO</v>
          </cell>
        </row>
        <row r="16469">
          <cell r="A16469" t="str">
            <v/>
          </cell>
          <cell r="D16469" t="str">
            <v/>
          </cell>
          <cell r="E16469" t="str">
            <v/>
          </cell>
          <cell r="G16469" t="str">
            <v/>
          </cell>
        </row>
        <row r="16470">
          <cell r="A16470" t="str">
            <v/>
          </cell>
          <cell r="D16470" t="str">
            <v/>
          </cell>
          <cell r="E16470" t="str">
            <v/>
          </cell>
          <cell r="G16470" t="str">
            <v/>
          </cell>
        </row>
        <row r="16471">
          <cell r="A16471" t="str">
            <v/>
          </cell>
          <cell r="D16471" t="str">
            <v/>
          </cell>
          <cell r="E16471" t="str">
            <v/>
          </cell>
          <cell r="G16471" t="str">
            <v/>
          </cell>
        </row>
        <row r="16472">
          <cell r="A16472" t="str">
            <v/>
          </cell>
          <cell r="D16472" t="str">
            <v/>
          </cell>
          <cell r="E16472" t="str">
            <v/>
          </cell>
          <cell r="G16472" t="str">
            <v/>
          </cell>
        </row>
        <row r="16473">
          <cell r="A16473" t="str">
            <v/>
          </cell>
          <cell r="D16473" t="str">
            <v/>
          </cell>
          <cell r="E16473" t="str">
            <v/>
          </cell>
          <cell r="G16473" t="str">
            <v/>
          </cell>
        </row>
        <row r="16474">
          <cell r="A16474" t="str">
            <v/>
          </cell>
          <cell r="D16474" t="str">
            <v/>
          </cell>
          <cell r="E16474" t="str">
            <v/>
          </cell>
          <cell r="G16474" t="str">
            <v/>
          </cell>
        </row>
        <row r="16475">
          <cell r="A16475" t="str">
            <v/>
          </cell>
          <cell r="B16475" t="str">
            <v/>
          </cell>
          <cell r="D16475" t="str">
            <v/>
          </cell>
          <cell r="E16475" t="str">
            <v/>
          </cell>
          <cell r="F16475" t="str">
            <v/>
          </cell>
          <cell r="G16475" t="str">
            <v/>
          </cell>
        </row>
        <row r="16476">
          <cell r="F16476" t="str">
            <v>SUBTOTAL</v>
          </cell>
          <cell r="G16476" t="str">
            <v/>
          </cell>
        </row>
        <row r="16478">
          <cell r="A16478" t="str">
            <v>II. MATERIALES</v>
          </cell>
        </row>
        <row r="16479">
          <cell r="A16479" t="str">
            <v>CÓDIGO</v>
          </cell>
          <cell r="B16479" t="str">
            <v>DESCRIPCIÓN</v>
          </cell>
          <cell r="C16479" t="str">
            <v>UNIDAD</v>
          </cell>
          <cell r="D16479" t="str">
            <v>CANTIDAD</v>
          </cell>
          <cell r="E16479" t="str">
            <v>DESP.</v>
          </cell>
          <cell r="F16479" t="str">
            <v>PRECIO UNIT.</v>
          </cell>
          <cell r="G16479" t="str">
            <v>VR. UNITARIO</v>
          </cell>
        </row>
        <row r="16480">
          <cell r="A16480" t="str">
            <v/>
          </cell>
          <cell r="C16480" t="str">
            <v/>
          </cell>
          <cell r="F16480" t="str">
            <v/>
          </cell>
          <cell r="G16480" t="str">
            <v/>
          </cell>
        </row>
        <row r="16481">
          <cell r="A16481" t="str">
            <v/>
          </cell>
          <cell r="C16481" t="str">
            <v/>
          </cell>
          <cell r="F16481" t="str">
            <v/>
          </cell>
          <cell r="G16481" t="str">
            <v/>
          </cell>
        </row>
        <row r="16482">
          <cell r="A16482" t="str">
            <v/>
          </cell>
          <cell r="C16482" t="str">
            <v/>
          </cell>
          <cell r="F16482" t="str">
            <v/>
          </cell>
          <cell r="G16482" t="str">
            <v/>
          </cell>
        </row>
        <row r="16483">
          <cell r="A16483" t="str">
            <v/>
          </cell>
          <cell r="C16483" t="str">
            <v/>
          </cell>
          <cell r="F16483" t="str">
            <v/>
          </cell>
          <cell r="G16483" t="str">
            <v/>
          </cell>
        </row>
        <row r="16484">
          <cell r="A16484" t="str">
            <v/>
          </cell>
          <cell r="C16484" t="str">
            <v/>
          </cell>
          <cell r="F16484" t="str">
            <v/>
          </cell>
          <cell r="G16484" t="str">
            <v/>
          </cell>
        </row>
        <row r="16485">
          <cell r="A16485" t="str">
            <v/>
          </cell>
          <cell r="C16485" t="str">
            <v/>
          </cell>
          <cell r="F16485" t="str">
            <v/>
          </cell>
          <cell r="G16485" t="str">
            <v/>
          </cell>
        </row>
        <row r="16486">
          <cell r="A16486" t="str">
            <v/>
          </cell>
          <cell r="C16486" t="str">
            <v/>
          </cell>
          <cell r="F16486" t="str">
            <v/>
          </cell>
          <cell r="G16486" t="str">
            <v/>
          </cell>
        </row>
        <row r="16487">
          <cell r="A16487" t="str">
            <v/>
          </cell>
          <cell r="C16487" t="str">
            <v/>
          </cell>
          <cell r="F16487" t="str">
            <v/>
          </cell>
          <cell r="G16487" t="str">
            <v/>
          </cell>
        </row>
        <row r="16488">
          <cell r="A16488" t="str">
            <v/>
          </cell>
          <cell r="C16488" t="str">
            <v/>
          </cell>
          <cell r="F16488" t="str">
            <v/>
          </cell>
          <cell r="G16488" t="str">
            <v/>
          </cell>
        </row>
        <row r="16489">
          <cell r="A16489" t="str">
            <v/>
          </cell>
          <cell r="C16489" t="str">
            <v/>
          </cell>
          <cell r="F16489" t="str">
            <v/>
          </cell>
          <cell r="G16489" t="str">
            <v/>
          </cell>
        </row>
        <row r="16490">
          <cell r="A16490" t="str">
            <v/>
          </cell>
          <cell r="C16490" t="str">
            <v/>
          </cell>
          <cell r="F16490" t="str">
            <v/>
          </cell>
          <cell r="G16490" t="str">
            <v/>
          </cell>
        </row>
        <row r="16491">
          <cell r="A16491" t="str">
            <v/>
          </cell>
          <cell r="C16491" t="str">
            <v/>
          </cell>
          <cell r="F16491" t="str">
            <v/>
          </cell>
          <cell r="G16491" t="str">
            <v/>
          </cell>
        </row>
        <row r="16492">
          <cell r="A16492" t="str">
            <v/>
          </cell>
          <cell r="C16492" t="str">
            <v/>
          </cell>
          <cell r="F16492" t="str">
            <v/>
          </cell>
          <cell r="G16492" t="str">
            <v/>
          </cell>
        </row>
        <row r="16493">
          <cell r="A16493" t="str">
            <v/>
          </cell>
          <cell r="C16493" t="str">
            <v/>
          </cell>
          <cell r="F16493" t="str">
            <v/>
          </cell>
          <cell r="G16493" t="str">
            <v/>
          </cell>
        </row>
        <row r="16494">
          <cell r="F16494" t="str">
            <v>SUBTOTAL</v>
          </cell>
          <cell r="G16494" t="str">
            <v/>
          </cell>
        </row>
        <row r="16496">
          <cell r="A16496" t="str">
            <v>III. TRANSPORTES</v>
          </cell>
        </row>
        <row r="16497">
          <cell r="A16497" t="str">
            <v>CÓDIGO</v>
          </cell>
          <cell r="B16497" t="str">
            <v>DESCRIPCIÓN</v>
          </cell>
          <cell r="C16497" t="str">
            <v>TIPO</v>
          </cell>
          <cell r="D16497" t="str">
            <v>VOLUMEN/PESO</v>
          </cell>
          <cell r="E16497" t="str">
            <v>DISTANCIA</v>
          </cell>
          <cell r="F16497" t="str">
            <v>TARIFA</v>
          </cell>
          <cell r="G16497" t="str">
            <v>VR. UNITARIO</v>
          </cell>
        </row>
        <row r="16498">
          <cell r="A16498" t="str">
            <v/>
          </cell>
          <cell r="E16498" t="str">
            <v/>
          </cell>
          <cell r="F16498" t="str">
            <v/>
          </cell>
          <cell r="G16498" t="str">
            <v/>
          </cell>
        </row>
        <row r="16499">
          <cell r="A16499" t="str">
            <v/>
          </cell>
          <cell r="E16499" t="str">
            <v/>
          </cell>
          <cell r="F16499" t="str">
            <v/>
          </cell>
          <cell r="G16499" t="str">
            <v/>
          </cell>
        </row>
        <row r="16500">
          <cell r="A16500" t="str">
            <v/>
          </cell>
          <cell r="E16500" t="str">
            <v/>
          </cell>
          <cell r="F16500" t="str">
            <v/>
          </cell>
          <cell r="G16500" t="str">
            <v/>
          </cell>
        </row>
        <row r="16501">
          <cell r="F16501" t="str">
            <v>SUBTOTAL</v>
          </cell>
          <cell r="G16501" t="str">
            <v/>
          </cell>
        </row>
        <row r="16503">
          <cell r="A16503" t="str">
            <v>IV. MANO DE OBRA</v>
          </cell>
        </row>
        <row r="16504">
          <cell r="A16504" t="str">
            <v>CÓDIGO</v>
          </cell>
          <cell r="B16504" t="str">
            <v>CARGOS PERSONAL</v>
          </cell>
          <cell r="D16504" t="str">
            <v>CANTIDAD</v>
          </cell>
          <cell r="E16504" t="str">
            <v>JORNAL TOTAL</v>
          </cell>
          <cell r="F16504" t="str">
            <v>RENDIMIENTO</v>
          </cell>
          <cell r="G16504" t="str">
            <v>VR. UNITARIO</v>
          </cell>
        </row>
        <row r="16505">
          <cell r="A16505" t="str">
            <v/>
          </cell>
          <cell r="E16505" t="str">
            <v/>
          </cell>
          <cell r="G16505" t="str">
            <v/>
          </cell>
        </row>
        <row r="16506">
          <cell r="A16506" t="str">
            <v/>
          </cell>
          <cell r="E16506" t="str">
            <v/>
          </cell>
          <cell r="F16506" t="str">
            <v/>
          </cell>
          <cell r="G16506" t="str">
            <v/>
          </cell>
        </row>
        <row r="16507">
          <cell r="A16507" t="str">
            <v/>
          </cell>
          <cell r="E16507" t="str">
            <v/>
          </cell>
          <cell r="F16507" t="str">
            <v/>
          </cell>
          <cell r="G16507" t="str">
            <v/>
          </cell>
        </row>
        <row r="16508">
          <cell r="A16508" t="str">
            <v/>
          </cell>
          <cell r="E16508" t="str">
            <v/>
          </cell>
          <cell r="F16508" t="str">
            <v/>
          </cell>
          <cell r="G16508" t="str">
            <v/>
          </cell>
        </row>
        <row r="16509">
          <cell r="F16509" t="str">
            <v>SUBTOTAL</v>
          </cell>
          <cell r="G16509" t="str">
            <v/>
          </cell>
        </row>
        <row r="16511">
          <cell r="A16511" t="str">
            <v>V. SERVICIOS</v>
          </cell>
        </row>
        <row r="16512">
          <cell r="A16512" t="str">
            <v>CÓDIGO</v>
          </cell>
          <cell r="B16512" t="str">
            <v>DESCRIPCIÓN</v>
          </cell>
          <cell r="D16512" t="str">
            <v>UNIDAD</v>
          </cell>
          <cell r="E16512" t="str">
            <v>CANTIDAD</v>
          </cell>
          <cell r="F16512" t="str">
            <v>PRECIO UNIT.</v>
          </cell>
          <cell r="G16512" t="str">
            <v>VR. UNITARIO</v>
          </cell>
        </row>
        <row r="16513">
          <cell r="A16513" t="str">
            <v/>
          </cell>
          <cell r="D16513" t="str">
            <v/>
          </cell>
          <cell r="F16513" t="str">
            <v/>
          </cell>
          <cell r="G16513" t="str">
            <v/>
          </cell>
        </row>
        <row r="16514">
          <cell r="A16514" t="str">
            <v/>
          </cell>
          <cell r="D16514" t="str">
            <v/>
          </cell>
          <cell r="F16514" t="str">
            <v/>
          </cell>
          <cell r="G16514" t="str">
            <v/>
          </cell>
        </row>
        <row r="16515">
          <cell r="A16515" t="str">
            <v/>
          </cell>
          <cell r="D16515" t="str">
            <v/>
          </cell>
          <cell r="F16515" t="str">
            <v/>
          </cell>
          <cell r="G16515" t="str">
            <v/>
          </cell>
        </row>
        <row r="16516">
          <cell r="F16516" t="str">
            <v>SUBTOTAL</v>
          </cell>
          <cell r="G16516" t="str">
            <v/>
          </cell>
        </row>
        <row r="16518">
          <cell r="A16518" t="str">
            <v>TOTAL COSTO DIRECTO</v>
          </cell>
          <cell r="G16518" t="str">
            <v/>
          </cell>
        </row>
        <row r="16520">
          <cell r="A16520" t="str">
            <v>2. COSTOS INDIRECTOS</v>
          </cell>
        </row>
        <row r="16522">
          <cell r="A16522" t="str">
            <v>DESCRIPCIÓN</v>
          </cell>
          <cell r="F16522" t="str">
            <v>PORCENTAJE</v>
          </cell>
          <cell r="G16522" t="str">
            <v>VALOR TOTAL</v>
          </cell>
        </row>
        <row r="16523">
          <cell r="A16523" t="str">
            <v>ADMINISTRACION</v>
          </cell>
          <cell r="F16523">
            <v>0.2432</v>
          </cell>
          <cell r="G16523" t="str">
            <v/>
          </cell>
        </row>
        <row r="16524">
          <cell r="A16524" t="str">
            <v>IMPREVISTOS</v>
          </cell>
          <cell r="F16524" t="str">
            <v/>
          </cell>
          <cell r="G16524" t="str">
            <v/>
          </cell>
        </row>
        <row r="16525">
          <cell r="A16525" t="str">
            <v>UTILIDADES</v>
          </cell>
          <cell r="F16525">
            <v>0.05</v>
          </cell>
          <cell r="G16525" t="str">
            <v/>
          </cell>
        </row>
        <row r="16526">
          <cell r="A16526" t="str">
            <v>TOTAL COSTO INDIRECTO</v>
          </cell>
          <cell r="F16526">
            <v>0.29320000000000002</v>
          </cell>
          <cell r="G16526" t="str">
            <v/>
          </cell>
        </row>
        <row r="16528">
          <cell r="A16528" t="str">
            <v>PRECIO UNITARIO TOTAL APROXIMADO AL PESO</v>
          </cell>
          <cell r="G16528" t="str">
            <v/>
          </cell>
        </row>
        <row r="16530">
          <cell r="B16530" t="str">
            <v>RESPONSABLE: SANTIAGO RODRÍGUEZ RIVAS</v>
          </cell>
        </row>
        <row r="16531">
          <cell r="B16531" t="str">
            <v>INGENIERO CIVIL PRESUPUESTADOR</v>
          </cell>
        </row>
        <row r="16532">
          <cell r="B16532" t="str">
            <v xml:space="preserve">COSTOS Y PRESUPUESTOS </v>
          </cell>
        </row>
        <row r="16533">
          <cell r="B16533" t="str">
            <v>M.P. 161037-0500005 TLM</v>
          </cell>
          <cell r="D16533" t="str">
            <v>FIRMA RESPONSABLE</v>
          </cell>
        </row>
        <row r="16534">
          <cell r="A16534" t="str">
            <v>DEPARTAMENTO DE ANTIOQUIA</v>
          </cell>
          <cell r="F16534" t="str">
            <v/>
          </cell>
        </row>
        <row r="16535">
          <cell r="A16535" t="str">
            <v>MUNICIPIO DE BRICEÑO</v>
          </cell>
        </row>
        <row r="16536">
          <cell r="A16536" t="str">
            <v>PROYECTO: PLANTA DE BENEFICIO ANIMAL DEL MUNICIPIO DE BRICEÑO - ANTIOQUIA</v>
          </cell>
        </row>
        <row r="16538">
          <cell r="A16538" t="str">
            <v>ANÁLISIS DE PRECIOS UNITARIOS</v>
          </cell>
        </row>
        <row r="16540">
          <cell r="A16540" t="str">
            <v>ITEM DE PAGO</v>
          </cell>
          <cell r="B16540" t="str">
            <v>DESCRIPCIÓN</v>
          </cell>
          <cell r="E16540" t="str">
            <v>UNIDAD</v>
          </cell>
          <cell r="F16540" t="str">
            <v>CANTIDAD</v>
          </cell>
          <cell r="G16540" t="str">
            <v>COSTO DIRECTO</v>
          </cell>
        </row>
        <row r="16541">
          <cell r="B16541" t="str">
            <v/>
          </cell>
          <cell r="E16541" t="str">
            <v/>
          </cell>
          <cell r="F16541" t="str">
            <v/>
          </cell>
          <cell r="G16541" t="str">
            <v/>
          </cell>
        </row>
        <row r="16543">
          <cell r="A16543" t="str">
            <v>1. COSTOS DIRECTOS</v>
          </cell>
        </row>
        <row r="16545">
          <cell r="A16545" t="str">
            <v>I. EQUIPO</v>
          </cell>
        </row>
        <row r="16546">
          <cell r="A16546" t="str">
            <v>CÓDIGO</v>
          </cell>
          <cell r="B16546" t="str">
            <v>DESCRIPCIÓN</v>
          </cell>
          <cell r="D16546" t="str">
            <v>UNIDAD</v>
          </cell>
          <cell r="E16546" t="str">
            <v>TARIFA</v>
          </cell>
          <cell r="F16546" t="str">
            <v>RENDIMIENTO</v>
          </cell>
          <cell r="G16546" t="str">
            <v>VR. UNITARIO</v>
          </cell>
        </row>
        <row r="16547">
          <cell r="A16547" t="str">
            <v/>
          </cell>
          <cell r="D16547" t="str">
            <v/>
          </cell>
          <cell r="E16547" t="str">
            <v/>
          </cell>
          <cell r="G16547" t="str">
            <v/>
          </cell>
        </row>
        <row r="16548">
          <cell r="A16548" t="str">
            <v/>
          </cell>
          <cell r="D16548" t="str">
            <v/>
          </cell>
          <cell r="E16548" t="str">
            <v/>
          </cell>
          <cell r="G16548" t="str">
            <v/>
          </cell>
        </row>
        <row r="16549">
          <cell r="A16549" t="str">
            <v/>
          </cell>
          <cell r="D16549" t="str">
            <v/>
          </cell>
          <cell r="E16549" t="str">
            <v/>
          </cell>
          <cell r="G16549" t="str">
            <v/>
          </cell>
        </row>
        <row r="16550">
          <cell r="A16550" t="str">
            <v/>
          </cell>
          <cell r="D16550" t="str">
            <v/>
          </cell>
          <cell r="E16550" t="str">
            <v/>
          </cell>
          <cell r="G16550" t="str">
            <v/>
          </cell>
        </row>
        <row r="16551">
          <cell r="A16551" t="str">
            <v/>
          </cell>
          <cell r="D16551" t="str">
            <v/>
          </cell>
          <cell r="E16551" t="str">
            <v/>
          </cell>
          <cell r="G16551" t="str">
            <v/>
          </cell>
        </row>
        <row r="16552">
          <cell r="A16552" t="str">
            <v/>
          </cell>
          <cell r="D16552" t="str">
            <v/>
          </cell>
          <cell r="E16552" t="str">
            <v/>
          </cell>
          <cell r="G16552" t="str">
            <v/>
          </cell>
        </row>
        <row r="16553">
          <cell r="A16553" t="str">
            <v/>
          </cell>
          <cell r="B16553" t="str">
            <v/>
          </cell>
          <cell r="D16553" t="str">
            <v/>
          </cell>
          <cell r="E16553" t="str">
            <v/>
          </cell>
          <cell r="F16553" t="str">
            <v/>
          </cell>
          <cell r="G16553" t="str">
            <v/>
          </cell>
        </row>
        <row r="16554">
          <cell r="F16554" t="str">
            <v>SUBTOTAL</v>
          </cell>
          <cell r="G16554" t="str">
            <v/>
          </cell>
        </row>
        <row r="16556">
          <cell r="A16556" t="str">
            <v>II. MATERIALES</v>
          </cell>
        </row>
        <row r="16557">
          <cell r="A16557" t="str">
            <v>CÓDIGO</v>
          </cell>
          <cell r="B16557" t="str">
            <v>DESCRIPCIÓN</v>
          </cell>
          <cell r="C16557" t="str">
            <v>UNIDAD</v>
          </cell>
          <cell r="D16557" t="str">
            <v>CANTIDAD</v>
          </cell>
          <cell r="E16557" t="str">
            <v>DESP.</v>
          </cell>
          <cell r="F16557" t="str">
            <v>PRECIO UNIT.</v>
          </cell>
          <cell r="G16557" t="str">
            <v>VR. UNITARIO</v>
          </cell>
        </row>
        <row r="16558">
          <cell r="A16558" t="str">
            <v/>
          </cell>
          <cell r="C16558" t="str">
            <v/>
          </cell>
          <cell r="F16558" t="str">
            <v/>
          </cell>
          <cell r="G16558" t="str">
            <v/>
          </cell>
        </row>
        <row r="16559">
          <cell r="A16559" t="str">
            <v/>
          </cell>
          <cell r="C16559" t="str">
            <v/>
          </cell>
          <cell r="F16559" t="str">
            <v/>
          </cell>
          <cell r="G16559" t="str">
            <v/>
          </cell>
        </row>
        <row r="16560">
          <cell r="A16560" t="str">
            <v/>
          </cell>
          <cell r="C16560" t="str">
            <v/>
          </cell>
          <cell r="F16560" t="str">
            <v/>
          </cell>
          <cell r="G16560" t="str">
            <v/>
          </cell>
        </row>
        <row r="16561">
          <cell r="A16561" t="str">
            <v/>
          </cell>
          <cell r="C16561" t="str">
            <v/>
          </cell>
          <cell r="F16561" t="str">
            <v/>
          </cell>
          <cell r="G16561" t="str">
            <v/>
          </cell>
        </row>
        <row r="16562">
          <cell r="A16562" t="str">
            <v/>
          </cell>
          <cell r="C16562" t="str">
            <v/>
          </cell>
          <cell r="F16562" t="str">
            <v/>
          </cell>
          <cell r="G16562" t="str">
            <v/>
          </cell>
        </row>
        <row r="16563">
          <cell r="A16563" t="str">
            <v/>
          </cell>
          <cell r="C16563" t="str">
            <v/>
          </cell>
          <cell r="F16563" t="str">
            <v/>
          </cell>
          <cell r="G16563" t="str">
            <v/>
          </cell>
        </row>
        <row r="16564">
          <cell r="A16564" t="str">
            <v/>
          </cell>
          <cell r="C16564" t="str">
            <v/>
          </cell>
          <cell r="F16564" t="str">
            <v/>
          </cell>
          <cell r="G16564" t="str">
            <v/>
          </cell>
        </row>
        <row r="16565">
          <cell r="A16565" t="str">
            <v/>
          </cell>
          <cell r="C16565" t="str">
            <v/>
          </cell>
          <cell r="F16565" t="str">
            <v/>
          </cell>
          <cell r="G16565" t="str">
            <v/>
          </cell>
        </row>
        <row r="16566">
          <cell r="A16566" t="str">
            <v/>
          </cell>
          <cell r="C16566" t="str">
            <v/>
          </cell>
          <cell r="F16566" t="str">
            <v/>
          </cell>
          <cell r="G16566" t="str">
            <v/>
          </cell>
        </row>
        <row r="16567">
          <cell r="A16567" t="str">
            <v/>
          </cell>
          <cell r="C16567" t="str">
            <v/>
          </cell>
          <cell r="F16567" t="str">
            <v/>
          </cell>
          <cell r="G16567" t="str">
            <v/>
          </cell>
        </row>
        <row r="16568">
          <cell r="A16568" t="str">
            <v/>
          </cell>
          <cell r="C16568" t="str">
            <v/>
          </cell>
          <cell r="F16568" t="str">
            <v/>
          </cell>
          <cell r="G16568" t="str">
            <v/>
          </cell>
        </row>
        <row r="16569">
          <cell r="A16569" t="str">
            <v/>
          </cell>
          <cell r="C16569" t="str">
            <v/>
          </cell>
          <cell r="F16569" t="str">
            <v/>
          </cell>
          <cell r="G16569" t="str">
            <v/>
          </cell>
        </row>
        <row r="16570">
          <cell r="A16570" t="str">
            <v/>
          </cell>
          <cell r="C16570" t="str">
            <v/>
          </cell>
          <cell r="F16570" t="str">
            <v/>
          </cell>
          <cell r="G16570" t="str">
            <v/>
          </cell>
        </row>
        <row r="16571">
          <cell r="A16571" t="str">
            <v/>
          </cell>
          <cell r="C16571" t="str">
            <v/>
          </cell>
          <cell r="F16571" t="str">
            <v/>
          </cell>
          <cell r="G16571" t="str">
            <v/>
          </cell>
        </row>
        <row r="16572">
          <cell r="F16572" t="str">
            <v>SUBTOTAL</v>
          </cell>
          <cell r="G16572" t="str">
            <v/>
          </cell>
        </row>
        <row r="16574">
          <cell r="A16574" t="str">
            <v>III. TRANSPORTES</v>
          </cell>
        </row>
        <row r="16575">
          <cell r="A16575" t="str">
            <v>CÓDIGO</v>
          </cell>
          <cell r="B16575" t="str">
            <v>DESCRIPCIÓN</v>
          </cell>
          <cell r="C16575" t="str">
            <v>TIPO</v>
          </cell>
          <cell r="D16575" t="str">
            <v>VOLUMEN/PESO</v>
          </cell>
          <cell r="E16575" t="str">
            <v>DISTANCIA</v>
          </cell>
          <cell r="F16575" t="str">
            <v>TARIFA</v>
          </cell>
          <cell r="G16575" t="str">
            <v>VR. UNITARIO</v>
          </cell>
        </row>
        <row r="16576">
          <cell r="A16576" t="str">
            <v/>
          </cell>
          <cell r="F16576" t="str">
            <v/>
          </cell>
          <cell r="G16576" t="str">
            <v/>
          </cell>
        </row>
        <row r="16577">
          <cell r="A16577" t="str">
            <v/>
          </cell>
          <cell r="F16577" t="str">
            <v/>
          </cell>
          <cell r="G16577" t="str">
            <v/>
          </cell>
        </row>
        <row r="16578">
          <cell r="A16578" t="str">
            <v/>
          </cell>
          <cell r="F16578" t="str">
            <v/>
          </cell>
          <cell r="G16578" t="str">
            <v/>
          </cell>
        </row>
        <row r="16579">
          <cell r="F16579" t="str">
            <v>SUBTOTAL</v>
          </cell>
          <cell r="G16579" t="str">
            <v/>
          </cell>
        </row>
        <row r="16581">
          <cell r="A16581" t="str">
            <v>IV. MANO DE OBRA</v>
          </cell>
        </row>
        <row r="16582">
          <cell r="A16582" t="str">
            <v>CÓDIGO</v>
          </cell>
          <cell r="B16582" t="str">
            <v>CARGOS PERSONAL</v>
          </cell>
          <cell r="D16582" t="str">
            <v>CANTIDAD</v>
          </cell>
          <cell r="E16582" t="str">
            <v>JORNAL TOTAL</v>
          </cell>
          <cell r="F16582" t="str">
            <v>RENDIMIENTO</v>
          </cell>
          <cell r="G16582" t="str">
            <v>VR. UNITARIO</v>
          </cell>
        </row>
        <row r="16583">
          <cell r="A16583" t="str">
            <v/>
          </cell>
          <cell r="E16583" t="str">
            <v/>
          </cell>
          <cell r="G16583" t="str">
            <v/>
          </cell>
        </row>
        <row r="16584">
          <cell r="A16584" t="str">
            <v/>
          </cell>
          <cell r="E16584" t="str">
            <v/>
          </cell>
          <cell r="F16584" t="str">
            <v/>
          </cell>
          <cell r="G16584" t="str">
            <v/>
          </cell>
        </row>
        <row r="16585">
          <cell r="A16585" t="str">
            <v/>
          </cell>
          <cell r="E16585" t="str">
            <v/>
          </cell>
          <cell r="F16585" t="str">
            <v/>
          </cell>
          <cell r="G16585" t="str">
            <v/>
          </cell>
        </row>
        <row r="16586">
          <cell r="A16586" t="str">
            <v/>
          </cell>
          <cell r="E16586" t="str">
            <v/>
          </cell>
          <cell r="F16586" t="str">
            <v/>
          </cell>
          <cell r="G16586" t="str">
            <v/>
          </cell>
        </row>
        <row r="16587">
          <cell r="F16587" t="str">
            <v>SUBTOTAL</v>
          </cell>
          <cell r="G16587" t="str">
            <v/>
          </cell>
        </row>
        <row r="16589">
          <cell r="A16589" t="str">
            <v>V. SERVICIOS</v>
          </cell>
        </row>
        <row r="16590">
          <cell r="A16590" t="str">
            <v>CÓDIGO</v>
          </cell>
          <cell r="B16590" t="str">
            <v>DESCRIPCIÓN</v>
          </cell>
          <cell r="D16590" t="str">
            <v>UNIDAD</v>
          </cell>
          <cell r="E16590" t="str">
            <v>CANTIDAD</v>
          </cell>
          <cell r="F16590" t="str">
            <v>PRECIO UNIT.</v>
          </cell>
          <cell r="G16590" t="str">
            <v>VR. UNITARIO</v>
          </cell>
        </row>
        <row r="16591">
          <cell r="A16591" t="str">
            <v/>
          </cell>
          <cell r="D16591" t="str">
            <v/>
          </cell>
          <cell r="F16591" t="str">
            <v/>
          </cell>
          <cell r="G16591" t="str">
            <v/>
          </cell>
        </row>
        <row r="16592">
          <cell r="A16592" t="str">
            <v/>
          </cell>
          <cell r="D16592" t="str">
            <v/>
          </cell>
          <cell r="F16592" t="str">
            <v/>
          </cell>
          <cell r="G16592" t="str">
            <v/>
          </cell>
        </row>
        <row r="16593">
          <cell r="A16593" t="str">
            <v/>
          </cell>
          <cell r="D16593" t="str">
            <v/>
          </cell>
          <cell r="F16593" t="str">
            <v/>
          </cell>
          <cell r="G16593" t="str">
            <v/>
          </cell>
        </row>
        <row r="16594">
          <cell r="F16594" t="str">
            <v>SUBTOTAL</v>
          </cell>
          <cell r="G16594" t="str">
            <v/>
          </cell>
        </row>
        <row r="16596">
          <cell r="A16596" t="str">
            <v>TOTAL COSTO DIRECTO</v>
          </cell>
          <cell r="G16596" t="str">
            <v/>
          </cell>
        </row>
        <row r="16598">
          <cell r="A16598" t="str">
            <v>2. COSTOS INDIRECTOS</v>
          </cell>
        </row>
        <row r="16600">
          <cell r="A16600" t="str">
            <v>DESCRIPCIÓN</v>
          </cell>
          <cell r="F16600" t="str">
            <v>PORCENTAJE</v>
          </cell>
          <cell r="G16600" t="str">
            <v>VALOR TOTAL</v>
          </cell>
        </row>
        <row r="16601">
          <cell r="A16601" t="str">
            <v>ADMINISTRACION</v>
          </cell>
          <cell r="F16601">
            <v>0.2432</v>
          </cell>
          <cell r="G16601" t="str">
            <v/>
          </cell>
        </row>
        <row r="16602">
          <cell r="A16602" t="str">
            <v>IMPREVISTOS</v>
          </cell>
          <cell r="F16602" t="str">
            <v/>
          </cell>
          <cell r="G16602" t="str">
            <v/>
          </cell>
        </row>
        <row r="16603">
          <cell r="A16603" t="str">
            <v>UTILIDADES</v>
          </cell>
          <cell r="F16603">
            <v>0.05</v>
          </cell>
          <cell r="G16603" t="str">
            <v/>
          </cell>
        </row>
        <row r="16604">
          <cell r="A16604" t="str">
            <v>TOTAL COSTO INDIRECTO</v>
          </cell>
          <cell r="F16604">
            <v>0.29320000000000002</v>
          </cell>
          <cell r="G16604" t="str">
            <v/>
          </cell>
        </row>
        <row r="16606">
          <cell r="A16606" t="str">
            <v>PRECIO UNITARIO TOTAL APROXIMADO AL PESO</v>
          </cell>
          <cell r="G16606" t="str">
            <v/>
          </cell>
        </row>
        <row r="16608">
          <cell r="B16608" t="str">
            <v>RESPONSABLE: SANTIAGO RODRÍGUEZ RIVAS</v>
          </cell>
        </row>
        <row r="16609">
          <cell r="B16609" t="str">
            <v>INGENIERO CIVIL PRESUPUESTADOR</v>
          </cell>
        </row>
        <row r="16610">
          <cell r="B16610" t="str">
            <v xml:space="preserve">COSTOS Y PRESUPUESTOS </v>
          </cell>
        </row>
        <row r="16611">
          <cell r="B16611" t="str">
            <v>M.P. 161037-0500005 TLM</v>
          </cell>
          <cell r="D16611" t="str">
            <v>FIRMA RESPONSABLE</v>
          </cell>
        </row>
        <row r="16612">
          <cell r="A16612" t="str">
            <v>DEPARTAMENTO DE ANTIOQUIA</v>
          </cell>
          <cell r="F16612" t="str">
            <v/>
          </cell>
        </row>
        <row r="16613">
          <cell r="A16613" t="str">
            <v>MUNICIPIO DE BRICEÑO</v>
          </cell>
        </row>
        <row r="16614">
          <cell r="A16614" t="str">
            <v>PROYECTO: PLANTA DE BENEFICIO ANIMAL DEL MUNICIPIO DE BRICEÑO - ANTIOQUIA</v>
          </cell>
        </row>
        <row r="16616">
          <cell r="A16616" t="str">
            <v>ANÁLISIS DE PRECIOS UNITARIOS</v>
          </cell>
        </row>
        <row r="16618">
          <cell r="A16618" t="str">
            <v>ITEM DE PAGO</v>
          </cell>
          <cell r="B16618" t="str">
            <v>DESCRIPCIÓN</v>
          </cell>
          <cell r="E16618" t="str">
            <v>UNIDAD</v>
          </cell>
          <cell r="F16618" t="str">
            <v>CANTIDAD</v>
          </cell>
          <cell r="G16618" t="str">
            <v>COSTO DIRECTO</v>
          </cell>
        </row>
        <row r="16619">
          <cell r="B16619" t="str">
            <v/>
          </cell>
          <cell r="E16619" t="str">
            <v/>
          </cell>
          <cell r="F16619" t="str">
            <v/>
          </cell>
          <cell r="G16619" t="str">
            <v/>
          </cell>
        </row>
        <row r="16621">
          <cell r="A16621" t="str">
            <v>1. COSTOS DIRECTOS</v>
          </cell>
        </row>
        <row r="16623">
          <cell r="A16623" t="str">
            <v>I. EQUIPO</v>
          </cell>
        </row>
        <row r="16624">
          <cell r="A16624" t="str">
            <v>CÓDIGO</v>
          </cell>
          <cell r="B16624" t="str">
            <v>DESCRIPCIÓN</v>
          </cell>
          <cell r="D16624" t="str">
            <v>UNIDAD</v>
          </cell>
          <cell r="E16624" t="str">
            <v>TARIFA</v>
          </cell>
          <cell r="F16624" t="str">
            <v>RENDIMIENTO</v>
          </cell>
          <cell r="G16624" t="str">
            <v>VR. UNITARIO</v>
          </cell>
        </row>
        <row r="16625">
          <cell r="A16625" t="str">
            <v/>
          </cell>
          <cell r="D16625" t="str">
            <v/>
          </cell>
          <cell r="E16625" t="str">
            <v/>
          </cell>
          <cell r="G16625" t="str">
            <v/>
          </cell>
        </row>
        <row r="16626">
          <cell r="A16626" t="str">
            <v/>
          </cell>
          <cell r="D16626" t="str">
            <v/>
          </cell>
          <cell r="E16626" t="str">
            <v/>
          </cell>
          <cell r="G16626" t="str">
            <v/>
          </cell>
        </row>
        <row r="16627">
          <cell r="A16627" t="str">
            <v/>
          </cell>
          <cell r="D16627" t="str">
            <v/>
          </cell>
          <cell r="E16627" t="str">
            <v/>
          </cell>
          <cell r="G16627" t="str">
            <v/>
          </cell>
        </row>
        <row r="16628">
          <cell r="A16628" t="str">
            <v/>
          </cell>
          <cell r="D16628" t="str">
            <v/>
          </cell>
          <cell r="E16628" t="str">
            <v/>
          </cell>
          <cell r="G16628" t="str">
            <v/>
          </cell>
        </row>
        <row r="16629">
          <cell r="A16629" t="str">
            <v/>
          </cell>
          <cell r="D16629" t="str">
            <v/>
          </cell>
          <cell r="E16629" t="str">
            <v/>
          </cell>
          <cell r="G16629" t="str">
            <v/>
          </cell>
        </row>
        <row r="16630">
          <cell r="A16630" t="str">
            <v/>
          </cell>
          <cell r="D16630" t="str">
            <v/>
          </cell>
          <cell r="E16630" t="str">
            <v/>
          </cell>
          <cell r="G16630" t="str">
            <v/>
          </cell>
        </row>
        <row r="16631">
          <cell r="A16631" t="str">
            <v/>
          </cell>
          <cell r="B16631" t="str">
            <v/>
          </cell>
          <cell r="D16631" t="str">
            <v/>
          </cell>
          <cell r="E16631" t="str">
            <v/>
          </cell>
          <cell r="F16631" t="str">
            <v/>
          </cell>
          <cell r="G16631" t="str">
            <v/>
          </cell>
        </row>
        <row r="16632">
          <cell r="F16632" t="str">
            <v>SUBTOTAL</v>
          </cell>
          <cell r="G16632" t="str">
            <v/>
          </cell>
        </row>
        <row r="16634">
          <cell r="A16634" t="str">
            <v>II. MATERIALES</v>
          </cell>
        </row>
        <row r="16635">
          <cell r="A16635" t="str">
            <v>CÓDIGO</v>
          </cell>
          <cell r="B16635" t="str">
            <v>DESCRIPCIÓN</v>
          </cell>
          <cell r="C16635" t="str">
            <v>UNIDAD</v>
          </cell>
          <cell r="D16635" t="str">
            <v>CANTIDAD</v>
          </cell>
          <cell r="E16635" t="str">
            <v>DESP.</v>
          </cell>
          <cell r="F16635" t="str">
            <v>PRECIO UNIT.</v>
          </cell>
          <cell r="G16635" t="str">
            <v>VR. UNITARIO</v>
          </cell>
        </row>
        <row r="16636">
          <cell r="A16636" t="str">
            <v/>
          </cell>
          <cell r="C16636" t="str">
            <v/>
          </cell>
          <cell r="F16636" t="str">
            <v/>
          </cell>
          <cell r="G16636" t="str">
            <v/>
          </cell>
        </row>
        <row r="16637">
          <cell r="A16637" t="str">
            <v/>
          </cell>
          <cell r="C16637" t="str">
            <v/>
          </cell>
          <cell r="F16637" t="str">
            <v/>
          </cell>
          <cell r="G16637" t="str">
            <v/>
          </cell>
        </row>
        <row r="16638">
          <cell r="A16638" t="str">
            <v/>
          </cell>
          <cell r="C16638" t="str">
            <v/>
          </cell>
          <cell r="F16638" t="str">
            <v/>
          </cell>
          <cell r="G16638" t="str">
            <v/>
          </cell>
        </row>
        <row r="16639">
          <cell r="A16639" t="str">
            <v/>
          </cell>
          <cell r="C16639" t="str">
            <v/>
          </cell>
          <cell r="F16639" t="str">
            <v/>
          </cell>
          <cell r="G16639" t="str">
            <v/>
          </cell>
        </row>
        <row r="16640">
          <cell r="A16640" t="str">
            <v/>
          </cell>
          <cell r="C16640" t="str">
            <v/>
          </cell>
          <cell r="F16640" t="str">
            <v/>
          </cell>
          <cell r="G16640" t="str">
            <v/>
          </cell>
        </row>
        <row r="16641">
          <cell r="A16641" t="str">
            <v/>
          </cell>
          <cell r="C16641" t="str">
            <v/>
          </cell>
          <cell r="F16641" t="str">
            <v/>
          </cell>
          <cell r="G16641" t="str">
            <v/>
          </cell>
        </row>
        <row r="16642">
          <cell r="A16642" t="str">
            <v/>
          </cell>
          <cell r="C16642" t="str">
            <v/>
          </cell>
          <cell r="F16642" t="str">
            <v/>
          </cell>
          <cell r="G16642" t="str">
            <v/>
          </cell>
        </row>
        <row r="16643">
          <cell r="A16643" t="str">
            <v/>
          </cell>
          <cell r="C16643" t="str">
            <v/>
          </cell>
          <cell r="F16643" t="str">
            <v/>
          </cell>
          <cell r="G16643" t="str">
            <v/>
          </cell>
        </row>
        <row r="16644">
          <cell r="A16644" t="str">
            <v/>
          </cell>
          <cell r="C16644" t="str">
            <v/>
          </cell>
          <cell r="F16644" t="str">
            <v/>
          </cell>
          <cell r="G16644" t="str">
            <v/>
          </cell>
        </row>
        <row r="16645">
          <cell r="A16645" t="str">
            <v/>
          </cell>
          <cell r="C16645" t="str">
            <v/>
          </cell>
          <cell r="F16645" t="str">
            <v/>
          </cell>
          <cell r="G16645" t="str">
            <v/>
          </cell>
        </row>
        <row r="16646">
          <cell r="A16646" t="str">
            <v/>
          </cell>
          <cell r="C16646" t="str">
            <v/>
          </cell>
          <cell r="F16646" t="str">
            <v/>
          </cell>
          <cell r="G16646" t="str">
            <v/>
          </cell>
        </row>
        <row r="16647">
          <cell r="A16647" t="str">
            <v/>
          </cell>
          <cell r="C16647" t="str">
            <v/>
          </cell>
          <cell r="F16647" t="str">
            <v/>
          </cell>
          <cell r="G16647" t="str">
            <v/>
          </cell>
        </row>
        <row r="16648">
          <cell r="A16648" t="str">
            <v/>
          </cell>
          <cell r="C16648" t="str">
            <v/>
          </cell>
          <cell r="F16648" t="str">
            <v/>
          </cell>
          <cell r="G16648" t="str">
            <v/>
          </cell>
        </row>
        <row r="16649">
          <cell r="A16649" t="str">
            <v/>
          </cell>
          <cell r="C16649" t="str">
            <v/>
          </cell>
          <cell r="F16649" t="str">
            <v/>
          </cell>
          <cell r="G16649" t="str">
            <v/>
          </cell>
        </row>
        <row r="16650">
          <cell r="F16650" t="str">
            <v>SUBTOTAL</v>
          </cell>
          <cell r="G16650" t="str">
            <v/>
          </cell>
        </row>
        <row r="16652">
          <cell r="A16652" t="str">
            <v>III. TRANSPORTES</v>
          </cell>
        </row>
        <row r="16653">
          <cell r="A16653" t="str">
            <v>CÓDIGO</v>
          </cell>
          <cell r="B16653" t="str">
            <v>DESCRIPCIÓN</v>
          </cell>
          <cell r="C16653" t="str">
            <v>TIPO</v>
          </cell>
          <cell r="D16653" t="str">
            <v>VOLUMEN/PESO</v>
          </cell>
          <cell r="E16653" t="str">
            <v>DISTANCIA</v>
          </cell>
          <cell r="F16653" t="str">
            <v>TARIFA</v>
          </cell>
          <cell r="G16653" t="str">
            <v>VR. UNITARIO</v>
          </cell>
        </row>
        <row r="16654">
          <cell r="A16654" t="str">
            <v/>
          </cell>
          <cell r="F16654" t="str">
            <v/>
          </cell>
          <cell r="G16654" t="str">
            <v/>
          </cell>
        </row>
        <row r="16655">
          <cell r="A16655" t="str">
            <v/>
          </cell>
          <cell r="F16655" t="str">
            <v/>
          </cell>
          <cell r="G16655" t="str">
            <v/>
          </cell>
        </row>
        <row r="16656">
          <cell r="A16656" t="str">
            <v/>
          </cell>
          <cell r="F16656" t="str">
            <v/>
          </cell>
          <cell r="G16656" t="str">
            <v/>
          </cell>
        </row>
        <row r="16657">
          <cell r="F16657" t="str">
            <v>SUBTOTAL</v>
          </cell>
          <cell r="G16657" t="str">
            <v/>
          </cell>
        </row>
        <row r="16659">
          <cell r="A16659" t="str">
            <v>IV. MANO DE OBRA</v>
          </cell>
        </row>
        <row r="16660">
          <cell r="A16660" t="str">
            <v>CÓDIGO</v>
          </cell>
          <cell r="B16660" t="str">
            <v>CARGOS PERSONAL</v>
          </cell>
          <cell r="D16660" t="str">
            <v>CANTIDAD</v>
          </cell>
          <cell r="E16660" t="str">
            <v>JORNAL TOTAL</v>
          </cell>
          <cell r="F16660" t="str">
            <v>RENDIMIENTO</v>
          </cell>
          <cell r="G16660" t="str">
            <v>VR. UNITARIO</v>
          </cell>
        </row>
        <row r="16661">
          <cell r="A16661" t="str">
            <v/>
          </cell>
          <cell r="E16661" t="str">
            <v/>
          </cell>
          <cell r="G16661" t="str">
            <v/>
          </cell>
        </row>
        <row r="16662">
          <cell r="A16662" t="str">
            <v/>
          </cell>
          <cell r="E16662" t="str">
            <v/>
          </cell>
          <cell r="F16662" t="str">
            <v/>
          </cell>
          <cell r="G16662" t="str">
            <v/>
          </cell>
        </row>
        <row r="16663">
          <cell r="A16663" t="str">
            <v/>
          </cell>
          <cell r="E16663" t="str">
            <v/>
          </cell>
          <cell r="F16663" t="str">
            <v/>
          </cell>
          <cell r="G16663" t="str">
            <v/>
          </cell>
        </row>
        <row r="16664">
          <cell r="A16664" t="str">
            <v/>
          </cell>
          <cell r="E16664" t="str">
            <v/>
          </cell>
          <cell r="F16664" t="str">
            <v/>
          </cell>
          <cell r="G16664" t="str">
            <v/>
          </cell>
        </row>
        <row r="16665">
          <cell r="F16665" t="str">
            <v>SUBTOTAL</v>
          </cell>
          <cell r="G16665" t="str">
            <v/>
          </cell>
        </row>
        <row r="16667">
          <cell r="A16667" t="str">
            <v>V. SERVICIOS</v>
          </cell>
        </row>
        <row r="16668">
          <cell r="A16668" t="str">
            <v>CÓDIGO</v>
          </cell>
          <cell r="B16668" t="str">
            <v>DESCRIPCIÓN</v>
          </cell>
          <cell r="D16668" t="str">
            <v>UNIDAD</v>
          </cell>
          <cell r="E16668" t="str">
            <v>CANTIDAD</v>
          </cell>
          <cell r="F16668" t="str">
            <v>PRECIO UNIT.</v>
          </cell>
          <cell r="G16668" t="str">
            <v>VR. UNITARIO</v>
          </cell>
        </row>
        <row r="16669">
          <cell r="A16669" t="str">
            <v/>
          </cell>
          <cell r="D16669" t="str">
            <v/>
          </cell>
          <cell r="F16669" t="str">
            <v/>
          </cell>
          <cell r="G16669" t="str">
            <v/>
          </cell>
        </row>
        <row r="16670">
          <cell r="A16670" t="str">
            <v/>
          </cell>
          <cell r="D16670" t="str">
            <v/>
          </cell>
          <cell r="F16670" t="str">
            <v/>
          </cell>
          <cell r="G16670" t="str">
            <v/>
          </cell>
        </row>
        <row r="16671">
          <cell r="A16671" t="str">
            <v/>
          </cell>
          <cell r="D16671" t="str">
            <v/>
          </cell>
          <cell r="F16671" t="str">
            <v/>
          </cell>
          <cell r="G16671" t="str">
            <v/>
          </cell>
        </row>
        <row r="16672">
          <cell r="F16672" t="str">
            <v>SUBTOTAL</v>
          </cell>
          <cell r="G16672" t="str">
            <v/>
          </cell>
        </row>
        <row r="16674">
          <cell r="A16674" t="str">
            <v>TOTAL COSTO DIRECTO</v>
          </cell>
          <cell r="G16674" t="str">
            <v/>
          </cell>
        </row>
        <row r="16676">
          <cell r="A16676" t="str">
            <v>2. COSTOS INDIRECTOS</v>
          </cell>
        </row>
        <row r="16678">
          <cell r="A16678" t="str">
            <v>DESCRIPCIÓN</v>
          </cell>
          <cell r="F16678" t="str">
            <v>PORCENTAJE</v>
          </cell>
          <cell r="G16678" t="str">
            <v>VALOR TOTAL</v>
          </cell>
        </row>
        <row r="16679">
          <cell r="A16679" t="str">
            <v>ADMINISTRACION</v>
          </cell>
          <cell r="F16679">
            <v>0.2432</v>
          </cell>
          <cell r="G16679" t="str">
            <v/>
          </cell>
        </row>
        <row r="16680">
          <cell r="A16680" t="str">
            <v>IMPREVISTOS</v>
          </cell>
          <cell r="F16680" t="str">
            <v/>
          </cell>
          <cell r="G16680" t="str">
            <v/>
          </cell>
        </row>
        <row r="16681">
          <cell r="A16681" t="str">
            <v>UTILIDADES</v>
          </cell>
          <cell r="F16681">
            <v>0.05</v>
          </cell>
          <cell r="G16681" t="str">
            <v/>
          </cell>
        </row>
        <row r="16682">
          <cell r="A16682" t="str">
            <v>TOTAL COSTO INDIRECTO</v>
          </cell>
          <cell r="F16682">
            <v>0.29320000000000002</v>
          </cell>
          <cell r="G16682" t="str">
            <v/>
          </cell>
        </row>
        <row r="16684">
          <cell r="A16684" t="str">
            <v>PRECIO UNITARIO TOTAL APROXIMADO AL PESO</v>
          </cell>
          <cell r="G16684" t="str">
            <v/>
          </cell>
        </row>
        <row r="16686">
          <cell r="B16686" t="str">
            <v>RESPONSABLE: SANTIAGO RODRÍGUEZ RIVAS</v>
          </cell>
        </row>
        <row r="16687">
          <cell r="B16687" t="str">
            <v>INGENIERO CIVIL PRESUPUESTADOR</v>
          </cell>
        </row>
        <row r="16688">
          <cell r="B16688" t="str">
            <v xml:space="preserve">COSTOS Y PRESUPUESTOS </v>
          </cell>
        </row>
        <row r="16689">
          <cell r="B16689" t="str">
            <v>M.P. 161037-0500005 TLM</v>
          </cell>
          <cell r="D16689" t="str">
            <v>FIRMA RESPONSABLE</v>
          </cell>
        </row>
        <row r="16690">
          <cell r="A16690" t="str">
            <v>DEPARTAMENTO DE ANTIOQUIA</v>
          </cell>
          <cell r="F16690" t="str">
            <v/>
          </cell>
        </row>
        <row r="16691">
          <cell r="A16691" t="str">
            <v>MUNICIPIO DE BRICEÑO</v>
          </cell>
        </row>
        <row r="16692">
          <cell r="A16692" t="str">
            <v>PROYECTO: PLANTA DE BENEFICIO ANIMAL DEL MUNICIPIO DE BRICEÑO - ANTIOQUIA</v>
          </cell>
        </row>
        <row r="16694">
          <cell r="A16694" t="str">
            <v>ANÁLISIS DE PRECIOS UNITARIOS</v>
          </cell>
        </row>
        <row r="16696">
          <cell r="A16696" t="str">
            <v>ITEM DE PAGO</v>
          </cell>
          <cell r="B16696" t="str">
            <v>DESCRIPCIÓN</v>
          </cell>
          <cell r="E16696" t="str">
            <v>UNIDAD</v>
          </cell>
          <cell r="F16696" t="str">
            <v>CANTIDAD</v>
          </cell>
          <cell r="G16696" t="str">
            <v>COSTO DIRECTO</v>
          </cell>
        </row>
        <row r="16697">
          <cell r="B16697" t="str">
            <v/>
          </cell>
          <cell r="E16697" t="str">
            <v/>
          </cell>
          <cell r="F16697" t="str">
            <v/>
          </cell>
          <cell r="G16697" t="str">
            <v/>
          </cell>
        </row>
        <row r="16699">
          <cell r="A16699" t="str">
            <v>1. COSTOS DIRECTOS</v>
          </cell>
        </row>
        <row r="16701">
          <cell r="A16701" t="str">
            <v>I. EQUIPO</v>
          </cell>
        </row>
        <row r="16702">
          <cell r="A16702" t="str">
            <v>CÓDIGO</v>
          </cell>
          <cell r="B16702" t="str">
            <v>DESCRIPCIÓN</v>
          </cell>
          <cell r="D16702" t="str">
            <v>UNIDAD</v>
          </cell>
          <cell r="E16702" t="str">
            <v>TARIFA</v>
          </cell>
          <cell r="F16702" t="str">
            <v>RENDIMIENTO</v>
          </cell>
          <cell r="G16702" t="str">
            <v>VR. UNITARIO</v>
          </cell>
        </row>
        <row r="16703">
          <cell r="A16703" t="str">
            <v/>
          </cell>
          <cell r="D16703" t="str">
            <v/>
          </cell>
          <cell r="E16703" t="str">
            <v/>
          </cell>
          <cell r="G16703" t="str">
            <v/>
          </cell>
        </row>
        <row r="16704">
          <cell r="A16704" t="str">
            <v/>
          </cell>
          <cell r="D16704" t="str">
            <v/>
          </cell>
          <cell r="E16704" t="str">
            <v/>
          </cell>
          <cell r="G16704" t="str">
            <v/>
          </cell>
        </row>
        <row r="16705">
          <cell r="A16705" t="str">
            <v/>
          </cell>
          <cell r="D16705" t="str">
            <v/>
          </cell>
          <cell r="E16705" t="str">
            <v/>
          </cell>
          <cell r="G16705" t="str">
            <v/>
          </cell>
        </row>
        <row r="16706">
          <cell r="A16706" t="str">
            <v/>
          </cell>
          <cell r="D16706" t="str">
            <v/>
          </cell>
          <cell r="E16706" t="str">
            <v/>
          </cell>
          <cell r="G16706" t="str">
            <v/>
          </cell>
        </row>
        <row r="16707">
          <cell r="A16707" t="str">
            <v/>
          </cell>
          <cell r="D16707" t="str">
            <v/>
          </cell>
          <cell r="E16707" t="str">
            <v/>
          </cell>
          <cell r="G16707" t="str">
            <v/>
          </cell>
        </row>
        <row r="16708">
          <cell r="A16708" t="str">
            <v/>
          </cell>
          <cell r="D16708" t="str">
            <v/>
          </cell>
          <cell r="E16708" t="str">
            <v/>
          </cell>
          <cell r="G16708" t="str">
            <v/>
          </cell>
        </row>
        <row r="16709">
          <cell r="A16709" t="str">
            <v/>
          </cell>
          <cell r="B16709" t="str">
            <v/>
          </cell>
          <cell r="D16709" t="str">
            <v/>
          </cell>
          <cell r="E16709" t="str">
            <v/>
          </cell>
          <cell r="F16709" t="str">
            <v/>
          </cell>
          <cell r="G16709" t="str">
            <v/>
          </cell>
        </row>
        <row r="16710">
          <cell r="F16710" t="str">
            <v>SUBTOTAL</v>
          </cell>
          <cell r="G16710" t="str">
            <v/>
          </cell>
        </row>
        <row r="16712">
          <cell r="A16712" t="str">
            <v>II. MATERIALES</v>
          </cell>
        </row>
        <row r="16713">
          <cell r="A16713" t="str">
            <v>CÓDIGO</v>
          </cell>
          <cell r="B16713" t="str">
            <v>DESCRIPCIÓN</v>
          </cell>
          <cell r="C16713" t="str">
            <v>UNIDAD</v>
          </cell>
          <cell r="D16713" t="str">
            <v>CANTIDAD</v>
          </cell>
          <cell r="E16713" t="str">
            <v>DESP.</v>
          </cell>
          <cell r="F16713" t="str">
            <v>PRECIO UNIT.</v>
          </cell>
          <cell r="G16713" t="str">
            <v>VR. UNITARIO</v>
          </cell>
        </row>
        <row r="16714">
          <cell r="A16714" t="str">
            <v/>
          </cell>
          <cell r="C16714" t="str">
            <v/>
          </cell>
          <cell r="F16714" t="str">
            <v/>
          </cell>
          <cell r="G16714" t="str">
            <v/>
          </cell>
        </row>
        <row r="16715">
          <cell r="A16715" t="str">
            <v/>
          </cell>
          <cell r="C16715" t="str">
            <v/>
          </cell>
          <cell r="F16715" t="str">
            <v/>
          </cell>
          <cell r="G16715" t="str">
            <v/>
          </cell>
        </row>
        <row r="16716">
          <cell r="A16716" t="str">
            <v/>
          </cell>
          <cell r="C16716" t="str">
            <v/>
          </cell>
          <cell r="F16716" t="str">
            <v/>
          </cell>
          <cell r="G16716" t="str">
            <v/>
          </cell>
        </row>
        <row r="16717">
          <cell r="A16717" t="str">
            <v/>
          </cell>
          <cell r="C16717" t="str">
            <v/>
          </cell>
          <cell r="F16717" t="str">
            <v/>
          </cell>
          <cell r="G16717" t="str">
            <v/>
          </cell>
        </row>
        <row r="16718">
          <cell r="A16718" t="str">
            <v/>
          </cell>
          <cell r="C16718" t="str">
            <v/>
          </cell>
          <cell r="F16718" t="str">
            <v/>
          </cell>
          <cell r="G16718" t="str">
            <v/>
          </cell>
        </row>
        <row r="16719">
          <cell r="A16719" t="str">
            <v/>
          </cell>
          <cell r="C16719" t="str">
            <v/>
          </cell>
          <cell r="F16719" t="str">
            <v/>
          </cell>
          <cell r="G16719" t="str">
            <v/>
          </cell>
        </row>
        <row r="16720">
          <cell r="A16720" t="str">
            <v/>
          </cell>
          <cell r="C16720" t="str">
            <v/>
          </cell>
          <cell r="F16720" t="str">
            <v/>
          </cell>
          <cell r="G16720" t="str">
            <v/>
          </cell>
        </row>
        <row r="16721">
          <cell r="A16721" t="str">
            <v/>
          </cell>
          <cell r="C16721" t="str">
            <v/>
          </cell>
          <cell r="F16721" t="str">
            <v/>
          </cell>
          <cell r="G16721" t="str">
            <v/>
          </cell>
        </row>
        <row r="16722">
          <cell r="A16722" t="str">
            <v/>
          </cell>
          <cell r="C16722" t="str">
            <v/>
          </cell>
          <cell r="F16722" t="str">
            <v/>
          </cell>
          <cell r="G16722" t="str">
            <v/>
          </cell>
        </row>
        <row r="16723">
          <cell r="A16723" t="str">
            <v/>
          </cell>
          <cell r="C16723" t="str">
            <v/>
          </cell>
          <cell r="F16723" t="str">
            <v/>
          </cell>
          <cell r="G16723" t="str">
            <v/>
          </cell>
        </row>
        <row r="16724">
          <cell r="A16724" t="str">
            <v/>
          </cell>
          <cell r="C16724" t="str">
            <v/>
          </cell>
          <cell r="F16724" t="str">
            <v/>
          </cell>
          <cell r="G16724" t="str">
            <v/>
          </cell>
        </row>
        <row r="16725">
          <cell r="A16725" t="str">
            <v/>
          </cell>
          <cell r="C16725" t="str">
            <v/>
          </cell>
          <cell r="F16725" t="str">
            <v/>
          </cell>
          <cell r="G16725" t="str">
            <v/>
          </cell>
        </row>
        <row r="16726">
          <cell r="A16726" t="str">
            <v/>
          </cell>
          <cell r="C16726" t="str">
            <v/>
          </cell>
          <cell r="F16726" t="str">
            <v/>
          </cell>
          <cell r="G16726" t="str">
            <v/>
          </cell>
        </row>
        <row r="16727">
          <cell r="A16727" t="str">
            <v/>
          </cell>
          <cell r="C16727" t="str">
            <v/>
          </cell>
          <cell r="F16727" t="str">
            <v/>
          </cell>
          <cell r="G16727" t="str">
            <v/>
          </cell>
        </row>
        <row r="16728">
          <cell r="F16728" t="str">
            <v>SUBTOTAL</v>
          </cell>
          <cell r="G16728" t="str">
            <v/>
          </cell>
        </row>
        <row r="16730">
          <cell r="A16730" t="str">
            <v>III. TRANSPORTES</v>
          </cell>
        </row>
        <row r="16731">
          <cell r="A16731" t="str">
            <v>CÓDIGO</v>
          </cell>
          <cell r="B16731" t="str">
            <v>DESCRIPCIÓN</v>
          </cell>
          <cell r="C16731" t="str">
            <v>TIPO</v>
          </cell>
          <cell r="D16731" t="str">
            <v>VOLUMEN/PESO</v>
          </cell>
          <cell r="E16731" t="str">
            <v>DISTANCIA</v>
          </cell>
          <cell r="F16731" t="str">
            <v>TARIFA</v>
          </cell>
          <cell r="G16731" t="str">
            <v>VR. UNITARIO</v>
          </cell>
        </row>
        <row r="16732">
          <cell r="A16732" t="str">
            <v/>
          </cell>
          <cell r="F16732" t="str">
            <v/>
          </cell>
          <cell r="G16732" t="str">
            <v/>
          </cell>
        </row>
        <row r="16733">
          <cell r="A16733" t="str">
            <v/>
          </cell>
          <cell r="F16733" t="str">
            <v/>
          </cell>
          <cell r="G16733" t="str">
            <v/>
          </cell>
        </row>
        <row r="16734">
          <cell r="A16734" t="str">
            <v/>
          </cell>
          <cell r="F16734" t="str">
            <v/>
          </cell>
          <cell r="G16734" t="str">
            <v/>
          </cell>
        </row>
        <row r="16735">
          <cell r="F16735" t="str">
            <v>SUBTOTAL</v>
          </cell>
          <cell r="G16735" t="str">
            <v/>
          </cell>
        </row>
        <row r="16737">
          <cell r="A16737" t="str">
            <v>IV. MANO DE OBRA</v>
          </cell>
        </row>
        <row r="16738">
          <cell r="A16738" t="str">
            <v>CÓDIGO</v>
          </cell>
          <cell r="B16738" t="str">
            <v>CARGOS PERSONAL</v>
          </cell>
          <cell r="D16738" t="str">
            <v>CANTIDAD</v>
          </cell>
          <cell r="E16738" t="str">
            <v>JORNAL TOTAL</v>
          </cell>
          <cell r="F16738" t="str">
            <v>RENDIMIENTO</v>
          </cell>
          <cell r="G16738" t="str">
            <v>VR. UNITARIO</v>
          </cell>
        </row>
        <row r="16739">
          <cell r="A16739" t="str">
            <v/>
          </cell>
          <cell r="E16739" t="str">
            <v/>
          </cell>
          <cell r="G16739" t="str">
            <v/>
          </cell>
        </row>
        <row r="16740">
          <cell r="A16740" t="str">
            <v/>
          </cell>
          <cell r="E16740" t="str">
            <v/>
          </cell>
          <cell r="F16740" t="str">
            <v/>
          </cell>
          <cell r="G16740" t="str">
            <v/>
          </cell>
        </row>
        <row r="16741">
          <cell r="A16741" t="str">
            <v/>
          </cell>
          <cell r="E16741" t="str">
            <v/>
          </cell>
          <cell r="F16741" t="str">
            <v/>
          </cell>
          <cell r="G16741" t="str">
            <v/>
          </cell>
        </row>
        <row r="16742">
          <cell r="A16742" t="str">
            <v/>
          </cell>
          <cell r="E16742" t="str">
            <v/>
          </cell>
          <cell r="F16742" t="str">
            <v/>
          </cell>
          <cell r="G16742" t="str">
            <v/>
          </cell>
        </row>
        <row r="16743">
          <cell r="F16743" t="str">
            <v>SUBTOTAL</v>
          </cell>
          <cell r="G16743" t="str">
            <v/>
          </cell>
        </row>
        <row r="16745">
          <cell r="A16745" t="str">
            <v>V. SERVICIOS</v>
          </cell>
        </row>
        <row r="16746">
          <cell r="A16746" t="str">
            <v>CÓDIGO</v>
          </cell>
          <cell r="B16746" t="str">
            <v>DESCRIPCIÓN</v>
          </cell>
          <cell r="D16746" t="str">
            <v>UNIDAD</v>
          </cell>
          <cell r="E16746" t="str">
            <v>CANTIDAD</v>
          </cell>
          <cell r="F16746" t="str">
            <v>PRECIO UNIT.</v>
          </cell>
          <cell r="G16746" t="str">
            <v>VR. UNITARIO</v>
          </cell>
        </row>
        <row r="16747">
          <cell r="A16747" t="str">
            <v/>
          </cell>
          <cell r="D16747" t="str">
            <v/>
          </cell>
          <cell r="F16747" t="str">
            <v/>
          </cell>
          <cell r="G16747" t="str">
            <v/>
          </cell>
        </row>
        <row r="16748">
          <cell r="A16748" t="str">
            <v/>
          </cell>
          <cell r="D16748" t="str">
            <v/>
          </cell>
          <cell r="F16748" t="str">
            <v/>
          </cell>
          <cell r="G16748" t="str">
            <v/>
          </cell>
        </row>
        <row r="16749">
          <cell r="A16749" t="str">
            <v/>
          </cell>
          <cell r="D16749" t="str">
            <v/>
          </cell>
          <cell r="F16749" t="str">
            <v/>
          </cell>
          <cell r="G16749" t="str">
            <v/>
          </cell>
        </row>
        <row r="16750">
          <cell r="F16750" t="str">
            <v>SUBTOTAL</v>
          </cell>
          <cell r="G16750" t="str">
            <v/>
          </cell>
        </row>
        <row r="16752">
          <cell r="A16752" t="str">
            <v>TOTAL COSTO DIRECTO</v>
          </cell>
          <cell r="G16752" t="str">
            <v/>
          </cell>
        </row>
        <row r="16754">
          <cell r="A16754" t="str">
            <v>2. COSTOS INDIRECTOS</v>
          </cell>
        </row>
        <row r="16756">
          <cell r="A16756" t="str">
            <v>DESCRIPCIÓN</v>
          </cell>
          <cell r="F16756" t="str">
            <v>PORCENTAJE</v>
          </cell>
          <cell r="G16756" t="str">
            <v>VALOR TOTAL</v>
          </cell>
        </row>
        <row r="16757">
          <cell r="A16757" t="str">
            <v>ADMINISTRACION</v>
          </cell>
          <cell r="F16757">
            <v>0.2432</v>
          </cell>
          <cell r="G16757" t="str">
            <v/>
          </cell>
        </row>
        <row r="16758">
          <cell r="A16758" t="str">
            <v>IMPREVISTOS</v>
          </cell>
          <cell r="F16758" t="str">
            <v/>
          </cell>
          <cell r="G16758" t="str">
            <v/>
          </cell>
        </row>
        <row r="16759">
          <cell r="A16759" t="str">
            <v>UTILIDADES</v>
          </cell>
          <cell r="F16759">
            <v>0.05</v>
          </cell>
          <cell r="G16759" t="str">
            <v/>
          </cell>
        </row>
        <row r="16760">
          <cell r="A16760" t="str">
            <v>TOTAL COSTO INDIRECTO</v>
          </cell>
          <cell r="F16760">
            <v>0.29320000000000002</v>
          </cell>
          <cell r="G16760" t="str">
            <v/>
          </cell>
        </row>
        <row r="16762">
          <cell r="A16762" t="str">
            <v>PRECIO UNITARIO TOTAL APROXIMADO AL PESO</v>
          </cell>
          <cell r="G16762" t="str">
            <v/>
          </cell>
        </row>
        <row r="16764">
          <cell r="B16764" t="str">
            <v>RESPONSABLE: SANTIAGO RODRÍGUEZ RIVAS</v>
          </cell>
        </row>
        <row r="16765">
          <cell r="B16765" t="str">
            <v>INGENIERO CIVIL PRESUPUESTADOR</v>
          </cell>
        </row>
        <row r="16766">
          <cell r="B16766" t="str">
            <v xml:space="preserve">COSTOS Y PRESUPUESTOS </v>
          </cell>
        </row>
        <row r="16767">
          <cell r="B16767" t="str">
            <v>M.P. 161037-0500005 TLM</v>
          </cell>
          <cell r="D16767" t="str">
            <v>FIRMA RESPONSABLE</v>
          </cell>
        </row>
        <row r="16768">
          <cell r="A16768" t="str">
            <v>DEPARTAMENTO DE ANTIOQUIA</v>
          </cell>
          <cell r="F16768" t="str">
            <v/>
          </cell>
        </row>
        <row r="16769">
          <cell r="A16769" t="str">
            <v>MUNICIPIO DE BRICEÑO</v>
          </cell>
        </row>
        <row r="16770">
          <cell r="A16770" t="str">
            <v>PROYECTO: PLANTA DE BENEFICIO ANIMAL DEL MUNICIPIO DE BRICEÑO - ANTIOQUIA</v>
          </cell>
        </row>
        <row r="16772">
          <cell r="A16772" t="str">
            <v>ANÁLISIS DE PRECIOS UNITARIOS</v>
          </cell>
        </row>
        <row r="16774">
          <cell r="A16774" t="str">
            <v>ITEM DE PAGO</v>
          </cell>
          <cell r="B16774" t="str">
            <v>DESCRIPCIÓN</v>
          </cell>
          <cell r="E16774" t="str">
            <v>UNIDAD</v>
          </cell>
          <cell r="F16774" t="str">
            <v>CANTIDAD</v>
          </cell>
          <cell r="G16774" t="str">
            <v>COSTO DIRECTO</v>
          </cell>
        </row>
        <row r="16775">
          <cell r="B16775" t="str">
            <v/>
          </cell>
          <cell r="E16775" t="str">
            <v/>
          </cell>
          <cell r="F16775" t="str">
            <v/>
          </cell>
          <cell r="G16775" t="str">
            <v/>
          </cell>
        </row>
        <row r="16777">
          <cell r="A16777" t="str">
            <v>1. COSTOS DIRECTOS</v>
          </cell>
        </row>
        <row r="16779">
          <cell r="A16779" t="str">
            <v>I. EQUIPO</v>
          </cell>
        </row>
        <row r="16780">
          <cell r="A16780" t="str">
            <v>CÓDIGO</v>
          </cell>
          <cell r="B16780" t="str">
            <v>DESCRIPCIÓN</v>
          </cell>
          <cell r="D16780" t="str">
            <v>UNIDAD</v>
          </cell>
          <cell r="E16780" t="str">
            <v>TARIFA</v>
          </cell>
          <cell r="F16780" t="str">
            <v>RENDIMIENTO</v>
          </cell>
          <cell r="G16780" t="str">
            <v>VR. UNITARIO</v>
          </cell>
        </row>
        <row r="16781">
          <cell r="A16781" t="str">
            <v/>
          </cell>
          <cell r="D16781" t="str">
            <v/>
          </cell>
          <cell r="E16781" t="str">
            <v/>
          </cell>
          <cell r="G16781" t="str">
            <v/>
          </cell>
        </row>
        <row r="16782">
          <cell r="A16782" t="str">
            <v/>
          </cell>
          <cell r="D16782" t="str">
            <v/>
          </cell>
          <cell r="E16782" t="str">
            <v/>
          </cell>
          <cell r="G16782" t="str">
            <v/>
          </cell>
        </row>
        <row r="16783">
          <cell r="A16783" t="str">
            <v/>
          </cell>
          <cell r="D16783" t="str">
            <v/>
          </cell>
          <cell r="E16783" t="str">
            <v/>
          </cell>
          <cell r="G16783" t="str">
            <v/>
          </cell>
        </row>
        <row r="16784">
          <cell r="A16784" t="str">
            <v/>
          </cell>
          <cell r="D16784" t="str">
            <v/>
          </cell>
          <cell r="E16784" t="str">
            <v/>
          </cell>
          <cell r="G16784" t="str">
            <v/>
          </cell>
        </row>
        <row r="16785">
          <cell r="A16785" t="str">
            <v/>
          </cell>
          <cell r="D16785" t="str">
            <v/>
          </cell>
          <cell r="E16785" t="str">
            <v/>
          </cell>
          <cell r="G16785" t="str">
            <v/>
          </cell>
        </row>
        <row r="16786">
          <cell r="A16786" t="str">
            <v/>
          </cell>
          <cell r="D16786" t="str">
            <v/>
          </cell>
          <cell r="E16786" t="str">
            <v/>
          </cell>
          <cell r="G16786" t="str">
            <v/>
          </cell>
        </row>
        <row r="16787">
          <cell r="A16787" t="str">
            <v/>
          </cell>
          <cell r="B16787" t="str">
            <v/>
          </cell>
          <cell r="D16787" t="str">
            <v/>
          </cell>
          <cell r="E16787" t="str">
            <v/>
          </cell>
          <cell r="F16787" t="str">
            <v/>
          </cell>
          <cell r="G16787" t="str">
            <v/>
          </cell>
        </row>
        <row r="16788">
          <cell r="F16788" t="str">
            <v>SUBTOTAL</v>
          </cell>
          <cell r="G16788" t="str">
            <v/>
          </cell>
        </row>
        <row r="16790">
          <cell r="A16790" t="str">
            <v>II. MATERIALES</v>
          </cell>
        </row>
        <row r="16791">
          <cell r="A16791" t="str">
            <v>CÓDIGO</v>
          </cell>
          <cell r="B16791" t="str">
            <v>DESCRIPCIÓN</v>
          </cell>
          <cell r="C16791" t="str">
            <v>UNIDAD</v>
          </cell>
          <cell r="D16791" t="str">
            <v>CANTIDAD</v>
          </cell>
          <cell r="E16791" t="str">
            <v>DESP.</v>
          </cell>
          <cell r="F16791" t="str">
            <v>PRECIO UNIT.</v>
          </cell>
          <cell r="G16791" t="str">
            <v>VR. UNITARIO</v>
          </cell>
        </row>
        <row r="16792">
          <cell r="A16792" t="str">
            <v/>
          </cell>
          <cell r="C16792" t="str">
            <v/>
          </cell>
          <cell r="F16792" t="str">
            <v/>
          </cell>
          <cell r="G16792" t="str">
            <v/>
          </cell>
        </row>
        <row r="16793">
          <cell r="A16793" t="str">
            <v/>
          </cell>
          <cell r="C16793" t="str">
            <v/>
          </cell>
          <cell r="F16793" t="str">
            <v/>
          </cell>
          <cell r="G16793" t="str">
            <v/>
          </cell>
        </row>
        <row r="16794">
          <cell r="A16794" t="str">
            <v/>
          </cell>
          <cell r="C16794" t="str">
            <v/>
          </cell>
          <cell r="F16794" t="str">
            <v/>
          </cell>
          <cell r="G16794" t="str">
            <v/>
          </cell>
        </row>
        <row r="16795">
          <cell r="A16795" t="str">
            <v/>
          </cell>
          <cell r="C16795" t="str">
            <v/>
          </cell>
          <cell r="F16795" t="str">
            <v/>
          </cell>
          <cell r="G16795" t="str">
            <v/>
          </cell>
        </row>
        <row r="16796">
          <cell r="A16796" t="str">
            <v/>
          </cell>
          <cell r="C16796" t="str">
            <v/>
          </cell>
          <cell r="F16796" t="str">
            <v/>
          </cell>
          <cell r="G16796" t="str">
            <v/>
          </cell>
        </row>
        <row r="16797">
          <cell r="A16797" t="str">
            <v/>
          </cell>
          <cell r="C16797" t="str">
            <v/>
          </cell>
          <cell r="F16797" t="str">
            <v/>
          </cell>
          <cell r="G16797" t="str">
            <v/>
          </cell>
        </row>
        <row r="16798">
          <cell r="A16798" t="str">
            <v/>
          </cell>
          <cell r="C16798" t="str">
            <v/>
          </cell>
          <cell r="F16798" t="str">
            <v/>
          </cell>
          <cell r="G16798" t="str">
            <v/>
          </cell>
        </row>
        <row r="16799">
          <cell r="A16799" t="str">
            <v/>
          </cell>
          <cell r="C16799" t="str">
            <v/>
          </cell>
          <cell r="F16799" t="str">
            <v/>
          </cell>
          <cell r="G16799" t="str">
            <v/>
          </cell>
        </row>
        <row r="16800">
          <cell r="A16800" t="str">
            <v/>
          </cell>
          <cell r="C16800" t="str">
            <v/>
          </cell>
          <cell r="F16800" t="str">
            <v/>
          </cell>
          <cell r="G16800" t="str">
            <v/>
          </cell>
        </row>
        <row r="16801">
          <cell r="A16801" t="str">
            <v/>
          </cell>
          <cell r="C16801" t="str">
            <v/>
          </cell>
          <cell r="F16801" t="str">
            <v/>
          </cell>
          <cell r="G16801" t="str">
            <v/>
          </cell>
        </row>
        <row r="16802">
          <cell r="A16802" t="str">
            <v/>
          </cell>
          <cell r="C16802" t="str">
            <v/>
          </cell>
          <cell r="F16802" t="str">
            <v/>
          </cell>
          <cell r="G16802" t="str">
            <v/>
          </cell>
        </row>
        <row r="16803">
          <cell r="A16803" t="str">
            <v/>
          </cell>
          <cell r="C16803" t="str">
            <v/>
          </cell>
          <cell r="F16803" t="str">
            <v/>
          </cell>
          <cell r="G16803" t="str">
            <v/>
          </cell>
        </row>
        <row r="16804">
          <cell r="A16804" t="str">
            <v/>
          </cell>
          <cell r="C16804" t="str">
            <v/>
          </cell>
          <cell r="F16804" t="str">
            <v/>
          </cell>
          <cell r="G16804" t="str">
            <v/>
          </cell>
        </row>
        <row r="16805">
          <cell r="A16805" t="str">
            <v/>
          </cell>
          <cell r="C16805" t="str">
            <v/>
          </cell>
          <cell r="F16805" t="str">
            <v/>
          </cell>
          <cell r="G16805" t="str">
            <v/>
          </cell>
        </row>
        <row r="16806">
          <cell r="F16806" t="str">
            <v>SUBTOTAL</v>
          </cell>
          <cell r="G16806" t="str">
            <v/>
          </cell>
        </row>
        <row r="16808">
          <cell r="A16808" t="str">
            <v>III. TRANSPORTES</v>
          </cell>
        </row>
        <row r="16809">
          <cell r="A16809" t="str">
            <v>CÓDIGO</v>
          </cell>
          <cell r="B16809" t="str">
            <v>DESCRIPCIÓN</v>
          </cell>
          <cell r="C16809" t="str">
            <v>TIPO</v>
          </cell>
          <cell r="D16809" t="str">
            <v>VOLUMEN/PESO</v>
          </cell>
          <cell r="E16809" t="str">
            <v>DISTANCIA</v>
          </cell>
          <cell r="F16809" t="str">
            <v>TARIFA</v>
          </cell>
          <cell r="G16809" t="str">
            <v>VR. UNITARIO</v>
          </cell>
        </row>
        <row r="16810">
          <cell r="A16810" t="str">
            <v/>
          </cell>
          <cell r="F16810" t="str">
            <v/>
          </cell>
          <cell r="G16810" t="str">
            <v/>
          </cell>
        </row>
        <row r="16811">
          <cell r="A16811" t="str">
            <v/>
          </cell>
          <cell r="F16811" t="str">
            <v/>
          </cell>
          <cell r="G16811" t="str">
            <v/>
          </cell>
        </row>
        <row r="16812">
          <cell r="A16812" t="str">
            <v/>
          </cell>
          <cell r="F16812" t="str">
            <v/>
          </cell>
          <cell r="G16812" t="str">
            <v/>
          </cell>
        </row>
        <row r="16813">
          <cell r="F16813" t="str">
            <v>SUBTOTAL</v>
          </cell>
          <cell r="G16813" t="str">
            <v/>
          </cell>
        </row>
        <row r="16815">
          <cell r="A16815" t="str">
            <v>IV. MANO DE OBRA</v>
          </cell>
        </row>
        <row r="16816">
          <cell r="A16816" t="str">
            <v>CÓDIGO</v>
          </cell>
          <cell r="B16816" t="str">
            <v>CARGOS PERSONAL</v>
          </cell>
          <cell r="D16816" t="str">
            <v>CANTIDAD</v>
          </cell>
          <cell r="E16816" t="str">
            <v>JORNAL TOTAL</v>
          </cell>
          <cell r="F16816" t="str">
            <v>RENDIMIENTO</v>
          </cell>
          <cell r="G16816" t="str">
            <v>VR. UNITARIO</v>
          </cell>
        </row>
        <row r="16817">
          <cell r="A16817" t="str">
            <v/>
          </cell>
          <cell r="E16817" t="str">
            <v/>
          </cell>
          <cell r="G16817" t="str">
            <v/>
          </cell>
        </row>
        <row r="16818">
          <cell r="A16818" t="str">
            <v/>
          </cell>
          <cell r="E16818" t="str">
            <v/>
          </cell>
          <cell r="F16818" t="str">
            <v/>
          </cell>
          <cell r="G16818" t="str">
            <v/>
          </cell>
        </row>
        <row r="16819">
          <cell r="A16819" t="str">
            <v/>
          </cell>
          <cell r="E16819" t="str">
            <v/>
          </cell>
          <cell r="F16819" t="str">
            <v/>
          </cell>
          <cell r="G16819" t="str">
            <v/>
          </cell>
        </row>
        <row r="16820">
          <cell r="A16820" t="str">
            <v/>
          </cell>
          <cell r="E16820" t="str">
            <v/>
          </cell>
          <cell r="F16820" t="str">
            <v/>
          </cell>
          <cell r="G16820" t="str">
            <v/>
          </cell>
        </row>
        <row r="16821">
          <cell r="F16821" t="str">
            <v>SUBTOTAL</v>
          </cell>
          <cell r="G16821" t="str">
            <v/>
          </cell>
        </row>
        <row r="16823">
          <cell r="A16823" t="str">
            <v>V. SERVICIOS</v>
          </cell>
        </row>
        <row r="16824">
          <cell r="A16824" t="str">
            <v>CÓDIGO</v>
          </cell>
          <cell r="B16824" t="str">
            <v>DESCRIPCIÓN</v>
          </cell>
          <cell r="D16824" t="str">
            <v>UNIDAD</v>
          </cell>
          <cell r="E16824" t="str">
            <v>CANTIDAD</v>
          </cell>
          <cell r="F16824" t="str">
            <v>PRECIO UNIT.</v>
          </cell>
          <cell r="G16824" t="str">
            <v>VR. UNITARIO</v>
          </cell>
        </row>
        <row r="16825">
          <cell r="A16825" t="str">
            <v/>
          </cell>
          <cell r="D16825" t="str">
            <v/>
          </cell>
          <cell r="F16825" t="str">
            <v/>
          </cell>
          <cell r="G16825" t="str">
            <v/>
          </cell>
        </row>
        <row r="16826">
          <cell r="A16826" t="str">
            <v/>
          </cell>
          <cell r="D16826" t="str">
            <v/>
          </cell>
          <cell r="F16826" t="str">
            <v/>
          </cell>
          <cell r="G16826" t="str">
            <v/>
          </cell>
        </row>
        <row r="16827">
          <cell r="A16827" t="str">
            <v/>
          </cell>
          <cell r="D16827" t="str">
            <v/>
          </cell>
          <cell r="F16827" t="str">
            <v/>
          </cell>
          <cell r="G16827" t="str">
            <v/>
          </cell>
        </row>
        <row r="16828">
          <cell r="F16828" t="str">
            <v>SUBTOTAL</v>
          </cell>
          <cell r="G16828" t="str">
            <v/>
          </cell>
        </row>
        <row r="16830">
          <cell r="A16830" t="str">
            <v>TOTAL COSTO DIRECTO</v>
          </cell>
          <cell r="G16830" t="str">
            <v/>
          </cell>
        </row>
        <row r="16832">
          <cell r="A16832" t="str">
            <v>2. COSTOS INDIRECTOS</v>
          </cell>
        </row>
        <row r="16834">
          <cell r="A16834" t="str">
            <v>DESCRIPCIÓN</v>
          </cell>
          <cell r="F16834" t="str">
            <v>PORCENTAJE</v>
          </cell>
          <cell r="G16834" t="str">
            <v>VALOR TOTAL</v>
          </cell>
        </row>
        <row r="16835">
          <cell r="A16835" t="str">
            <v>ADMINISTRACION</v>
          </cell>
          <cell r="F16835">
            <v>0.2432</v>
          </cell>
          <cell r="G16835" t="str">
            <v/>
          </cell>
        </row>
        <row r="16836">
          <cell r="A16836" t="str">
            <v>IMPREVISTOS</v>
          </cell>
          <cell r="F16836" t="str">
            <v/>
          </cell>
          <cell r="G16836" t="str">
            <v/>
          </cell>
        </row>
        <row r="16837">
          <cell r="A16837" t="str">
            <v>UTILIDADES</v>
          </cell>
          <cell r="F16837">
            <v>0.05</v>
          </cell>
          <cell r="G16837" t="str">
            <v/>
          </cell>
        </row>
        <row r="16838">
          <cell r="A16838" t="str">
            <v>TOTAL COSTO INDIRECTO</v>
          </cell>
          <cell r="F16838">
            <v>0.29320000000000002</v>
          </cell>
          <cell r="G16838" t="str">
            <v/>
          </cell>
        </row>
        <row r="16840">
          <cell r="A16840" t="str">
            <v>PRECIO UNITARIO TOTAL APROXIMADO AL PESO</v>
          </cell>
          <cell r="G16840" t="str">
            <v/>
          </cell>
        </row>
        <row r="16842">
          <cell r="B16842" t="str">
            <v>RESPONSABLE: SANTIAGO RODRÍGUEZ RIVAS</v>
          </cell>
        </row>
        <row r="16843">
          <cell r="B16843" t="str">
            <v>INGENIERO CIVIL PRESUPUESTADOR</v>
          </cell>
        </row>
        <row r="16844">
          <cell r="B16844" t="str">
            <v xml:space="preserve">COSTOS Y PRESUPUESTOS </v>
          </cell>
        </row>
        <row r="16845">
          <cell r="B16845" t="str">
            <v>M.P. 161037-0500005 TLM</v>
          </cell>
          <cell r="D16845" t="str">
            <v>FIRMA RESPONSABLE</v>
          </cell>
        </row>
        <row r="16846">
          <cell r="A16846" t="str">
            <v>DEPARTAMENTO DE ANTIOQUIA</v>
          </cell>
          <cell r="F16846" t="str">
            <v/>
          </cell>
        </row>
        <row r="16847">
          <cell r="A16847" t="str">
            <v>MUNICIPIO DE BRICEÑO</v>
          </cell>
        </row>
        <row r="16848">
          <cell r="A16848" t="str">
            <v>PROYECTO: PLANTA DE BENEFICIO ANIMAL DEL MUNICIPIO DE BRICEÑO - ANTIOQUIA</v>
          </cell>
        </row>
        <row r="16850">
          <cell r="A16850" t="str">
            <v>ANÁLISIS DE PRECIOS UNITARIOS</v>
          </cell>
        </row>
        <row r="16852">
          <cell r="A16852" t="str">
            <v>ITEM DE PAGO</v>
          </cell>
          <cell r="B16852" t="str">
            <v>DESCRIPCIÓN</v>
          </cell>
          <cell r="E16852" t="str">
            <v>UNIDAD</v>
          </cell>
          <cell r="F16852" t="str">
            <v>CANTIDAD</v>
          </cell>
          <cell r="G16852" t="str">
            <v>COSTO DIRECTO</v>
          </cell>
        </row>
        <row r="16853">
          <cell r="B16853" t="str">
            <v/>
          </cell>
          <cell r="E16853" t="str">
            <v/>
          </cell>
          <cell r="F16853" t="str">
            <v/>
          </cell>
          <cell r="G16853" t="str">
            <v/>
          </cell>
        </row>
        <row r="16855">
          <cell r="A16855" t="str">
            <v>1. COSTOS DIRECTOS</v>
          </cell>
        </row>
        <row r="16857">
          <cell r="A16857" t="str">
            <v>I. EQUIPO</v>
          </cell>
        </row>
        <row r="16858">
          <cell r="A16858" t="str">
            <v>CÓDIGO</v>
          </cell>
          <cell r="B16858" t="str">
            <v>DESCRIPCIÓN</v>
          </cell>
          <cell r="D16858" t="str">
            <v>UNIDAD</v>
          </cell>
          <cell r="E16858" t="str">
            <v>TARIFA</v>
          </cell>
          <cell r="F16858" t="str">
            <v>RENDIMIENTO</v>
          </cell>
          <cell r="G16858" t="str">
            <v>VR. UNITARIO</v>
          </cell>
        </row>
        <row r="16859">
          <cell r="A16859" t="str">
            <v/>
          </cell>
          <cell r="D16859" t="str">
            <v/>
          </cell>
          <cell r="E16859" t="str">
            <v/>
          </cell>
          <cell r="G16859" t="str">
            <v/>
          </cell>
        </row>
        <row r="16860">
          <cell r="A16860" t="str">
            <v/>
          </cell>
          <cell r="D16860" t="str">
            <v/>
          </cell>
          <cell r="E16860" t="str">
            <v/>
          </cell>
          <cell r="G16860" t="str">
            <v/>
          </cell>
        </row>
        <row r="16861">
          <cell r="A16861" t="str">
            <v/>
          </cell>
          <cell r="D16861" t="str">
            <v/>
          </cell>
          <cell r="E16861" t="str">
            <v/>
          </cell>
          <cell r="G16861" t="str">
            <v/>
          </cell>
        </row>
        <row r="16862">
          <cell r="A16862" t="str">
            <v/>
          </cell>
          <cell r="D16862" t="str">
            <v/>
          </cell>
          <cell r="E16862" t="str">
            <v/>
          </cell>
          <cell r="G16862" t="str">
            <v/>
          </cell>
        </row>
        <row r="16863">
          <cell r="A16863" t="str">
            <v/>
          </cell>
          <cell r="D16863" t="str">
            <v/>
          </cell>
          <cell r="E16863" t="str">
            <v/>
          </cell>
          <cell r="G16863" t="str">
            <v/>
          </cell>
        </row>
        <row r="16864">
          <cell r="A16864" t="str">
            <v/>
          </cell>
          <cell r="D16864" t="str">
            <v/>
          </cell>
          <cell r="E16864" t="str">
            <v/>
          </cell>
          <cell r="G16864" t="str">
            <v/>
          </cell>
        </row>
        <row r="16865">
          <cell r="A16865" t="str">
            <v/>
          </cell>
          <cell r="B16865" t="str">
            <v/>
          </cell>
          <cell r="D16865" t="str">
            <v/>
          </cell>
          <cell r="E16865" t="str">
            <v/>
          </cell>
          <cell r="F16865" t="str">
            <v/>
          </cell>
          <cell r="G16865" t="str">
            <v/>
          </cell>
        </row>
        <row r="16866">
          <cell r="F16866" t="str">
            <v>SUBTOTAL</v>
          </cell>
          <cell r="G16866" t="str">
            <v/>
          </cell>
        </row>
        <row r="16868">
          <cell r="A16868" t="str">
            <v>II. MATERIALES</v>
          </cell>
        </row>
        <row r="16869">
          <cell r="A16869" t="str">
            <v>CÓDIGO</v>
          </cell>
          <cell r="B16869" t="str">
            <v>DESCRIPCIÓN</v>
          </cell>
          <cell r="C16869" t="str">
            <v>UNIDAD</v>
          </cell>
          <cell r="D16869" t="str">
            <v>CANTIDAD</v>
          </cell>
          <cell r="E16869" t="str">
            <v>DESP.</v>
          </cell>
          <cell r="F16869" t="str">
            <v>PRECIO UNIT.</v>
          </cell>
          <cell r="G16869" t="str">
            <v>VR. UNITARIO</v>
          </cell>
        </row>
        <row r="16870">
          <cell r="A16870" t="str">
            <v/>
          </cell>
          <cell r="C16870" t="str">
            <v/>
          </cell>
          <cell r="F16870" t="str">
            <v/>
          </cell>
          <cell r="G16870" t="str">
            <v/>
          </cell>
        </row>
        <row r="16871">
          <cell r="A16871" t="str">
            <v/>
          </cell>
          <cell r="C16871" t="str">
            <v/>
          </cell>
          <cell r="F16871" t="str">
            <v/>
          </cell>
          <cell r="G16871" t="str">
            <v/>
          </cell>
        </row>
        <row r="16872">
          <cell r="A16872" t="str">
            <v/>
          </cell>
          <cell r="C16872" t="str">
            <v/>
          </cell>
          <cell r="F16872" t="str">
            <v/>
          </cell>
          <cell r="G16872" t="str">
            <v/>
          </cell>
        </row>
        <row r="16873">
          <cell r="A16873" t="str">
            <v/>
          </cell>
          <cell r="C16873" t="str">
            <v/>
          </cell>
          <cell r="F16873" t="str">
            <v/>
          </cell>
          <cell r="G16873" t="str">
            <v/>
          </cell>
        </row>
        <row r="16874">
          <cell r="A16874" t="str">
            <v/>
          </cell>
          <cell r="C16874" t="str">
            <v/>
          </cell>
          <cell r="F16874" t="str">
            <v/>
          </cell>
          <cell r="G16874" t="str">
            <v/>
          </cell>
        </row>
        <row r="16875">
          <cell r="A16875" t="str">
            <v/>
          </cell>
          <cell r="C16875" t="str">
            <v/>
          </cell>
          <cell r="F16875" t="str">
            <v/>
          </cell>
          <cell r="G16875" t="str">
            <v/>
          </cell>
        </row>
        <row r="16876">
          <cell r="A16876" t="str">
            <v/>
          </cell>
          <cell r="C16876" t="str">
            <v/>
          </cell>
          <cell r="F16876" t="str">
            <v/>
          </cell>
          <cell r="G16876" t="str">
            <v/>
          </cell>
        </row>
        <row r="16877">
          <cell r="A16877" t="str">
            <v/>
          </cell>
          <cell r="C16877" t="str">
            <v/>
          </cell>
          <cell r="F16877" t="str">
            <v/>
          </cell>
          <cell r="G16877" t="str">
            <v/>
          </cell>
        </row>
        <row r="16878">
          <cell r="A16878" t="str">
            <v/>
          </cell>
          <cell r="C16878" t="str">
            <v/>
          </cell>
          <cell r="F16878" t="str">
            <v/>
          </cell>
          <cell r="G16878" t="str">
            <v/>
          </cell>
        </row>
        <row r="16879">
          <cell r="A16879" t="str">
            <v/>
          </cell>
          <cell r="C16879" t="str">
            <v/>
          </cell>
          <cell r="F16879" t="str">
            <v/>
          </cell>
          <cell r="G16879" t="str">
            <v/>
          </cell>
        </row>
        <row r="16880">
          <cell r="A16880" t="str">
            <v/>
          </cell>
          <cell r="C16880" t="str">
            <v/>
          </cell>
          <cell r="F16880" t="str">
            <v/>
          </cell>
          <cell r="G16880" t="str">
            <v/>
          </cell>
        </row>
        <row r="16881">
          <cell r="A16881" t="str">
            <v/>
          </cell>
          <cell r="C16881" t="str">
            <v/>
          </cell>
          <cell r="F16881" t="str">
            <v/>
          </cell>
          <cell r="G16881" t="str">
            <v/>
          </cell>
        </row>
        <row r="16882">
          <cell r="A16882" t="str">
            <v/>
          </cell>
          <cell r="C16882" t="str">
            <v/>
          </cell>
          <cell r="F16882" t="str">
            <v/>
          </cell>
          <cell r="G16882" t="str">
            <v/>
          </cell>
        </row>
        <row r="16883">
          <cell r="A16883" t="str">
            <v/>
          </cell>
          <cell r="C16883" t="str">
            <v/>
          </cell>
          <cell r="F16883" t="str">
            <v/>
          </cell>
          <cell r="G16883" t="str">
            <v/>
          </cell>
        </row>
        <row r="16884">
          <cell r="F16884" t="str">
            <v>SUBTOTAL</v>
          </cell>
          <cell r="G16884" t="str">
            <v/>
          </cell>
        </row>
        <row r="16886">
          <cell r="A16886" t="str">
            <v>III. TRANSPORTES</v>
          </cell>
        </row>
        <row r="16887">
          <cell r="A16887" t="str">
            <v>CÓDIGO</v>
          </cell>
          <cell r="B16887" t="str">
            <v>DESCRIPCIÓN</v>
          </cell>
          <cell r="C16887" t="str">
            <v>TIPO</v>
          </cell>
          <cell r="D16887" t="str">
            <v>VOLUMEN/PESO</v>
          </cell>
          <cell r="E16887" t="str">
            <v>DISTANCIA</v>
          </cell>
          <cell r="F16887" t="str">
            <v>TARIFA</v>
          </cell>
          <cell r="G16887" t="str">
            <v>VR. UNITARIO</v>
          </cell>
        </row>
        <row r="16888">
          <cell r="A16888" t="str">
            <v/>
          </cell>
          <cell r="F16888" t="str">
            <v/>
          </cell>
          <cell r="G16888" t="str">
            <v/>
          </cell>
        </row>
        <row r="16889">
          <cell r="A16889" t="str">
            <v/>
          </cell>
          <cell r="F16889" t="str">
            <v/>
          </cell>
          <cell r="G16889" t="str">
            <v/>
          </cell>
        </row>
        <row r="16890">
          <cell r="A16890" t="str">
            <v/>
          </cell>
          <cell r="F16890" t="str">
            <v/>
          </cell>
          <cell r="G16890" t="str">
            <v/>
          </cell>
        </row>
        <row r="16891">
          <cell r="F16891" t="str">
            <v>SUBTOTAL</v>
          </cell>
          <cell r="G16891" t="str">
            <v/>
          </cell>
        </row>
        <row r="16893">
          <cell r="A16893" t="str">
            <v>IV. MANO DE OBRA</v>
          </cell>
        </row>
        <row r="16894">
          <cell r="A16894" t="str">
            <v>CÓDIGO</v>
          </cell>
          <cell r="B16894" t="str">
            <v>CARGOS PERSONAL</v>
          </cell>
          <cell r="D16894" t="str">
            <v>CANTIDAD</v>
          </cell>
          <cell r="E16894" t="str">
            <v>JORNAL TOTAL</v>
          </cell>
          <cell r="F16894" t="str">
            <v>RENDIMIENTO</v>
          </cell>
          <cell r="G16894" t="str">
            <v>VR. UNITARIO</v>
          </cell>
        </row>
        <row r="16895">
          <cell r="A16895" t="str">
            <v/>
          </cell>
          <cell r="E16895" t="str">
            <v/>
          </cell>
          <cell r="G16895" t="str">
            <v/>
          </cell>
        </row>
        <row r="16896">
          <cell r="A16896" t="str">
            <v/>
          </cell>
          <cell r="E16896" t="str">
            <v/>
          </cell>
          <cell r="F16896" t="str">
            <v/>
          </cell>
          <cell r="G16896" t="str">
            <v/>
          </cell>
        </row>
        <row r="16897">
          <cell r="A16897" t="str">
            <v/>
          </cell>
          <cell r="E16897" t="str">
            <v/>
          </cell>
          <cell r="F16897" t="str">
            <v/>
          </cell>
          <cell r="G16897" t="str">
            <v/>
          </cell>
        </row>
        <row r="16898">
          <cell r="A16898" t="str">
            <v/>
          </cell>
          <cell r="E16898" t="str">
            <v/>
          </cell>
          <cell r="F16898" t="str">
            <v/>
          </cell>
          <cell r="G16898" t="str">
            <v/>
          </cell>
        </row>
        <row r="16899">
          <cell r="F16899" t="str">
            <v>SUBTOTAL</v>
          </cell>
          <cell r="G16899" t="str">
            <v/>
          </cell>
        </row>
        <row r="16901">
          <cell r="A16901" t="str">
            <v>V. SERVICIOS</v>
          </cell>
        </row>
        <row r="16902">
          <cell r="A16902" t="str">
            <v>CÓDIGO</v>
          </cell>
          <cell r="B16902" t="str">
            <v>DESCRIPCIÓN</v>
          </cell>
          <cell r="D16902" t="str">
            <v>UNIDAD</v>
          </cell>
          <cell r="E16902" t="str">
            <v>CANTIDAD</v>
          </cell>
          <cell r="F16902" t="str">
            <v>PRECIO UNIT.</v>
          </cell>
          <cell r="G16902" t="str">
            <v>VR. UNITARIO</v>
          </cell>
        </row>
        <row r="16903">
          <cell r="A16903" t="str">
            <v/>
          </cell>
          <cell r="D16903" t="str">
            <v/>
          </cell>
          <cell r="F16903" t="str">
            <v/>
          </cell>
          <cell r="G16903" t="str">
            <v/>
          </cell>
        </row>
        <row r="16904">
          <cell r="A16904" t="str">
            <v/>
          </cell>
          <cell r="D16904" t="str">
            <v/>
          </cell>
          <cell r="F16904" t="str">
            <v/>
          </cell>
          <cell r="G16904" t="str">
            <v/>
          </cell>
        </row>
        <row r="16905">
          <cell r="A16905" t="str">
            <v/>
          </cell>
          <cell r="D16905" t="str">
            <v/>
          </cell>
          <cell r="F16905" t="str">
            <v/>
          </cell>
          <cell r="G16905" t="str">
            <v/>
          </cell>
        </row>
        <row r="16906">
          <cell r="F16906" t="str">
            <v>SUBTOTAL</v>
          </cell>
          <cell r="G16906" t="str">
            <v/>
          </cell>
        </row>
        <row r="16908">
          <cell r="A16908" t="str">
            <v>TOTAL COSTO DIRECTO</v>
          </cell>
          <cell r="G16908" t="str">
            <v/>
          </cell>
        </row>
        <row r="16910">
          <cell r="A16910" t="str">
            <v>2. COSTOS INDIRECTOS</v>
          </cell>
        </row>
        <row r="16912">
          <cell r="A16912" t="str">
            <v>DESCRIPCIÓN</v>
          </cell>
          <cell r="F16912" t="str">
            <v>PORCENTAJE</v>
          </cell>
          <cell r="G16912" t="str">
            <v>VALOR TOTAL</v>
          </cell>
        </row>
        <row r="16913">
          <cell r="A16913" t="str">
            <v>ADMINISTRACION</v>
          </cell>
          <cell r="F16913">
            <v>0.2432</v>
          </cell>
          <cell r="G16913" t="str">
            <v/>
          </cell>
        </row>
        <row r="16914">
          <cell r="A16914" t="str">
            <v>IMPREVISTOS</v>
          </cell>
          <cell r="F16914" t="str">
            <v/>
          </cell>
          <cell r="G16914" t="str">
            <v/>
          </cell>
        </row>
        <row r="16915">
          <cell r="A16915" t="str">
            <v>UTILIDADES</v>
          </cell>
          <cell r="F16915">
            <v>0.05</v>
          </cell>
          <cell r="G16915" t="str">
            <v/>
          </cell>
        </row>
        <row r="16916">
          <cell r="A16916" t="str">
            <v>TOTAL COSTO INDIRECTO</v>
          </cell>
          <cell r="F16916">
            <v>0.29320000000000002</v>
          </cell>
          <cell r="G16916" t="str">
            <v/>
          </cell>
        </row>
        <row r="16918">
          <cell r="A16918" t="str">
            <v>PRECIO UNITARIO TOTAL APROXIMADO AL PESO</v>
          </cell>
          <cell r="G16918" t="str">
            <v/>
          </cell>
        </row>
        <row r="16920">
          <cell r="B16920" t="str">
            <v>RESPONSABLE: SANTIAGO RODRÍGUEZ RIVAS</v>
          </cell>
        </row>
        <row r="16921">
          <cell r="B16921" t="str">
            <v>INGENIERO CIVIL PRESUPUESTADOR</v>
          </cell>
        </row>
        <row r="16922">
          <cell r="B16922" t="str">
            <v xml:space="preserve">COSTOS Y PRESUPUESTOS </v>
          </cell>
        </row>
        <row r="16923">
          <cell r="B16923" t="str">
            <v>M.P. 161037-0500005 TLM</v>
          </cell>
          <cell r="D16923" t="str">
            <v>FIRMA RESPONSABLE</v>
          </cell>
        </row>
        <row r="16924">
          <cell r="A16924" t="str">
            <v>DEPARTAMENTO DE ANTIOQUIA</v>
          </cell>
          <cell r="F16924" t="str">
            <v/>
          </cell>
        </row>
        <row r="16925">
          <cell r="A16925" t="str">
            <v>MUNICIPIO DE BRICEÑO</v>
          </cell>
        </row>
        <row r="16926">
          <cell r="A16926" t="str">
            <v>PROYECTO: PLANTA DE BENEFICIO ANIMAL DEL MUNICIPIO DE BRICEÑO - ANTIOQUIA</v>
          </cell>
        </row>
        <row r="16928">
          <cell r="A16928" t="str">
            <v>ANÁLISIS DE PRECIOS UNITARIOS</v>
          </cell>
        </row>
        <row r="16930">
          <cell r="A16930" t="str">
            <v>ITEM DE PAGO</v>
          </cell>
          <cell r="B16930" t="str">
            <v>DESCRIPCIÓN</v>
          </cell>
          <cell r="E16930" t="str">
            <v>UNIDAD</v>
          </cell>
          <cell r="F16930" t="str">
            <v>CANTIDAD</v>
          </cell>
          <cell r="G16930" t="str">
            <v>COSTO DIRECTO</v>
          </cell>
        </row>
        <row r="16931">
          <cell r="B16931" t="str">
            <v/>
          </cell>
          <cell r="E16931" t="str">
            <v/>
          </cell>
          <cell r="F16931" t="str">
            <v/>
          </cell>
          <cell r="G16931" t="str">
            <v/>
          </cell>
        </row>
        <row r="16933">
          <cell r="A16933" t="str">
            <v>1. COSTOS DIRECTOS</v>
          </cell>
        </row>
        <row r="16935">
          <cell r="A16935" t="str">
            <v>I. EQUIPO</v>
          </cell>
        </row>
        <row r="16936">
          <cell r="A16936" t="str">
            <v>CÓDIGO</v>
          </cell>
          <cell r="B16936" t="str">
            <v>DESCRIPCIÓN</v>
          </cell>
          <cell r="D16936" t="str">
            <v>UNIDAD</v>
          </cell>
          <cell r="E16936" t="str">
            <v>TARIFA</v>
          </cell>
          <cell r="F16936" t="str">
            <v>RENDIMIENTO</v>
          </cell>
          <cell r="G16936" t="str">
            <v>VR. UNITARIO</v>
          </cell>
        </row>
        <row r="16937">
          <cell r="A16937" t="str">
            <v/>
          </cell>
          <cell r="D16937" t="str">
            <v/>
          </cell>
          <cell r="E16937" t="str">
            <v/>
          </cell>
          <cell r="G16937" t="str">
            <v/>
          </cell>
        </row>
        <row r="16938">
          <cell r="A16938" t="str">
            <v/>
          </cell>
          <cell r="D16938" t="str">
            <v/>
          </cell>
          <cell r="E16938" t="str">
            <v/>
          </cell>
          <cell r="G16938" t="str">
            <v/>
          </cell>
        </row>
        <row r="16939">
          <cell r="A16939" t="str">
            <v/>
          </cell>
          <cell r="D16939" t="str">
            <v/>
          </cell>
          <cell r="E16939" t="str">
            <v/>
          </cell>
          <cell r="G16939" t="str">
            <v/>
          </cell>
        </row>
        <row r="16940">
          <cell r="A16940" t="str">
            <v/>
          </cell>
          <cell r="D16940" t="str">
            <v/>
          </cell>
          <cell r="E16940" t="str">
            <v/>
          </cell>
          <cell r="G16940" t="str">
            <v/>
          </cell>
        </row>
        <row r="16941">
          <cell r="A16941" t="str">
            <v/>
          </cell>
          <cell r="D16941" t="str">
            <v/>
          </cell>
          <cell r="E16941" t="str">
            <v/>
          </cell>
          <cell r="G16941" t="str">
            <v/>
          </cell>
        </row>
        <row r="16942">
          <cell r="A16942" t="str">
            <v/>
          </cell>
          <cell r="D16942" t="str">
            <v/>
          </cell>
          <cell r="E16942" t="str">
            <v/>
          </cell>
          <cell r="G16942" t="str">
            <v/>
          </cell>
        </row>
        <row r="16943">
          <cell r="A16943" t="str">
            <v/>
          </cell>
          <cell r="B16943" t="str">
            <v/>
          </cell>
          <cell r="D16943" t="str">
            <v/>
          </cell>
          <cell r="E16943" t="str">
            <v/>
          </cell>
          <cell r="F16943" t="str">
            <v/>
          </cell>
          <cell r="G16943" t="str">
            <v/>
          </cell>
        </row>
        <row r="16944">
          <cell r="F16944" t="str">
            <v>SUBTOTAL</v>
          </cell>
          <cell r="G16944" t="str">
            <v/>
          </cell>
        </row>
        <row r="16946">
          <cell r="A16946" t="str">
            <v>II. MATERIALES</v>
          </cell>
        </row>
        <row r="16947">
          <cell r="A16947" t="str">
            <v>CÓDIGO</v>
          </cell>
          <cell r="B16947" t="str">
            <v>DESCRIPCIÓN</v>
          </cell>
          <cell r="C16947" t="str">
            <v>UNIDAD</v>
          </cell>
          <cell r="D16947" t="str">
            <v>CANTIDAD</v>
          </cell>
          <cell r="E16947" t="str">
            <v>DESP.</v>
          </cell>
          <cell r="F16947" t="str">
            <v>PRECIO UNIT.</v>
          </cell>
          <cell r="G16947" t="str">
            <v>VR. UNITARIO</v>
          </cell>
        </row>
        <row r="16948">
          <cell r="A16948" t="str">
            <v/>
          </cell>
          <cell r="C16948" t="str">
            <v/>
          </cell>
          <cell r="F16948" t="str">
            <v/>
          </cell>
          <cell r="G16948" t="str">
            <v/>
          </cell>
        </row>
        <row r="16949">
          <cell r="A16949" t="str">
            <v/>
          </cell>
          <cell r="C16949" t="str">
            <v/>
          </cell>
          <cell r="F16949" t="str">
            <v/>
          </cell>
          <cell r="G16949" t="str">
            <v/>
          </cell>
        </row>
        <row r="16950">
          <cell r="A16950" t="str">
            <v/>
          </cell>
          <cell r="C16950" t="str">
            <v/>
          </cell>
          <cell r="F16950" t="str">
            <v/>
          </cell>
          <cell r="G16950" t="str">
            <v/>
          </cell>
        </row>
        <row r="16951">
          <cell r="A16951" t="str">
            <v/>
          </cell>
          <cell r="C16951" t="str">
            <v/>
          </cell>
          <cell r="F16951" t="str">
            <v/>
          </cell>
          <cell r="G16951" t="str">
            <v/>
          </cell>
        </row>
        <row r="16952">
          <cell r="A16952" t="str">
            <v/>
          </cell>
          <cell r="C16952" t="str">
            <v/>
          </cell>
          <cell r="F16952" t="str">
            <v/>
          </cell>
          <cell r="G16952" t="str">
            <v/>
          </cell>
        </row>
        <row r="16953">
          <cell r="A16953" t="str">
            <v/>
          </cell>
          <cell r="C16953" t="str">
            <v/>
          </cell>
          <cell r="F16953" t="str">
            <v/>
          </cell>
          <cell r="G16953" t="str">
            <v/>
          </cell>
        </row>
        <row r="16954">
          <cell r="A16954" t="str">
            <v/>
          </cell>
          <cell r="C16954" t="str">
            <v/>
          </cell>
          <cell r="F16954" t="str">
            <v/>
          </cell>
          <cell r="G16954" t="str">
            <v/>
          </cell>
        </row>
        <row r="16955">
          <cell r="A16955" t="str">
            <v/>
          </cell>
          <cell r="C16955" t="str">
            <v/>
          </cell>
          <cell r="F16955" t="str">
            <v/>
          </cell>
          <cell r="G16955" t="str">
            <v/>
          </cell>
        </row>
        <row r="16956">
          <cell r="A16956" t="str">
            <v/>
          </cell>
          <cell r="C16956" t="str">
            <v/>
          </cell>
          <cell r="F16956" t="str">
            <v/>
          </cell>
          <cell r="G16956" t="str">
            <v/>
          </cell>
        </row>
        <row r="16957">
          <cell r="A16957" t="str">
            <v/>
          </cell>
          <cell r="C16957" t="str">
            <v/>
          </cell>
          <cell r="F16957" t="str">
            <v/>
          </cell>
          <cell r="G16957" t="str">
            <v/>
          </cell>
        </row>
        <row r="16958">
          <cell r="A16958" t="str">
            <v/>
          </cell>
          <cell r="C16958" t="str">
            <v/>
          </cell>
          <cell r="F16958" t="str">
            <v/>
          </cell>
          <cell r="G16958" t="str">
            <v/>
          </cell>
        </row>
        <row r="16959">
          <cell r="A16959" t="str">
            <v/>
          </cell>
          <cell r="C16959" t="str">
            <v/>
          </cell>
          <cell r="F16959" t="str">
            <v/>
          </cell>
          <cell r="G16959" t="str">
            <v/>
          </cell>
        </row>
        <row r="16960">
          <cell r="A16960" t="str">
            <v/>
          </cell>
          <cell r="C16960" t="str">
            <v/>
          </cell>
          <cell r="F16960" t="str">
            <v/>
          </cell>
          <cell r="G16960" t="str">
            <v/>
          </cell>
        </row>
        <row r="16961">
          <cell r="A16961" t="str">
            <v/>
          </cell>
          <cell r="C16961" t="str">
            <v/>
          </cell>
          <cell r="F16961" t="str">
            <v/>
          </cell>
          <cell r="G16961" t="str">
            <v/>
          </cell>
        </row>
        <row r="16962">
          <cell r="F16962" t="str">
            <v>SUBTOTAL</v>
          </cell>
          <cell r="G16962" t="str">
            <v/>
          </cell>
        </row>
        <row r="16964">
          <cell r="A16964" t="str">
            <v>III. TRANSPORTES</v>
          </cell>
        </row>
        <row r="16965">
          <cell r="A16965" t="str">
            <v>CÓDIGO</v>
          </cell>
          <cell r="B16965" t="str">
            <v>DESCRIPCIÓN</v>
          </cell>
          <cell r="C16965" t="str">
            <v>TIPO</v>
          </cell>
          <cell r="D16965" t="str">
            <v>VOLUMEN/PESO</v>
          </cell>
          <cell r="E16965" t="str">
            <v>DISTANCIA</v>
          </cell>
          <cell r="F16965" t="str">
            <v>TARIFA</v>
          </cell>
          <cell r="G16965" t="str">
            <v>VR. UNITARIO</v>
          </cell>
        </row>
        <row r="16966">
          <cell r="A16966" t="str">
            <v/>
          </cell>
          <cell r="F16966" t="str">
            <v/>
          </cell>
          <cell r="G16966" t="str">
            <v/>
          </cell>
        </row>
        <row r="16967">
          <cell r="A16967" t="str">
            <v/>
          </cell>
          <cell r="F16967" t="str">
            <v/>
          </cell>
          <cell r="G16967" t="str">
            <v/>
          </cell>
        </row>
        <row r="16968">
          <cell r="A16968" t="str">
            <v/>
          </cell>
          <cell r="F16968" t="str">
            <v/>
          </cell>
          <cell r="G16968" t="str">
            <v/>
          </cell>
        </row>
        <row r="16969">
          <cell r="F16969" t="str">
            <v>SUBTOTAL</v>
          </cell>
          <cell r="G16969" t="str">
            <v/>
          </cell>
        </row>
        <row r="16971">
          <cell r="A16971" t="str">
            <v>IV. MANO DE OBRA</v>
          </cell>
        </row>
        <row r="16972">
          <cell r="A16972" t="str">
            <v>CÓDIGO</v>
          </cell>
          <cell r="B16972" t="str">
            <v>CARGOS PERSONAL</v>
          </cell>
          <cell r="D16972" t="str">
            <v>CANTIDAD</v>
          </cell>
          <cell r="E16972" t="str">
            <v>JORNAL TOTAL</v>
          </cell>
          <cell r="F16972" t="str">
            <v>RENDIMIENTO</v>
          </cell>
          <cell r="G16972" t="str">
            <v>VR. UNITARIO</v>
          </cell>
        </row>
        <row r="16973">
          <cell r="A16973" t="str">
            <v/>
          </cell>
          <cell r="E16973" t="str">
            <v/>
          </cell>
          <cell r="G16973" t="str">
            <v/>
          </cell>
        </row>
        <row r="16974">
          <cell r="A16974" t="str">
            <v/>
          </cell>
          <cell r="E16974" t="str">
            <v/>
          </cell>
          <cell r="F16974" t="str">
            <v/>
          </cell>
          <cell r="G16974" t="str">
            <v/>
          </cell>
        </row>
        <row r="16975">
          <cell r="A16975" t="str">
            <v/>
          </cell>
          <cell r="E16975" t="str">
            <v/>
          </cell>
          <cell r="F16975" t="str">
            <v/>
          </cell>
          <cell r="G16975" t="str">
            <v/>
          </cell>
        </row>
        <row r="16976">
          <cell r="A16976" t="str">
            <v/>
          </cell>
          <cell r="E16976" t="str">
            <v/>
          </cell>
          <cell r="F16976" t="str">
            <v/>
          </cell>
          <cell r="G16976" t="str">
            <v/>
          </cell>
        </row>
        <row r="16977">
          <cell r="F16977" t="str">
            <v>SUBTOTAL</v>
          </cell>
          <cell r="G16977" t="str">
            <v/>
          </cell>
        </row>
        <row r="16979">
          <cell r="A16979" t="str">
            <v>V. SERVICIOS</v>
          </cell>
        </row>
        <row r="16980">
          <cell r="A16980" t="str">
            <v>CÓDIGO</v>
          </cell>
          <cell r="B16980" t="str">
            <v>DESCRIPCIÓN</v>
          </cell>
          <cell r="D16980" t="str">
            <v>UNIDAD</v>
          </cell>
          <cell r="E16980" t="str">
            <v>CANTIDAD</v>
          </cell>
          <cell r="F16980" t="str">
            <v>PRECIO UNIT.</v>
          </cell>
          <cell r="G16980" t="str">
            <v>VR. UNITARIO</v>
          </cell>
        </row>
        <row r="16981">
          <cell r="A16981" t="str">
            <v/>
          </cell>
          <cell r="D16981" t="str">
            <v/>
          </cell>
          <cell r="F16981" t="str">
            <v/>
          </cell>
          <cell r="G16981" t="str">
            <v/>
          </cell>
        </row>
        <row r="16982">
          <cell r="A16982" t="str">
            <v/>
          </cell>
          <cell r="D16982" t="str">
            <v/>
          </cell>
          <cell r="F16982" t="str">
            <v/>
          </cell>
          <cell r="G16982" t="str">
            <v/>
          </cell>
        </row>
        <row r="16983">
          <cell r="A16983" t="str">
            <v/>
          </cell>
          <cell r="D16983" t="str">
            <v/>
          </cell>
          <cell r="F16983" t="str">
            <v/>
          </cell>
          <cell r="G16983" t="str">
            <v/>
          </cell>
        </row>
        <row r="16984">
          <cell r="F16984" t="str">
            <v>SUBTOTAL</v>
          </cell>
          <cell r="G16984" t="str">
            <v/>
          </cell>
        </row>
        <row r="16986">
          <cell r="A16986" t="str">
            <v>TOTAL COSTO DIRECTO</v>
          </cell>
          <cell r="G16986" t="str">
            <v/>
          </cell>
        </row>
        <row r="16988">
          <cell r="A16988" t="str">
            <v>2. COSTOS INDIRECTOS</v>
          </cell>
        </row>
        <row r="16990">
          <cell r="A16990" t="str">
            <v>DESCRIPCIÓN</v>
          </cell>
          <cell r="F16990" t="str">
            <v>PORCENTAJE</v>
          </cell>
          <cell r="G16990" t="str">
            <v>VALOR TOTAL</v>
          </cell>
        </row>
        <row r="16991">
          <cell r="A16991" t="str">
            <v>ADMINISTRACION</v>
          </cell>
          <cell r="F16991">
            <v>0.2432</v>
          </cell>
          <cell r="G16991" t="str">
            <v/>
          </cell>
        </row>
        <row r="16992">
          <cell r="A16992" t="str">
            <v>IMPREVISTOS</v>
          </cell>
          <cell r="F16992" t="str">
            <v/>
          </cell>
          <cell r="G16992" t="str">
            <v/>
          </cell>
        </row>
        <row r="16993">
          <cell r="A16993" t="str">
            <v>UTILIDADES</v>
          </cell>
          <cell r="F16993">
            <v>0.05</v>
          </cell>
          <cell r="G16993" t="str">
            <v/>
          </cell>
        </row>
        <row r="16994">
          <cell r="A16994" t="str">
            <v>TOTAL COSTO INDIRECTO</v>
          </cell>
          <cell r="F16994">
            <v>0.29320000000000002</v>
          </cell>
          <cell r="G16994" t="str">
            <v/>
          </cell>
        </row>
        <row r="16996">
          <cell r="A16996" t="str">
            <v>PRECIO UNITARIO TOTAL APROXIMADO AL PESO</v>
          </cell>
          <cell r="G16996" t="str">
            <v/>
          </cell>
        </row>
        <row r="16998">
          <cell r="B16998" t="str">
            <v>RESPONSABLE: SANTIAGO RODRÍGUEZ RIVAS</v>
          </cell>
        </row>
        <row r="16999">
          <cell r="B16999" t="str">
            <v>INGENIERO CIVIL PRESUPUESTADOR</v>
          </cell>
        </row>
        <row r="17000">
          <cell r="B17000" t="str">
            <v xml:space="preserve">COSTOS Y PRESUPUESTOS </v>
          </cell>
        </row>
        <row r="17001">
          <cell r="B17001" t="str">
            <v>M.P. 161037-0500005 TLM</v>
          </cell>
          <cell r="D17001" t="str">
            <v>FIRMA RESPONSABLE</v>
          </cell>
        </row>
        <row r="17002">
          <cell r="A17002" t="str">
            <v>DEPARTAMENTO DE ANTIOQUIA</v>
          </cell>
          <cell r="F17002" t="str">
            <v/>
          </cell>
        </row>
        <row r="17003">
          <cell r="A17003" t="str">
            <v>MUNICIPIO DE BRICEÑO</v>
          </cell>
        </row>
        <row r="17004">
          <cell r="A17004" t="str">
            <v>PROYECTO: PLANTA DE BENEFICIO ANIMAL DEL MUNICIPIO DE BRICEÑO - ANTIOQUIA</v>
          </cell>
        </row>
        <row r="17006">
          <cell r="A17006" t="str">
            <v>ANÁLISIS DE PRECIOS UNITARIOS</v>
          </cell>
        </row>
        <row r="17008">
          <cell r="A17008" t="str">
            <v>ITEM DE PAGO</v>
          </cell>
          <cell r="B17008" t="str">
            <v>DESCRIPCIÓN</v>
          </cell>
          <cell r="E17008" t="str">
            <v>UNIDAD</v>
          </cell>
          <cell r="F17008" t="str">
            <v>CANTIDAD</v>
          </cell>
          <cell r="G17008" t="str">
            <v>COSTO DIRECTO</v>
          </cell>
        </row>
        <row r="17009">
          <cell r="B17009" t="str">
            <v/>
          </cell>
          <cell r="E17009" t="str">
            <v/>
          </cell>
          <cell r="F17009" t="str">
            <v/>
          </cell>
          <cell r="G17009" t="str">
            <v/>
          </cell>
        </row>
        <row r="17011">
          <cell r="A17011" t="str">
            <v>1. COSTOS DIRECTOS</v>
          </cell>
        </row>
        <row r="17013">
          <cell r="A17013" t="str">
            <v>I. EQUIPO</v>
          </cell>
        </row>
        <row r="17014">
          <cell r="A17014" t="str">
            <v>CÓDIGO</v>
          </cell>
          <cell r="B17014" t="str">
            <v>DESCRIPCIÓN</v>
          </cell>
          <cell r="D17014" t="str">
            <v>UNIDAD</v>
          </cell>
          <cell r="E17014" t="str">
            <v>TARIFA</v>
          </cell>
          <cell r="F17014" t="str">
            <v>RENDIMIENTO</v>
          </cell>
          <cell r="G17014" t="str">
            <v>VR. UNITARIO</v>
          </cell>
        </row>
        <row r="17015">
          <cell r="A17015" t="str">
            <v/>
          </cell>
          <cell r="D17015" t="str">
            <v/>
          </cell>
          <cell r="E17015" t="str">
            <v/>
          </cell>
          <cell r="G17015" t="str">
            <v/>
          </cell>
        </row>
        <row r="17016">
          <cell r="A17016" t="str">
            <v/>
          </cell>
          <cell r="D17016" t="str">
            <v/>
          </cell>
          <cell r="E17016" t="str">
            <v/>
          </cell>
          <cell r="G17016" t="str">
            <v/>
          </cell>
        </row>
        <row r="17017">
          <cell r="A17017" t="str">
            <v/>
          </cell>
          <cell r="D17017" t="str">
            <v/>
          </cell>
          <cell r="E17017" t="str">
            <v/>
          </cell>
          <cell r="G17017" t="str">
            <v/>
          </cell>
        </row>
        <row r="17018">
          <cell r="A17018" t="str">
            <v/>
          </cell>
          <cell r="D17018" t="str">
            <v/>
          </cell>
          <cell r="E17018" t="str">
            <v/>
          </cell>
          <cell r="G17018" t="str">
            <v/>
          </cell>
        </row>
        <row r="17019">
          <cell r="A17019" t="str">
            <v/>
          </cell>
          <cell r="D17019" t="str">
            <v/>
          </cell>
          <cell r="E17019" t="str">
            <v/>
          </cell>
          <cell r="G17019" t="str">
            <v/>
          </cell>
        </row>
        <row r="17020">
          <cell r="A17020" t="str">
            <v/>
          </cell>
          <cell r="D17020" t="str">
            <v/>
          </cell>
          <cell r="E17020" t="str">
            <v/>
          </cell>
          <cell r="G17020" t="str">
            <v/>
          </cell>
        </row>
        <row r="17021">
          <cell r="A17021" t="str">
            <v/>
          </cell>
          <cell r="B17021" t="str">
            <v/>
          </cell>
          <cell r="D17021" t="str">
            <v/>
          </cell>
          <cell r="E17021" t="str">
            <v/>
          </cell>
          <cell r="F17021" t="str">
            <v/>
          </cell>
          <cell r="G17021" t="str">
            <v/>
          </cell>
        </row>
        <row r="17022">
          <cell r="F17022" t="str">
            <v>SUBTOTAL</v>
          </cell>
          <cell r="G17022" t="str">
            <v/>
          </cell>
        </row>
        <row r="17024">
          <cell r="A17024" t="str">
            <v>II. MATERIALES</v>
          </cell>
        </row>
        <row r="17025">
          <cell r="A17025" t="str">
            <v>CÓDIGO</v>
          </cell>
          <cell r="B17025" t="str">
            <v>DESCRIPCIÓN</v>
          </cell>
          <cell r="C17025" t="str">
            <v>UNIDAD</v>
          </cell>
          <cell r="D17025" t="str">
            <v>CANTIDAD</v>
          </cell>
          <cell r="E17025" t="str">
            <v>DESP.</v>
          </cell>
          <cell r="F17025" t="str">
            <v>PRECIO UNIT.</v>
          </cell>
          <cell r="G17025" t="str">
            <v>VR. UNITARIO</v>
          </cell>
        </row>
        <row r="17026">
          <cell r="A17026" t="str">
            <v/>
          </cell>
          <cell r="C17026" t="str">
            <v/>
          </cell>
          <cell r="F17026" t="str">
            <v/>
          </cell>
          <cell r="G17026" t="str">
            <v/>
          </cell>
        </row>
        <row r="17027">
          <cell r="A17027" t="str">
            <v/>
          </cell>
          <cell r="C17027" t="str">
            <v/>
          </cell>
          <cell r="F17027" t="str">
            <v/>
          </cell>
          <cell r="G17027" t="str">
            <v/>
          </cell>
        </row>
        <row r="17028">
          <cell r="A17028" t="str">
            <v/>
          </cell>
          <cell r="C17028" t="str">
            <v/>
          </cell>
          <cell r="F17028" t="str">
            <v/>
          </cell>
          <cell r="G17028" t="str">
            <v/>
          </cell>
        </row>
        <row r="17029">
          <cell r="A17029" t="str">
            <v/>
          </cell>
          <cell r="C17029" t="str">
            <v/>
          </cell>
          <cell r="F17029" t="str">
            <v/>
          </cell>
          <cell r="G17029" t="str">
            <v/>
          </cell>
        </row>
        <row r="17030">
          <cell r="A17030" t="str">
            <v/>
          </cell>
          <cell r="C17030" t="str">
            <v/>
          </cell>
          <cell r="F17030" t="str">
            <v/>
          </cell>
          <cell r="G17030" t="str">
            <v/>
          </cell>
        </row>
        <row r="17031">
          <cell r="A17031" t="str">
            <v/>
          </cell>
          <cell r="C17031" t="str">
            <v/>
          </cell>
          <cell r="F17031" t="str">
            <v/>
          </cell>
          <cell r="G17031" t="str">
            <v/>
          </cell>
        </row>
        <row r="17032">
          <cell r="A17032" t="str">
            <v/>
          </cell>
          <cell r="C17032" t="str">
            <v/>
          </cell>
          <cell r="F17032" t="str">
            <v/>
          </cell>
          <cell r="G17032" t="str">
            <v/>
          </cell>
        </row>
        <row r="17033">
          <cell r="A17033" t="str">
            <v/>
          </cell>
          <cell r="C17033" t="str">
            <v/>
          </cell>
          <cell r="F17033" t="str">
            <v/>
          </cell>
          <cell r="G17033" t="str">
            <v/>
          </cell>
        </row>
        <row r="17034">
          <cell r="A17034" t="str">
            <v/>
          </cell>
          <cell r="C17034" t="str">
            <v/>
          </cell>
          <cell r="F17034" t="str">
            <v/>
          </cell>
          <cell r="G17034" t="str">
            <v/>
          </cell>
        </row>
        <row r="17035">
          <cell r="A17035" t="str">
            <v/>
          </cell>
          <cell r="C17035" t="str">
            <v/>
          </cell>
          <cell r="F17035" t="str">
            <v/>
          </cell>
          <cell r="G17035" t="str">
            <v/>
          </cell>
        </row>
        <row r="17036">
          <cell r="A17036" t="str">
            <v/>
          </cell>
          <cell r="C17036" t="str">
            <v/>
          </cell>
          <cell r="F17036" t="str">
            <v/>
          </cell>
          <cell r="G17036" t="str">
            <v/>
          </cell>
        </row>
        <row r="17037">
          <cell r="A17037" t="str">
            <v/>
          </cell>
          <cell r="C17037" t="str">
            <v/>
          </cell>
          <cell r="F17037" t="str">
            <v/>
          </cell>
          <cell r="G17037" t="str">
            <v/>
          </cell>
        </row>
        <row r="17038">
          <cell r="A17038" t="str">
            <v/>
          </cell>
          <cell r="C17038" t="str">
            <v/>
          </cell>
          <cell r="F17038" t="str">
            <v/>
          </cell>
          <cell r="G17038" t="str">
            <v/>
          </cell>
        </row>
        <row r="17039">
          <cell r="A17039" t="str">
            <v/>
          </cell>
          <cell r="C17039" t="str">
            <v/>
          </cell>
          <cell r="F17039" t="str">
            <v/>
          </cell>
          <cell r="G17039" t="str">
            <v/>
          </cell>
        </row>
        <row r="17040">
          <cell r="F17040" t="str">
            <v>SUBTOTAL</v>
          </cell>
          <cell r="G17040" t="str">
            <v/>
          </cell>
        </row>
        <row r="17042">
          <cell r="A17042" t="str">
            <v>III. TRANSPORTES</v>
          </cell>
        </row>
        <row r="17043">
          <cell r="A17043" t="str">
            <v>CÓDIGO</v>
          </cell>
          <cell r="B17043" t="str">
            <v>DESCRIPCIÓN</v>
          </cell>
          <cell r="C17043" t="str">
            <v>TIPO</v>
          </cell>
          <cell r="D17043" t="str">
            <v>VOLUMEN/PESO</v>
          </cell>
          <cell r="E17043" t="str">
            <v>DISTANCIA</v>
          </cell>
          <cell r="F17043" t="str">
            <v>TARIFA</v>
          </cell>
          <cell r="G17043" t="str">
            <v>VR. UNITARIO</v>
          </cell>
        </row>
        <row r="17044">
          <cell r="A17044" t="str">
            <v/>
          </cell>
          <cell r="F17044" t="str">
            <v/>
          </cell>
          <cell r="G17044" t="str">
            <v/>
          </cell>
        </row>
        <row r="17045">
          <cell r="A17045" t="str">
            <v/>
          </cell>
          <cell r="F17045" t="str">
            <v/>
          </cell>
          <cell r="G17045" t="str">
            <v/>
          </cell>
        </row>
        <row r="17046">
          <cell r="A17046" t="str">
            <v/>
          </cell>
          <cell r="F17046" t="str">
            <v/>
          </cell>
          <cell r="G17046" t="str">
            <v/>
          </cell>
        </row>
        <row r="17047">
          <cell r="F17047" t="str">
            <v>SUBTOTAL</v>
          </cell>
          <cell r="G17047" t="str">
            <v/>
          </cell>
        </row>
        <row r="17049">
          <cell r="A17049" t="str">
            <v>IV. MANO DE OBRA</v>
          </cell>
        </row>
        <row r="17050">
          <cell r="A17050" t="str">
            <v>CÓDIGO</v>
          </cell>
          <cell r="B17050" t="str">
            <v>CARGOS PERSONAL</v>
          </cell>
          <cell r="D17050" t="str">
            <v>CANTIDAD</v>
          </cell>
          <cell r="E17050" t="str">
            <v>JORNAL TOTAL</v>
          </cell>
          <cell r="F17050" t="str">
            <v>RENDIMIENTO</v>
          </cell>
          <cell r="G17050" t="str">
            <v>VR. UNITARIO</v>
          </cell>
        </row>
        <row r="17051">
          <cell r="A17051" t="str">
            <v/>
          </cell>
          <cell r="E17051" t="str">
            <v/>
          </cell>
          <cell r="G17051" t="str">
            <v/>
          </cell>
        </row>
        <row r="17052">
          <cell r="A17052" t="str">
            <v/>
          </cell>
          <cell r="E17052" t="str">
            <v/>
          </cell>
          <cell r="F17052" t="str">
            <v/>
          </cell>
          <cell r="G17052" t="str">
            <v/>
          </cell>
        </row>
        <row r="17053">
          <cell r="A17053" t="str">
            <v/>
          </cell>
          <cell r="E17053" t="str">
            <v/>
          </cell>
          <cell r="F17053" t="str">
            <v/>
          </cell>
          <cell r="G17053" t="str">
            <v/>
          </cell>
        </row>
        <row r="17054">
          <cell r="A17054" t="str">
            <v/>
          </cell>
          <cell r="E17054" t="str">
            <v/>
          </cell>
          <cell r="F17054" t="str">
            <v/>
          </cell>
          <cell r="G17054" t="str">
            <v/>
          </cell>
        </row>
        <row r="17055">
          <cell r="F17055" t="str">
            <v>SUBTOTAL</v>
          </cell>
          <cell r="G17055" t="str">
            <v/>
          </cell>
        </row>
        <row r="17057">
          <cell r="A17057" t="str">
            <v>V. SERVICIOS</v>
          </cell>
        </row>
        <row r="17058">
          <cell r="A17058" t="str">
            <v>CÓDIGO</v>
          </cell>
          <cell r="B17058" t="str">
            <v>DESCRIPCIÓN</v>
          </cell>
          <cell r="D17058" t="str">
            <v>UNIDAD</v>
          </cell>
          <cell r="E17058" t="str">
            <v>CANTIDAD</v>
          </cell>
          <cell r="F17058" t="str">
            <v>PRECIO UNIT.</v>
          </cell>
          <cell r="G17058" t="str">
            <v>VR. UNITARIO</v>
          </cell>
        </row>
        <row r="17059">
          <cell r="A17059" t="str">
            <v/>
          </cell>
          <cell r="D17059" t="str">
            <v/>
          </cell>
          <cell r="F17059" t="str">
            <v/>
          </cell>
          <cell r="G17059" t="str">
            <v/>
          </cell>
        </row>
        <row r="17060">
          <cell r="A17060" t="str">
            <v/>
          </cell>
          <cell r="D17060" t="str">
            <v/>
          </cell>
          <cell r="F17060" t="str">
            <v/>
          </cell>
          <cell r="G17060" t="str">
            <v/>
          </cell>
        </row>
        <row r="17061">
          <cell r="A17061" t="str">
            <v/>
          </cell>
          <cell r="D17061" t="str">
            <v/>
          </cell>
          <cell r="F17061" t="str">
            <v/>
          </cell>
          <cell r="G17061" t="str">
            <v/>
          </cell>
        </row>
        <row r="17062">
          <cell r="F17062" t="str">
            <v>SUBTOTAL</v>
          </cell>
          <cell r="G17062" t="str">
            <v/>
          </cell>
        </row>
        <row r="17064">
          <cell r="A17064" t="str">
            <v>TOTAL COSTO DIRECTO</v>
          </cell>
          <cell r="G17064" t="str">
            <v/>
          </cell>
        </row>
        <row r="17066">
          <cell r="A17066" t="str">
            <v>2. COSTOS INDIRECTOS</v>
          </cell>
        </row>
        <row r="17068">
          <cell r="A17068" t="str">
            <v>DESCRIPCIÓN</v>
          </cell>
          <cell r="F17068" t="str">
            <v>PORCENTAJE</v>
          </cell>
          <cell r="G17068" t="str">
            <v>VALOR TOTAL</v>
          </cell>
        </row>
        <row r="17069">
          <cell r="A17069" t="str">
            <v>ADMINISTRACION</v>
          </cell>
          <cell r="F17069">
            <v>0.2432</v>
          </cell>
          <cell r="G17069" t="str">
            <v/>
          </cell>
        </row>
        <row r="17070">
          <cell r="A17070" t="str">
            <v>IMPREVISTOS</v>
          </cell>
          <cell r="F17070" t="str">
            <v/>
          </cell>
          <cell r="G17070" t="str">
            <v/>
          </cell>
        </row>
        <row r="17071">
          <cell r="A17071" t="str">
            <v>UTILIDADES</v>
          </cell>
          <cell r="F17071">
            <v>0.05</v>
          </cell>
          <cell r="G17071" t="str">
            <v/>
          </cell>
        </row>
        <row r="17072">
          <cell r="A17072" t="str">
            <v>TOTAL COSTO INDIRECTO</v>
          </cell>
          <cell r="F17072">
            <v>0.29320000000000002</v>
          </cell>
          <cell r="G17072" t="str">
            <v/>
          </cell>
        </row>
        <row r="17074">
          <cell r="A17074" t="str">
            <v>PRECIO UNITARIO TOTAL APROXIMADO AL PESO</v>
          </cell>
          <cell r="G17074" t="str">
            <v/>
          </cell>
        </row>
        <row r="17076">
          <cell r="B17076" t="str">
            <v>RESPONSABLE: SANTIAGO RODRÍGUEZ RIVAS</v>
          </cell>
        </row>
        <row r="17077">
          <cell r="B17077" t="str">
            <v>INGENIERO CIVIL PRESUPUESTADOR</v>
          </cell>
        </row>
        <row r="17078">
          <cell r="B17078" t="str">
            <v xml:space="preserve">COSTOS Y PRESUPUESTOS </v>
          </cell>
        </row>
        <row r="17079">
          <cell r="B17079" t="str">
            <v>M.P. 161037-0500005 TLM</v>
          </cell>
          <cell r="D17079" t="str">
            <v>FIRMA RESPONSABLE</v>
          </cell>
        </row>
        <row r="17080">
          <cell r="A17080" t="str">
            <v>DEPARTAMENTO DE ANTIOQUIA</v>
          </cell>
          <cell r="F17080" t="str">
            <v/>
          </cell>
        </row>
        <row r="17081">
          <cell r="A17081" t="str">
            <v>MUNICIPIO DE BRICEÑO</v>
          </cell>
        </row>
        <row r="17082">
          <cell r="A17082" t="str">
            <v>PROYECTO: PLANTA DE BENEFICIO ANIMAL DEL MUNICIPIO DE BRICEÑO - ANTIOQUIA</v>
          </cell>
        </row>
        <row r="17084">
          <cell r="A17084" t="str">
            <v>ANÁLISIS DE PRECIOS UNITARIOS</v>
          </cell>
        </row>
        <row r="17086">
          <cell r="A17086" t="str">
            <v>ITEM DE PAGO</v>
          </cell>
          <cell r="B17086" t="str">
            <v>DESCRIPCIÓN</v>
          </cell>
          <cell r="E17086" t="str">
            <v>UNIDAD</v>
          </cell>
          <cell r="F17086" t="str">
            <v>CANTIDAD</v>
          </cell>
          <cell r="G17086" t="str">
            <v>COSTO DIRECTO</v>
          </cell>
        </row>
        <row r="17087">
          <cell r="B17087" t="str">
            <v/>
          </cell>
          <cell r="E17087" t="str">
            <v/>
          </cell>
          <cell r="F17087" t="str">
            <v/>
          </cell>
          <cell r="G17087" t="str">
            <v/>
          </cell>
        </row>
        <row r="17089">
          <cell r="A17089" t="str">
            <v>1. COSTOS DIRECTOS</v>
          </cell>
        </row>
        <row r="17091">
          <cell r="A17091" t="str">
            <v>I. EQUIPO</v>
          </cell>
        </row>
        <row r="17092">
          <cell r="A17092" t="str">
            <v>CÓDIGO</v>
          </cell>
          <cell r="B17092" t="str">
            <v>DESCRIPCIÓN</v>
          </cell>
          <cell r="D17092" t="str">
            <v>UNIDAD</v>
          </cell>
          <cell r="E17092" t="str">
            <v>TARIFA</v>
          </cell>
          <cell r="F17092" t="str">
            <v>RENDIMIENTO</v>
          </cell>
          <cell r="G17092" t="str">
            <v>VR. UNITARIO</v>
          </cell>
        </row>
        <row r="17093">
          <cell r="A17093" t="str">
            <v/>
          </cell>
          <cell r="D17093" t="str">
            <v/>
          </cell>
          <cell r="E17093" t="str">
            <v/>
          </cell>
          <cell r="G17093" t="str">
            <v/>
          </cell>
        </row>
        <row r="17094">
          <cell r="A17094" t="str">
            <v/>
          </cell>
          <cell r="D17094" t="str">
            <v/>
          </cell>
          <cell r="E17094" t="str">
            <v/>
          </cell>
          <cell r="G17094" t="str">
            <v/>
          </cell>
        </row>
        <row r="17095">
          <cell r="A17095" t="str">
            <v/>
          </cell>
          <cell r="D17095" t="str">
            <v/>
          </cell>
          <cell r="E17095" t="str">
            <v/>
          </cell>
          <cell r="G17095" t="str">
            <v/>
          </cell>
        </row>
        <row r="17096">
          <cell r="A17096" t="str">
            <v/>
          </cell>
          <cell r="D17096" t="str">
            <v/>
          </cell>
          <cell r="E17096" t="str">
            <v/>
          </cell>
          <cell r="G17096" t="str">
            <v/>
          </cell>
        </row>
        <row r="17097">
          <cell r="A17097" t="str">
            <v/>
          </cell>
          <cell r="D17097" t="str">
            <v/>
          </cell>
          <cell r="E17097" t="str">
            <v/>
          </cell>
          <cell r="G17097" t="str">
            <v/>
          </cell>
        </row>
        <row r="17098">
          <cell r="A17098" t="str">
            <v/>
          </cell>
          <cell r="D17098" t="str">
            <v/>
          </cell>
          <cell r="E17098" t="str">
            <v/>
          </cell>
          <cell r="G17098" t="str">
            <v/>
          </cell>
        </row>
        <row r="17099">
          <cell r="A17099" t="str">
            <v/>
          </cell>
          <cell r="B17099" t="str">
            <v/>
          </cell>
          <cell r="D17099" t="str">
            <v/>
          </cell>
          <cell r="E17099" t="str">
            <v/>
          </cell>
          <cell r="F17099" t="str">
            <v/>
          </cell>
          <cell r="G17099" t="str">
            <v/>
          </cell>
        </row>
        <row r="17100">
          <cell r="F17100" t="str">
            <v>SUBTOTAL</v>
          </cell>
          <cell r="G17100" t="str">
            <v/>
          </cell>
        </row>
        <row r="17102">
          <cell r="A17102" t="str">
            <v>II. MATERIALES</v>
          </cell>
        </row>
        <row r="17103">
          <cell r="A17103" t="str">
            <v>CÓDIGO</v>
          </cell>
          <cell r="B17103" t="str">
            <v>DESCRIPCIÓN</v>
          </cell>
          <cell r="C17103" t="str">
            <v>UNIDAD</v>
          </cell>
          <cell r="D17103" t="str">
            <v>CANTIDAD</v>
          </cell>
          <cell r="E17103" t="str">
            <v>DESP.</v>
          </cell>
          <cell r="F17103" t="str">
            <v>PRECIO UNIT.</v>
          </cell>
          <cell r="G17103" t="str">
            <v>VR. UNITARIO</v>
          </cell>
        </row>
        <row r="17104">
          <cell r="A17104" t="str">
            <v/>
          </cell>
          <cell r="C17104" t="str">
            <v/>
          </cell>
          <cell r="F17104" t="str">
            <v/>
          </cell>
          <cell r="G17104" t="str">
            <v/>
          </cell>
        </row>
        <row r="17105">
          <cell r="A17105" t="str">
            <v/>
          </cell>
          <cell r="C17105" t="str">
            <v/>
          </cell>
          <cell r="F17105" t="str">
            <v/>
          </cell>
          <cell r="G17105" t="str">
            <v/>
          </cell>
        </row>
        <row r="17106">
          <cell r="A17106" t="str">
            <v/>
          </cell>
          <cell r="C17106" t="str">
            <v/>
          </cell>
          <cell r="F17106" t="str">
            <v/>
          </cell>
          <cell r="G17106" t="str">
            <v/>
          </cell>
        </row>
        <row r="17107">
          <cell r="A17107" t="str">
            <v/>
          </cell>
          <cell r="C17107" t="str">
            <v/>
          </cell>
          <cell r="F17107" t="str">
            <v/>
          </cell>
          <cell r="G17107" t="str">
            <v/>
          </cell>
        </row>
        <row r="17108">
          <cell r="A17108" t="str">
            <v/>
          </cell>
          <cell r="C17108" t="str">
            <v/>
          </cell>
          <cell r="F17108" t="str">
            <v/>
          </cell>
          <cell r="G17108" t="str">
            <v/>
          </cell>
        </row>
        <row r="17109">
          <cell r="A17109" t="str">
            <v/>
          </cell>
          <cell r="C17109" t="str">
            <v/>
          </cell>
          <cell r="F17109" t="str">
            <v/>
          </cell>
          <cell r="G17109" t="str">
            <v/>
          </cell>
        </row>
        <row r="17110">
          <cell r="A17110" t="str">
            <v/>
          </cell>
          <cell r="C17110" t="str">
            <v/>
          </cell>
          <cell r="F17110" t="str">
            <v/>
          </cell>
          <cell r="G17110" t="str">
            <v/>
          </cell>
        </row>
        <row r="17111">
          <cell r="A17111" t="str">
            <v/>
          </cell>
          <cell r="C17111" t="str">
            <v/>
          </cell>
          <cell r="F17111" t="str">
            <v/>
          </cell>
          <cell r="G17111" t="str">
            <v/>
          </cell>
        </row>
        <row r="17112">
          <cell r="A17112" t="str">
            <v/>
          </cell>
          <cell r="C17112" t="str">
            <v/>
          </cell>
          <cell r="F17112" t="str">
            <v/>
          </cell>
          <cell r="G17112" t="str">
            <v/>
          </cell>
        </row>
        <row r="17113">
          <cell r="A17113" t="str">
            <v/>
          </cell>
          <cell r="C17113" t="str">
            <v/>
          </cell>
          <cell r="F17113" t="str">
            <v/>
          </cell>
          <cell r="G17113" t="str">
            <v/>
          </cell>
        </row>
        <row r="17114">
          <cell r="A17114" t="str">
            <v/>
          </cell>
          <cell r="C17114" t="str">
            <v/>
          </cell>
          <cell r="F17114" t="str">
            <v/>
          </cell>
          <cell r="G17114" t="str">
            <v/>
          </cell>
        </row>
        <row r="17115">
          <cell r="A17115" t="str">
            <v/>
          </cell>
          <cell r="C17115" t="str">
            <v/>
          </cell>
          <cell r="F17115" t="str">
            <v/>
          </cell>
          <cell r="G17115" t="str">
            <v/>
          </cell>
        </row>
        <row r="17116">
          <cell r="A17116" t="str">
            <v/>
          </cell>
          <cell r="C17116" t="str">
            <v/>
          </cell>
          <cell r="F17116" t="str">
            <v/>
          </cell>
          <cell r="G17116" t="str">
            <v/>
          </cell>
        </row>
        <row r="17117">
          <cell r="A17117" t="str">
            <v/>
          </cell>
          <cell r="C17117" t="str">
            <v/>
          </cell>
          <cell r="F17117" t="str">
            <v/>
          </cell>
          <cell r="G17117" t="str">
            <v/>
          </cell>
        </row>
        <row r="17118">
          <cell r="F17118" t="str">
            <v>SUBTOTAL</v>
          </cell>
          <cell r="G17118" t="str">
            <v/>
          </cell>
        </row>
        <row r="17120">
          <cell r="A17120" t="str">
            <v>III. TRANSPORTES</v>
          </cell>
        </row>
        <row r="17121">
          <cell r="A17121" t="str">
            <v>CÓDIGO</v>
          </cell>
          <cell r="B17121" t="str">
            <v>DESCRIPCIÓN</v>
          </cell>
          <cell r="C17121" t="str">
            <v>TIPO</v>
          </cell>
          <cell r="D17121" t="str">
            <v>VOLUMEN/PESO</v>
          </cell>
          <cell r="E17121" t="str">
            <v>DISTANCIA</v>
          </cell>
          <cell r="F17121" t="str">
            <v>TARIFA</v>
          </cell>
          <cell r="G17121" t="str">
            <v>VR. UNITARIO</v>
          </cell>
        </row>
        <row r="17122">
          <cell r="A17122" t="str">
            <v/>
          </cell>
          <cell r="F17122" t="str">
            <v/>
          </cell>
          <cell r="G17122" t="str">
            <v/>
          </cell>
        </row>
        <row r="17123">
          <cell r="A17123" t="str">
            <v/>
          </cell>
          <cell r="F17123" t="str">
            <v/>
          </cell>
          <cell r="G17123" t="str">
            <v/>
          </cell>
        </row>
        <row r="17124">
          <cell r="A17124" t="str">
            <v/>
          </cell>
          <cell r="F17124" t="str">
            <v/>
          </cell>
          <cell r="G17124" t="str">
            <v/>
          </cell>
        </row>
        <row r="17125">
          <cell r="F17125" t="str">
            <v>SUBTOTAL</v>
          </cell>
          <cell r="G17125" t="str">
            <v/>
          </cell>
        </row>
        <row r="17127">
          <cell r="A17127" t="str">
            <v>IV. MANO DE OBRA</v>
          </cell>
        </row>
        <row r="17128">
          <cell r="A17128" t="str">
            <v>CÓDIGO</v>
          </cell>
          <cell r="B17128" t="str">
            <v>CARGOS PERSONAL</v>
          </cell>
          <cell r="D17128" t="str">
            <v>CANTIDAD</v>
          </cell>
          <cell r="E17128" t="str">
            <v>JORNAL TOTAL</v>
          </cell>
          <cell r="F17128" t="str">
            <v>RENDIMIENTO</v>
          </cell>
          <cell r="G17128" t="str">
            <v>VR. UNITARIO</v>
          </cell>
        </row>
        <row r="17129">
          <cell r="A17129" t="str">
            <v/>
          </cell>
          <cell r="E17129" t="str">
            <v/>
          </cell>
          <cell r="G17129" t="str">
            <v/>
          </cell>
        </row>
        <row r="17130">
          <cell r="A17130" t="str">
            <v/>
          </cell>
          <cell r="E17130" t="str">
            <v/>
          </cell>
          <cell r="F17130" t="str">
            <v/>
          </cell>
          <cell r="G17130" t="str">
            <v/>
          </cell>
        </row>
        <row r="17131">
          <cell r="A17131" t="str">
            <v/>
          </cell>
          <cell r="E17131" t="str">
            <v/>
          </cell>
          <cell r="F17131" t="str">
            <v/>
          </cell>
          <cell r="G17131" t="str">
            <v/>
          </cell>
        </row>
        <row r="17132">
          <cell r="A17132" t="str">
            <v/>
          </cell>
          <cell r="E17132" t="str">
            <v/>
          </cell>
          <cell r="F17132" t="str">
            <v/>
          </cell>
          <cell r="G17132" t="str">
            <v/>
          </cell>
        </row>
        <row r="17133">
          <cell r="F17133" t="str">
            <v>SUBTOTAL</v>
          </cell>
          <cell r="G17133" t="str">
            <v/>
          </cell>
        </row>
        <row r="17135">
          <cell r="A17135" t="str">
            <v>V. SERVICIOS</v>
          </cell>
        </row>
        <row r="17136">
          <cell r="A17136" t="str">
            <v>CÓDIGO</v>
          </cell>
          <cell r="B17136" t="str">
            <v>DESCRIPCIÓN</v>
          </cell>
          <cell r="D17136" t="str">
            <v>UNIDAD</v>
          </cell>
          <cell r="E17136" t="str">
            <v>CANTIDAD</v>
          </cell>
          <cell r="F17136" t="str">
            <v>PRECIO UNIT.</v>
          </cell>
          <cell r="G17136" t="str">
            <v>VR. UNITARIO</v>
          </cell>
        </row>
        <row r="17137">
          <cell r="A17137" t="str">
            <v/>
          </cell>
          <cell r="D17137" t="str">
            <v/>
          </cell>
          <cell r="F17137" t="str">
            <v/>
          </cell>
          <cell r="G17137" t="str">
            <v/>
          </cell>
        </row>
        <row r="17138">
          <cell r="A17138" t="str">
            <v/>
          </cell>
          <cell r="D17138" t="str">
            <v/>
          </cell>
          <cell r="F17138" t="str">
            <v/>
          </cell>
          <cell r="G17138" t="str">
            <v/>
          </cell>
        </row>
        <row r="17139">
          <cell r="A17139" t="str">
            <v/>
          </cell>
          <cell r="D17139" t="str">
            <v/>
          </cell>
          <cell r="F17139" t="str">
            <v/>
          </cell>
          <cell r="G17139" t="str">
            <v/>
          </cell>
        </row>
        <row r="17140">
          <cell r="F17140" t="str">
            <v>SUBTOTAL</v>
          </cell>
          <cell r="G17140" t="str">
            <v/>
          </cell>
        </row>
        <row r="17142">
          <cell r="A17142" t="str">
            <v>TOTAL COSTO DIRECTO</v>
          </cell>
          <cell r="G17142" t="str">
            <v/>
          </cell>
        </row>
        <row r="17144">
          <cell r="A17144" t="str">
            <v>2. COSTOS INDIRECTOS</v>
          </cell>
        </row>
        <row r="17146">
          <cell r="A17146" t="str">
            <v>DESCRIPCIÓN</v>
          </cell>
          <cell r="F17146" t="str">
            <v>PORCENTAJE</v>
          </cell>
          <cell r="G17146" t="str">
            <v>VALOR TOTAL</v>
          </cell>
        </row>
        <row r="17147">
          <cell r="A17147" t="str">
            <v>ADMINISTRACION</v>
          </cell>
          <cell r="F17147">
            <v>0.2432</v>
          </cell>
          <cell r="G17147" t="str">
            <v/>
          </cell>
        </row>
        <row r="17148">
          <cell r="A17148" t="str">
            <v>IMPREVISTOS</v>
          </cell>
          <cell r="F17148" t="str">
            <v/>
          </cell>
          <cell r="G17148" t="str">
            <v/>
          </cell>
        </row>
        <row r="17149">
          <cell r="A17149" t="str">
            <v>UTILIDADES</v>
          </cell>
          <cell r="F17149">
            <v>0.05</v>
          </cell>
          <cell r="G17149" t="str">
            <v/>
          </cell>
        </row>
        <row r="17150">
          <cell r="A17150" t="str">
            <v>TOTAL COSTO INDIRECTO</v>
          </cell>
          <cell r="F17150">
            <v>0.29320000000000002</v>
          </cell>
          <cell r="G17150" t="str">
            <v/>
          </cell>
        </row>
        <row r="17152">
          <cell r="A17152" t="str">
            <v>PRECIO UNITARIO TOTAL APROXIMADO AL PESO</v>
          </cell>
          <cell r="G17152" t="str">
            <v/>
          </cell>
        </row>
        <row r="17154">
          <cell r="B17154" t="str">
            <v>RESPONSABLE: SANTIAGO RODRÍGUEZ RIVAS</v>
          </cell>
        </row>
        <row r="17155">
          <cell r="B17155" t="str">
            <v>INGENIERO CIVIL PRESUPUESTADOR</v>
          </cell>
        </row>
        <row r="17156">
          <cell r="B17156" t="str">
            <v xml:space="preserve">COSTOS Y PRESUPUESTOS </v>
          </cell>
        </row>
        <row r="17157">
          <cell r="B17157" t="str">
            <v>M.P. 161037-0500005 TLM</v>
          </cell>
          <cell r="D17157" t="str">
            <v>FIRMA RESPONSABLE</v>
          </cell>
        </row>
        <row r="17158">
          <cell r="A17158" t="str">
            <v>DEPARTAMENTO DE ANTIOQUIA</v>
          </cell>
          <cell r="F17158" t="str">
            <v/>
          </cell>
        </row>
        <row r="17159">
          <cell r="A17159" t="str">
            <v>MUNICIPIO DE BRICEÑO</v>
          </cell>
        </row>
        <row r="17160">
          <cell r="A17160" t="str">
            <v>PROYECTO: PLANTA DE BENEFICIO ANIMAL DEL MUNICIPIO DE BRICEÑO - ANTIOQUIA</v>
          </cell>
        </row>
        <row r="17162">
          <cell r="A17162" t="str">
            <v>ANÁLISIS DE PRECIOS UNITARIOS</v>
          </cell>
        </row>
        <row r="17164">
          <cell r="A17164" t="str">
            <v>ITEM DE PAGO</v>
          </cell>
          <cell r="B17164" t="str">
            <v>DESCRIPCIÓN</v>
          </cell>
          <cell r="E17164" t="str">
            <v>UNIDAD</v>
          </cell>
          <cell r="F17164" t="str">
            <v>CANTIDAD</v>
          </cell>
          <cell r="G17164" t="str">
            <v>COSTO DIRECTO</v>
          </cell>
        </row>
        <row r="17165">
          <cell r="B17165" t="str">
            <v/>
          </cell>
          <cell r="E17165" t="str">
            <v/>
          </cell>
          <cell r="F17165" t="str">
            <v/>
          </cell>
          <cell r="G17165" t="str">
            <v/>
          </cell>
        </row>
        <row r="17167">
          <cell r="A17167" t="str">
            <v>1. COSTOS DIRECTOS</v>
          </cell>
        </row>
        <row r="17169">
          <cell r="A17169" t="str">
            <v>I. EQUIPO</v>
          </cell>
        </row>
        <row r="17170">
          <cell r="A17170" t="str">
            <v>CÓDIGO</v>
          </cell>
          <cell r="B17170" t="str">
            <v>DESCRIPCIÓN</v>
          </cell>
          <cell r="D17170" t="str">
            <v>UNIDAD</v>
          </cell>
          <cell r="E17170" t="str">
            <v>TARIFA</v>
          </cell>
          <cell r="F17170" t="str">
            <v>RENDIMIENTO</v>
          </cell>
          <cell r="G17170" t="str">
            <v>VR. UNITARIO</v>
          </cell>
        </row>
        <row r="17171">
          <cell r="A17171" t="str">
            <v/>
          </cell>
          <cell r="D17171" t="str">
            <v/>
          </cell>
          <cell r="E17171" t="str">
            <v/>
          </cell>
          <cell r="G17171" t="str">
            <v/>
          </cell>
        </row>
        <row r="17172">
          <cell r="A17172" t="str">
            <v/>
          </cell>
          <cell r="D17172" t="str">
            <v/>
          </cell>
          <cell r="E17172" t="str">
            <v/>
          </cell>
          <cell r="G17172" t="str">
            <v/>
          </cell>
        </row>
        <row r="17173">
          <cell r="A17173" t="str">
            <v/>
          </cell>
          <cell r="D17173" t="str">
            <v/>
          </cell>
          <cell r="E17173" t="str">
            <v/>
          </cell>
          <cell r="G17173" t="str">
            <v/>
          </cell>
        </row>
        <row r="17174">
          <cell r="A17174" t="str">
            <v/>
          </cell>
          <cell r="D17174" t="str">
            <v/>
          </cell>
          <cell r="E17174" t="str">
            <v/>
          </cell>
          <cell r="G17174" t="str">
            <v/>
          </cell>
        </row>
        <row r="17175">
          <cell r="A17175" t="str">
            <v/>
          </cell>
          <cell r="D17175" t="str">
            <v/>
          </cell>
          <cell r="E17175" t="str">
            <v/>
          </cell>
          <cell r="G17175" t="str">
            <v/>
          </cell>
        </row>
        <row r="17176">
          <cell r="A17176" t="str">
            <v/>
          </cell>
          <cell r="D17176" t="str">
            <v/>
          </cell>
          <cell r="E17176" t="str">
            <v/>
          </cell>
          <cell r="G17176" t="str">
            <v/>
          </cell>
        </row>
        <row r="17177">
          <cell r="A17177" t="str">
            <v/>
          </cell>
          <cell r="B17177" t="str">
            <v/>
          </cell>
          <cell r="D17177" t="str">
            <v/>
          </cell>
          <cell r="E17177" t="str">
            <v/>
          </cell>
          <cell r="F17177" t="str">
            <v/>
          </cell>
          <cell r="G17177" t="str">
            <v/>
          </cell>
        </row>
        <row r="17178">
          <cell r="F17178" t="str">
            <v>SUBTOTAL</v>
          </cell>
          <cell r="G17178" t="str">
            <v/>
          </cell>
        </row>
        <row r="17180">
          <cell r="A17180" t="str">
            <v>II. MATERIALES</v>
          </cell>
        </row>
        <row r="17181">
          <cell r="A17181" t="str">
            <v>CÓDIGO</v>
          </cell>
          <cell r="B17181" t="str">
            <v>DESCRIPCIÓN</v>
          </cell>
          <cell r="C17181" t="str">
            <v>UNIDAD</v>
          </cell>
          <cell r="D17181" t="str">
            <v>CANTIDAD</v>
          </cell>
          <cell r="E17181" t="str">
            <v>DESP.</v>
          </cell>
          <cell r="F17181" t="str">
            <v>PRECIO UNIT.</v>
          </cell>
          <cell r="G17181" t="str">
            <v>VR. UNITARIO</v>
          </cell>
        </row>
        <row r="17182">
          <cell r="A17182" t="str">
            <v/>
          </cell>
          <cell r="C17182" t="str">
            <v/>
          </cell>
          <cell r="F17182" t="str">
            <v/>
          </cell>
          <cell r="G17182" t="str">
            <v/>
          </cell>
        </row>
        <row r="17183">
          <cell r="A17183" t="str">
            <v/>
          </cell>
          <cell r="C17183" t="str">
            <v/>
          </cell>
          <cell r="F17183" t="str">
            <v/>
          </cell>
          <cell r="G17183" t="str">
            <v/>
          </cell>
        </row>
        <row r="17184">
          <cell r="A17184" t="str">
            <v/>
          </cell>
          <cell r="C17184" t="str">
            <v/>
          </cell>
          <cell r="F17184" t="str">
            <v/>
          </cell>
          <cell r="G17184" t="str">
            <v/>
          </cell>
        </row>
        <row r="17185">
          <cell r="A17185" t="str">
            <v/>
          </cell>
          <cell r="C17185" t="str">
            <v/>
          </cell>
          <cell r="F17185" t="str">
            <v/>
          </cell>
          <cell r="G17185" t="str">
            <v/>
          </cell>
        </row>
        <row r="17186">
          <cell r="A17186" t="str">
            <v/>
          </cell>
          <cell r="C17186" t="str">
            <v/>
          </cell>
          <cell r="F17186" t="str">
            <v/>
          </cell>
          <cell r="G17186" t="str">
            <v/>
          </cell>
        </row>
        <row r="17187">
          <cell r="A17187" t="str">
            <v/>
          </cell>
          <cell r="C17187" t="str">
            <v/>
          </cell>
          <cell r="F17187" t="str">
            <v/>
          </cell>
          <cell r="G17187" t="str">
            <v/>
          </cell>
        </row>
        <row r="17188">
          <cell r="A17188" t="str">
            <v/>
          </cell>
          <cell r="C17188" t="str">
            <v/>
          </cell>
          <cell r="F17188" t="str">
            <v/>
          </cell>
          <cell r="G17188" t="str">
            <v/>
          </cell>
        </row>
        <row r="17189">
          <cell r="A17189" t="str">
            <v/>
          </cell>
          <cell r="C17189" t="str">
            <v/>
          </cell>
          <cell r="F17189" t="str">
            <v/>
          </cell>
          <cell r="G17189" t="str">
            <v/>
          </cell>
        </row>
        <row r="17190">
          <cell r="A17190" t="str">
            <v/>
          </cell>
          <cell r="C17190" t="str">
            <v/>
          </cell>
          <cell r="F17190" t="str">
            <v/>
          </cell>
          <cell r="G17190" t="str">
            <v/>
          </cell>
        </row>
        <row r="17191">
          <cell r="A17191" t="str">
            <v/>
          </cell>
          <cell r="C17191" t="str">
            <v/>
          </cell>
          <cell r="F17191" t="str">
            <v/>
          </cell>
          <cell r="G17191" t="str">
            <v/>
          </cell>
        </row>
        <row r="17192">
          <cell r="A17192" t="str">
            <v/>
          </cell>
          <cell r="C17192" t="str">
            <v/>
          </cell>
          <cell r="F17192" t="str">
            <v/>
          </cell>
          <cell r="G17192" t="str">
            <v/>
          </cell>
        </row>
        <row r="17193">
          <cell r="A17193" t="str">
            <v/>
          </cell>
          <cell r="C17193" t="str">
            <v/>
          </cell>
          <cell r="F17193" t="str">
            <v/>
          </cell>
          <cell r="G17193" t="str">
            <v/>
          </cell>
        </row>
        <row r="17194">
          <cell r="A17194" t="str">
            <v/>
          </cell>
          <cell r="C17194" t="str">
            <v/>
          </cell>
          <cell r="F17194" t="str">
            <v/>
          </cell>
          <cell r="G17194" t="str">
            <v/>
          </cell>
        </row>
        <row r="17195">
          <cell r="A17195" t="str">
            <v/>
          </cell>
          <cell r="C17195" t="str">
            <v/>
          </cell>
          <cell r="F17195" t="str">
            <v/>
          </cell>
          <cell r="G17195" t="str">
            <v/>
          </cell>
        </row>
        <row r="17196">
          <cell r="F17196" t="str">
            <v>SUBTOTAL</v>
          </cell>
          <cell r="G17196" t="str">
            <v/>
          </cell>
        </row>
        <row r="17198">
          <cell r="A17198" t="str">
            <v>III. TRANSPORTES</v>
          </cell>
        </row>
        <row r="17199">
          <cell r="A17199" t="str">
            <v>CÓDIGO</v>
          </cell>
          <cell r="B17199" t="str">
            <v>DESCRIPCIÓN</v>
          </cell>
          <cell r="C17199" t="str">
            <v>TIPO</v>
          </cell>
          <cell r="D17199" t="str">
            <v>VOLUMEN/PESO</v>
          </cell>
          <cell r="E17199" t="str">
            <v>DISTANCIA</v>
          </cell>
          <cell r="F17199" t="str">
            <v>TARIFA</v>
          </cell>
          <cell r="G17199" t="str">
            <v>VR. UNITARIO</v>
          </cell>
        </row>
        <row r="17200">
          <cell r="A17200" t="str">
            <v/>
          </cell>
          <cell r="F17200" t="str">
            <v/>
          </cell>
          <cell r="G17200" t="str">
            <v/>
          </cell>
        </row>
        <row r="17201">
          <cell r="A17201" t="str">
            <v/>
          </cell>
          <cell r="F17201" t="str">
            <v/>
          </cell>
          <cell r="G17201" t="str">
            <v/>
          </cell>
        </row>
        <row r="17202">
          <cell r="A17202" t="str">
            <v/>
          </cell>
          <cell r="F17202" t="str">
            <v/>
          </cell>
          <cell r="G17202" t="str">
            <v/>
          </cell>
        </row>
        <row r="17203">
          <cell r="F17203" t="str">
            <v>SUBTOTAL</v>
          </cell>
          <cell r="G17203" t="str">
            <v/>
          </cell>
        </row>
        <row r="17205">
          <cell r="A17205" t="str">
            <v>IV. MANO DE OBRA</v>
          </cell>
        </row>
        <row r="17206">
          <cell r="A17206" t="str">
            <v>CÓDIGO</v>
          </cell>
          <cell r="B17206" t="str">
            <v>CARGOS PERSONAL</v>
          </cell>
          <cell r="D17206" t="str">
            <v>CANTIDAD</v>
          </cell>
          <cell r="E17206" t="str">
            <v>JORNAL TOTAL</v>
          </cell>
          <cell r="F17206" t="str">
            <v>RENDIMIENTO</v>
          </cell>
          <cell r="G17206" t="str">
            <v>VR. UNITARIO</v>
          </cell>
        </row>
        <row r="17207">
          <cell r="A17207" t="str">
            <v/>
          </cell>
          <cell r="E17207" t="str">
            <v/>
          </cell>
          <cell r="G17207" t="str">
            <v/>
          </cell>
        </row>
        <row r="17208">
          <cell r="A17208" t="str">
            <v/>
          </cell>
          <cell r="E17208" t="str">
            <v/>
          </cell>
          <cell r="F17208" t="str">
            <v/>
          </cell>
          <cell r="G17208" t="str">
            <v/>
          </cell>
        </row>
        <row r="17209">
          <cell r="A17209" t="str">
            <v/>
          </cell>
          <cell r="E17209" t="str">
            <v/>
          </cell>
          <cell r="F17209" t="str">
            <v/>
          </cell>
          <cell r="G17209" t="str">
            <v/>
          </cell>
        </row>
        <row r="17210">
          <cell r="A17210" t="str">
            <v/>
          </cell>
          <cell r="E17210" t="str">
            <v/>
          </cell>
          <cell r="F17210" t="str">
            <v/>
          </cell>
          <cell r="G17210" t="str">
            <v/>
          </cell>
        </row>
        <row r="17211">
          <cell r="F17211" t="str">
            <v>SUBTOTAL</v>
          </cell>
          <cell r="G17211" t="str">
            <v/>
          </cell>
        </row>
        <row r="17213">
          <cell r="A17213" t="str">
            <v>V. SERVICIOS</v>
          </cell>
        </row>
        <row r="17214">
          <cell r="A17214" t="str">
            <v>CÓDIGO</v>
          </cell>
          <cell r="B17214" t="str">
            <v>DESCRIPCIÓN</v>
          </cell>
          <cell r="D17214" t="str">
            <v>UNIDAD</v>
          </cell>
          <cell r="E17214" t="str">
            <v>CANTIDAD</v>
          </cell>
          <cell r="F17214" t="str">
            <v>PRECIO UNIT.</v>
          </cell>
          <cell r="G17214" t="str">
            <v>VR. UNITARIO</v>
          </cell>
        </row>
        <row r="17215">
          <cell r="A17215" t="str">
            <v/>
          </cell>
          <cell r="D17215" t="str">
            <v/>
          </cell>
          <cell r="F17215" t="str">
            <v/>
          </cell>
          <cell r="G17215" t="str">
            <v/>
          </cell>
        </row>
        <row r="17216">
          <cell r="A17216" t="str">
            <v/>
          </cell>
          <cell r="D17216" t="str">
            <v/>
          </cell>
          <cell r="F17216" t="str">
            <v/>
          </cell>
          <cell r="G17216" t="str">
            <v/>
          </cell>
        </row>
        <row r="17217">
          <cell r="A17217" t="str">
            <v/>
          </cell>
          <cell r="D17217" t="str">
            <v/>
          </cell>
          <cell r="F17217" t="str">
            <v/>
          </cell>
          <cell r="G17217" t="str">
            <v/>
          </cell>
        </row>
        <row r="17218">
          <cell r="F17218" t="str">
            <v>SUBTOTAL</v>
          </cell>
          <cell r="G17218" t="str">
            <v/>
          </cell>
        </row>
        <row r="17220">
          <cell r="A17220" t="str">
            <v>TOTAL COSTO DIRECTO</v>
          </cell>
          <cell r="G17220" t="str">
            <v/>
          </cell>
        </row>
        <row r="17222">
          <cell r="A17222" t="str">
            <v>2. COSTOS INDIRECTOS</v>
          </cell>
        </row>
        <row r="17224">
          <cell r="A17224" t="str">
            <v>DESCRIPCIÓN</v>
          </cell>
          <cell r="F17224" t="str">
            <v>PORCENTAJE</v>
          </cell>
          <cell r="G17224" t="str">
            <v>VALOR TOTAL</v>
          </cell>
        </row>
        <row r="17225">
          <cell r="A17225" t="str">
            <v>ADMINISTRACION</v>
          </cell>
          <cell r="F17225">
            <v>0.2432</v>
          </cell>
          <cell r="G17225" t="str">
            <v/>
          </cell>
        </row>
        <row r="17226">
          <cell r="A17226" t="str">
            <v>IMPREVISTOS</v>
          </cell>
          <cell r="F17226" t="str">
            <v/>
          </cell>
          <cell r="G17226" t="str">
            <v/>
          </cell>
        </row>
        <row r="17227">
          <cell r="A17227" t="str">
            <v>UTILIDADES</v>
          </cell>
          <cell r="F17227">
            <v>0.05</v>
          </cell>
          <cell r="G17227" t="str">
            <v/>
          </cell>
        </row>
        <row r="17228">
          <cell r="A17228" t="str">
            <v>TOTAL COSTO INDIRECTO</v>
          </cell>
          <cell r="F17228">
            <v>0.29320000000000002</v>
          </cell>
          <cell r="G17228" t="str">
            <v/>
          </cell>
        </row>
        <row r="17230">
          <cell r="A17230" t="str">
            <v>PRECIO UNITARIO TOTAL APROXIMADO AL PESO</v>
          </cell>
          <cell r="G17230" t="str">
            <v/>
          </cell>
        </row>
        <row r="17232">
          <cell r="B17232" t="str">
            <v>RESPONSABLE: SANTIAGO RODRÍGUEZ RIVAS</v>
          </cell>
        </row>
        <row r="17233">
          <cell r="B17233" t="str">
            <v>INGENIERO CIVIL PRESUPUESTADOR</v>
          </cell>
        </row>
        <row r="17234">
          <cell r="B17234" t="str">
            <v xml:space="preserve">COSTOS Y PRESUPUESTOS </v>
          </cell>
        </row>
        <row r="17235">
          <cell r="B17235" t="str">
            <v>M.P. 161037-0500005 TLM</v>
          </cell>
          <cell r="D17235" t="str">
            <v>FIRMA RESPONSABLE</v>
          </cell>
        </row>
        <row r="17236">
          <cell r="A17236" t="str">
            <v>DEPARTAMENTO DE ANTIOQUIA</v>
          </cell>
          <cell r="F17236" t="str">
            <v/>
          </cell>
        </row>
        <row r="17237">
          <cell r="A17237" t="str">
            <v>MUNICIPIO DE BRICEÑO</v>
          </cell>
        </row>
        <row r="17238">
          <cell r="A17238" t="str">
            <v>PROYECTO: PLANTA DE BENEFICIO ANIMAL DEL MUNICIPIO DE BRICEÑO - ANTIOQUIA</v>
          </cell>
        </row>
        <row r="17240">
          <cell r="A17240" t="str">
            <v>ANÁLISIS DE PRECIOS UNITARIOS</v>
          </cell>
        </row>
        <row r="17242">
          <cell r="A17242" t="str">
            <v>ITEM DE PAGO</v>
          </cell>
          <cell r="B17242" t="str">
            <v>DESCRIPCIÓN</v>
          </cell>
          <cell r="E17242" t="str">
            <v>UNIDAD</v>
          </cell>
          <cell r="F17242" t="str">
            <v>CANTIDAD</v>
          </cell>
          <cell r="G17242" t="str">
            <v>COSTO DIRECTO</v>
          </cell>
        </row>
        <row r="17243">
          <cell r="B17243" t="str">
            <v/>
          </cell>
          <cell r="E17243" t="str">
            <v/>
          </cell>
          <cell r="F17243" t="str">
            <v/>
          </cell>
          <cell r="G17243" t="str">
            <v/>
          </cell>
        </row>
        <row r="17245">
          <cell r="A17245" t="str">
            <v>1. COSTOS DIRECTOS</v>
          </cell>
        </row>
        <row r="17247">
          <cell r="A17247" t="str">
            <v>I. EQUIPO</v>
          </cell>
        </row>
        <row r="17248">
          <cell r="A17248" t="str">
            <v>CÓDIGO</v>
          </cell>
          <cell r="B17248" t="str">
            <v>DESCRIPCIÓN</v>
          </cell>
          <cell r="D17248" t="str">
            <v>UNIDAD</v>
          </cell>
          <cell r="E17248" t="str">
            <v>TARIFA</v>
          </cell>
          <cell r="F17248" t="str">
            <v>RENDIMIENTO</v>
          </cell>
          <cell r="G17248" t="str">
            <v>VR. UNITARIO</v>
          </cell>
        </row>
        <row r="17249">
          <cell r="A17249" t="str">
            <v/>
          </cell>
          <cell r="D17249" t="str">
            <v/>
          </cell>
          <cell r="E17249" t="str">
            <v/>
          </cell>
          <cell r="G17249" t="str">
            <v/>
          </cell>
        </row>
        <row r="17250">
          <cell r="A17250" t="str">
            <v/>
          </cell>
          <cell r="D17250" t="str">
            <v/>
          </cell>
          <cell r="E17250" t="str">
            <v/>
          </cell>
          <cell r="G17250" t="str">
            <v/>
          </cell>
        </row>
        <row r="17251">
          <cell r="A17251" t="str">
            <v/>
          </cell>
          <cell r="D17251" t="str">
            <v/>
          </cell>
          <cell r="E17251" t="str">
            <v/>
          </cell>
          <cell r="G17251" t="str">
            <v/>
          </cell>
        </row>
        <row r="17252">
          <cell r="A17252" t="str">
            <v/>
          </cell>
          <cell r="D17252" t="str">
            <v/>
          </cell>
          <cell r="E17252" t="str">
            <v/>
          </cell>
          <cell r="G17252" t="str">
            <v/>
          </cell>
        </row>
        <row r="17253">
          <cell r="A17253" t="str">
            <v/>
          </cell>
          <cell r="D17253" t="str">
            <v/>
          </cell>
          <cell r="E17253" t="str">
            <v/>
          </cell>
          <cell r="G17253" t="str">
            <v/>
          </cell>
        </row>
        <row r="17254">
          <cell r="A17254" t="str">
            <v/>
          </cell>
          <cell r="D17254" t="str">
            <v/>
          </cell>
          <cell r="E17254" t="str">
            <v/>
          </cell>
          <cell r="G17254" t="str">
            <v/>
          </cell>
        </row>
        <row r="17255">
          <cell r="A17255" t="str">
            <v/>
          </cell>
          <cell r="B17255" t="str">
            <v/>
          </cell>
          <cell r="D17255" t="str">
            <v/>
          </cell>
          <cell r="E17255" t="str">
            <v/>
          </cell>
          <cell r="F17255" t="str">
            <v/>
          </cell>
          <cell r="G17255" t="str">
            <v/>
          </cell>
        </row>
        <row r="17256">
          <cell r="F17256" t="str">
            <v>SUBTOTAL</v>
          </cell>
          <cell r="G17256" t="str">
            <v/>
          </cell>
        </row>
        <row r="17258">
          <cell r="A17258" t="str">
            <v>II. MATERIALES</v>
          </cell>
        </row>
        <row r="17259">
          <cell r="A17259" t="str">
            <v>CÓDIGO</v>
          </cell>
          <cell r="B17259" t="str">
            <v>DESCRIPCIÓN</v>
          </cell>
          <cell r="C17259" t="str">
            <v>UNIDAD</v>
          </cell>
          <cell r="D17259" t="str">
            <v>CANTIDAD</v>
          </cell>
          <cell r="E17259" t="str">
            <v>DESP.</v>
          </cell>
          <cell r="F17259" t="str">
            <v>PRECIO UNIT.</v>
          </cell>
          <cell r="G17259" t="str">
            <v>VR. UNITARIO</v>
          </cell>
        </row>
        <row r="17260">
          <cell r="A17260" t="str">
            <v/>
          </cell>
          <cell r="C17260" t="str">
            <v/>
          </cell>
          <cell r="F17260" t="str">
            <v/>
          </cell>
          <cell r="G17260" t="str">
            <v/>
          </cell>
        </row>
        <row r="17261">
          <cell r="A17261" t="str">
            <v/>
          </cell>
          <cell r="C17261" t="str">
            <v/>
          </cell>
          <cell r="F17261" t="str">
            <v/>
          </cell>
          <cell r="G17261" t="str">
            <v/>
          </cell>
        </row>
        <row r="17262">
          <cell r="A17262" t="str">
            <v/>
          </cell>
          <cell r="C17262" t="str">
            <v/>
          </cell>
          <cell r="F17262" t="str">
            <v/>
          </cell>
          <cell r="G17262" t="str">
            <v/>
          </cell>
        </row>
        <row r="17263">
          <cell r="A17263" t="str">
            <v/>
          </cell>
          <cell r="C17263" t="str">
            <v/>
          </cell>
          <cell r="F17263" t="str">
            <v/>
          </cell>
          <cell r="G17263" t="str">
            <v/>
          </cell>
        </row>
        <row r="17264">
          <cell r="A17264" t="str">
            <v/>
          </cell>
          <cell r="C17264" t="str">
            <v/>
          </cell>
          <cell r="F17264" t="str">
            <v/>
          </cell>
          <cell r="G17264" t="str">
            <v/>
          </cell>
        </row>
        <row r="17265">
          <cell r="A17265" t="str">
            <v/>
          </cell>
          <cell r="C17265" t="str">
            <v/>
          </cell>
          <cell r="F17265" t="str">
            <v/>
          </cell>
          <cell r="G17265" t="str">
            <v/>
          </cell>
        </row>
        <row r="17266">
          <cell r="A17266" t="str">
            <v/>
          </cell>
          <cell r="C17266" t="str">
            <v/>
          </cell>
          <cell r="F17266" t="str">
            <v/>
          </cell>
          <cell r="G17266" t="str">
            <v/>
          </cell>
        </row>
        <row r="17267">
          <cell r="A17267" t="str">
            <v/>
          </cell>
          <cell r="C17267" t="str">
            <v/>
          </cell>
          <cell r="F17267" t="str">
            <v/>
          </cell>
          <cell r="G17267" t="str">
            <v/>
          </cell>
        </row>
        <row r="17268">
          <cell r="A17268" t="str">
            <v/>
          </cell>
          <cell r="C17268" t="str">
            <v/>
          </cell>
          <cell r="F17268" t="str">
            <v/>
          </cell>
          <cell r="G17268" t="str">
            <v/>
          </cell>
        </row>
        <row r="17269">
          <cell r="A17269" t="str">
            <v/>
          </cell>
          <cell r="C17269" t="str">
            <v/>
          </cell>
          <cell r="F17269" t="str">
            <v/>
          </cell>
          <cell r="G17269" t="str">
            <v/>
          </cell>
        </row>
        <row r="17270">
          <cell r="A17270" t="str">
            <v/>
          </cell>
          <cell r="C17270" t="str">
            <v/>
          </cell>
          <cell r="F17270" t="str">
            <v/>
          </cell>
          <cell r="G17270" t="str">
            <v/>
          </cell>
        </row>
        <row r="17271">
          <cell r="A17271" t="str">
            <v/>
          </cell>
          <cell r="C17271" t="str">
            <v/>
          </cell>
          <cell r="F17271" t="str">
            <v/>
          </cell>
          <cell r="G17271" t="str">
            <v/>
          </cell>
        </row>
        <row r="17272">
          <cell r="A17272" t="str">
            <v/>
          </cell>
          <cell r="C17272" t="str">
            <v/>
          </cell>
          <cell r="F17272" t="str">
            <v/>
          </cell>
          <cell r="G17272" t="str">
            <v/>
          </cell>
        </row>
        <row r="17273">
          <cell r="A17273" t="str">
            <v/>
          </cell>
          <cell r="C17273" t="str">
            <v/>
          </cell>
          <cell r="F17273" t="str">
            <v/>
          </cell>
          <cell r="G17273" t="str">
            <v/>
          </cell>
        </row>
        <row r="17274">
          <cell r="F17274" t="str">
            <v>SUBTOTAL</v>
          </cell>
          <cell r="G17274" t="str">
            <v/>
          </cell>
        </row>
        <row r="17276">
          <cell r="A17276" t="str">
            <v>III. TRANSPORTES</v>
          </cell>
        </row>
        <row r="17277">
          <cell r="A17277" t="str">
            <v>CÓDIGO</v>
          </cell>
          <cell r="B17277" t="str">
            <v>DESCRIPCIÓN</v>
          </cell>
          <cell r="C17277" t="str">
            <v>TIPO</v>
          </cell>
          <cell r="D17277" t="str">
            <v>VOLUMEN/PESO</v>
          </cell>
          <cell r="E17277" t="str">
            <v>DISTANCIA</v>
          </cell>
          <cell r="F17277" t="str">
            <v>TARIFA</v>
          </cell>
          <cell r="G17277" t="str">
            <v>VR. UNITARIO</v>
          </cell>
        </row>
        <row r="17278">
          <cell r="A17278" t="str">
            <v/>
          </cell>
          <cell r="F17278" t="str">
            <v/>
          </cell>
          <cell r="G17278" t="str">
            <v/>
          </cell>
        </row>
        <row r="17279">
          <cell r="A17279" t="str">
            <v/>
          </cell>
          <cell r="F17279" t="str">
            <v/>
          </cell>
          <cell r="G17279" t="str">
            <v/>
          </cell>
        </row>
        <row r="17280">
          <cell r="A17280" t="str">
            <v/>
          </cell>
          <cell r="F17280" t="str">
            <v/>
          </cell>
          <cell r="G17280" t="str">
            <v/>
          </cell>
        </row>
        <row r="17281">
          <cell r="F17281" t="str">
            <v>SUBTOTAL</v>
          </cell>
          <cell r="G17281" t="str">
            <v/>
          </cell>
        </row>
        <row r="17283">
          <cell r="A17283" t="str">
            <v>IV. MANO DE OBRA</v>
          </cell>
        </row>
        <row r="17284">
          <cell r="A17284" t="str">
            <v>CÓDIGO</v>
          </cell>
          <cell r="B17284" t="str">
            <v>CARGOS PERSONAL</v>
          </cell>
          <cell r="D17284" t="str">
            <v>CANTIDAD</v>
          </cell>
          <cell r="E17284" t="str">
            <v>JORNAL TOTAL</v>
          </cell>
          <cell r="F17284" t="str">
            <v>RENDIMIENTO</v>
          </cell>
          <cell r="G17284" t="str">
            <v>VR. UNITARIO</v>
          </cell>
        </row>
        <row r="17285">
          <cell r="A17285" t="str">
            <v/>
          </cell>
          <cell r="E17285" t="str">
            <v/>
          </cell>
          <cell r="G17285" t="str">
            <v/>
          </cell>
        </row>
        <row r="17286">
          <cell r="A17286" t="str">
            <v/>
          </cell>
          <cell r="E17286" t="str">
            <v/>
          </cell>
          <cell r="F17286" t="str">
            <v/>
          </cell>
          <cell r="G17286" t="str">
            <v/>
          </cell>
        </row>
        <row r="17287">
          <cell r="A17287" t="str">
            <v/>
          </cell>
          <cell r="E17287" t="str">
            <v/>
          </cell>
          <cell r="F17287" t="str">
            <v/>
          </cell>
          <cell r="G17287" t="str">
            <v/>
          </cell>
        </row>
        <row r="17288">
          <cell r="A17288" t="str">
            <v/>
          </cell>
          <cell r="E17288" t="str">
            <v/>
          </cell>
          <cell r="F17288" t="str">
            <v/>
          </cell>
          <cell r="G17288" t="str">
            <v/>
          </cell>
        </row>
        <row r="17289">
          <cell r="F17289" t="str">
            <v>SUBTOTAL</v>
          </cell>
          <cell r="G17289" t="str">
            <v/>
          </cell>
        </row>
        <row r="17291">
          <cell r="A17291" t="str">
            <v>V. SERVICIOS</v>
          </cell>
        </row>
        <row r="17292">
          <cell r="A17292" t="str">
            <v>CÓDIGO</v>
          </cell>
          <cell r="B17292" t="str">
            <v>DESCRIPCIÓN</v>
          </cell>
          <cell r="D17292" t="str">
            <v>UNIDAD</v>
          </cell>
          <cell r="E17292" t="str">
            <v>CANTIDAD</v>
          </cell>
          <cell r="F17292" t="str">
            <v>PRECIO UNIT.</v>
          </cell>
          <cell r="G17292" t="str">
            <v>VR. UNITARIO</v>
          </cell>
        </row>
        <row r="17293">
          <cell r="A17293" t="str">
            <v/>
          </cell>
          <cell r="D17293" t="str">
            <v/>
          </cell>
          <cell r="F17293" t="str">
            <v/>
          </cell>
          <cell r="G17293" t="str">
            <v/>
          </cell>
        </row>
        <row r="17294">
          <cell r="A17294" t="str">
            <v/>
          </cell>
          <cell r="D17294" t="str">
            <v/>
          </cell>
          <cell r="F17294" t="str">
            <v/>
          </cell>
          <cell r="G17294" t="str">
            <v/>
          </cell>
        </row>
        <row r="17295">
          <cell r="A17295" t="str">
            <v/>
          </cell>
          <cell r="D17295" t="str">
            <v/>
          </cell>
          <cell r="F17295" t="str">
            <v/>
          </cell>
          <cell r="G17295" t="str">
            <v/>
          </cell>
        </row>
        <row r="17296">
          <cell r="F17296" t="str">
            <v>SUBTOTAL</v>
          </cell>
          <cell r="G17296" t="str">
            <v/>
          </cell>
        </row>
        <row r="17298">
          <cell r="A17298" t="str">
            <v>TOTAL COSTO DIRECTO</v>
          </cell>
          <cell r="G17298" t="str">
            <v/>
          </cell>
        </row>
        <row r="17300">
          <cell r="A17300" t="str">
            <v>2. COSTOS INDIRECTOS</v>
          </cell>
        </row>
        <row r="17302">
          <cell r="A17302" t="str">
            <v>DESCRIPCIÓN</v>
          </cell>
          <cell r="F17302" t="str">
            <v>PORCENTAJE</v>
          </cell>
          <cell r="G17302" t="str">
            <v>VALOR TOTAL</v>
          </cell>
        </row>
        <row r="17303">
          <cell r="A17303" t="str">
            <v>ADMINISTRACION</v>
          </cell>
          <cell r="F17303">
            <v>0.2432</v>
          </cell>
          <cell r="G17303" t="str">
            <v/>
          </cell>
        </row>
        <row r="17304">
          <cell r="A17304" t="str">
            <v>IMPREVISTOS</v>
          </cell>
          <cell r="F17304" t="str">
            <v/>
          </cell>
          <cell r="G17304" t="str">
            <v/>
          </cell>
        </row>
        <row r="17305">
          <cell r="A17305" t="str">
            <v>UTILIDADES</v>
          </cell>
          <cell r="F17305">
            <v>0.05</v>
          </cell>
          <cell r="G17305" t="str">
            <v/>
          </cell>
        </row>
        <row r="17306">
          <cell r="A17306" t="str">
            <v>TOTAL COSTO INDIRECTO</v>
          </cell>
          <cell r="F17306">
            <v>0.29320000000000002</v>
          </cell>
          <cell r="G17306" t="str">
            <v/>
          </cell>
        </row>
        <row r="17308">
          <cell r="A17308" t="str">
            <v>PRECIO UNITARIO TOTAL APROXIMADO AL PESO</v>
          </cell>
          <cell r="G17308" t="str">
            <v/>
          </cell>
        </row>
        <row r="17310">
          <cell r="B17310" t="str">
            <v>RESPONSABLE: SANTIAGO RODRÍGUEZ RIVAS</v>
          </cell>
        </row>
        <row r="17311">
          <cell r="B17311" t="str">
            <v>INGENIERO CIVIL PRESUPUESTADOR</v>
          </cell>
        </row>
        <row r="17312">
          <cell r="B17312" t="str">
            <v xml:space="preserve">COSTOS Y PRESUPUESTOS </v>
          </cell>
        </row>
        <row r="17313">
          <cell r="B17313" t="str">
            <v>M.P. 161037-0500005 TLM</v>
          </cell>
          <cell r="D17313" t="str">
            <v>FIRMA RESPONSABLE</v>
          </cell>
        </row>
        <row r="17314">
          <cell r="A17314" t="str">
            <v>DEPARTAMENTO DE ANTIOQUIA</v>
          </cell>
          <cell r="F17314" t="str">
            <v/>
          </cell>
        </row>
        <row r="17315">
          <cell r="A17315" t="str">
            <v>MUNICIPIO DE BRICEÑO</v>
          </cell>
        </row>
        <row r="17316">
          <cell r="A17316" t="str">
            <v>PROYECTO: PLANTA DE BENEFICIO ANIMAL DEL MUNICIPIO DE BRICEÑO - ANTIOQUIA</v>
          </cell>
        </row>
        <row r="17318">
          <cell r="A17318" t="str">
            <v>ANÁLISIS DE PRECIOS UNITARIOS</v>
          </cell>
        </row>
        <row r="17320">
          <cell r="A17320" t="str">
            <v>ITEM DE PAGO</v>
          </cell>
          <cell r="B17320" t="str">
            <v>DESCRIPCIÓN</v>
          </cell>
          <cell r="E17320" t="str">
            <v>UNIDAD</v>
          </cell>
          <cell r="F17320" t="str">
            <v>CANTIDAD</v>
          </cell>
          <cell r="G17320" t="str">
            <v>COSTO DIRECTO</v>
          </cell>
        </row>
        <row r="17321">
          <cell r="B17321" t="str">
            <v/>
          </cell>
          <cell r="E17321" t="str">
            <v/>
          </cell>
          <cell r="F17321" t="str">
            <v/>
          </cell>
          <cell r="G17321" t="str">
            <v/>
          </cell>
        </row>
        <row r="17323">
          <cell r="A17323" t="str">
            <v>1. COSTOS DIRECTOS</v>
          </cell>
        </row>
        <row r="17325">
          <cell r="A17325" t="str">
            <v>I. EQUIPO</v>
          </cell>
        </row>
        <row r="17326">
          <cell r="A17326" t="str">
            <v>CÓDIGO</v>
          </cell>
          <cell r="B17326" t="str">
            <v>DESCRIPCIÓN</v>
          </cell>
          <cell r="D17326" t="str">
            <v>UNIDAD</v>
          </cell>
          <cell r="E17326" t="str">
            <v>TARIFA</v>
          </cell>
          <cell r="F17326" t="str">
            <v>RENDIMIENTO</v>
          </cell>
          <cell r="G17326" t="str">
            <v>VR. UNITARIO</v>
          </cell>
        </row>
        <row r="17327">
          <cell r="A17327" t="str">
            <v/>
          </cell>
          <cell r="D17327" t="str">
            <v/>
          </cell>
          <cell r="E17327" t="str">
            <v/>
          </cell>
          <cell r="G17327" t="str">
            <v/>
          </cell>
        </row>
        <row r="17328">
          <cell r="A17328" t="str">
            <v/>
          </cell>
          <cell r="D17328" t="str">
            <v/>
          </cell>
          <cell r="E17328" t="str">
            <v/>
          </cell>
          <cell r="G17328" t="str">
            <v/>
          </cell>
        </row>
        <row r="17329">
          <cell r="A17329" t="str">
            <v/>
          </cell>
          <cell r="D17329" t="str">
            <v/>
          </cell>
          <cell r="E17329" t="str">
            <v/>
          </cell>
          <cell r="G17329" t="str">
            <v/>
          </cell>
        </row>
        <row r="17330">
          <cell r="A17330" t="str">
            <v/>
          </cell>
          <cell r="D17330" t="str">
            <v/>
          </cell>
          <cell r="E17330" t="str">
            <v/>
          </cell>
          <cell r="G17330" t="str">
            <v/>
          </cell>
        </row>
        <row r="17331">
          <cell r="A17331" t="str">
            <v/>
          </cell>
          <cell r="D17331" t="str">
            <v/>
          </cell>
          <cell r="E17331" t="str">
            <v/>
          </cell>
          <cell r="G17331" t="str">
            <v/>
          </cell>
        </row>
        <row r="17332">
          <cell r="A17332" t="str">
            <v/>
          </cell>
          <cell r="D17332" t="str">
            <v/>
          </cell>
          <cell r="E17332" t="str">
            <v/>
          </cell>
          <cell r="G17332" t="str">
            <v/>
          </cell>
        </row>
        <row r="17333">
          <cell r="A17333" t="str">
            <v/>
          </cell>
          <cell r="B17333" t="str">
            <v/>
          </cell>
          <cell r="D17333" t="str">
            <v/>
          </cell>
          <cell r="E17333" t="str">
            <v/>
          </cell>
          <cell r="F17333" t="str">
            <v/>
          </cell>
          <cell r="G17333" t="str">
            <v/>
          </cell>
        </row>
        <row r="17334">
          <cell r="F17334" t="str">
            <v>SUBTOTAL</v>
          </cell>
          <cell r="G17334" t="str">
            <v/>
          </cell>
        </row>
        <row r="17336">
          <cell r="A17336" t="str">
            <v>II. MATERIALES</v>
          </cell>
        </row>
        <row r="17337">
          <cell r="A17337" t="str">
            <v>CÓDIGO</v>
          </cell>
          <cell r="B17337" t="str">
            <v>DESCRIPCIÓN</v>
          </cell>
          <cell r="C17337" t="str">
            <v>UNIDAD</v>
          </cell>
          <cell r="D17337" t="str">
            <v>CANTIDAD</v>
          </cell>
          <cell r="E17337" t="str">
            <v>DESP.</v>
          </cell>
          <cell r="F17337" t="str">
            <v>PRECIO UNIT.</v>
          </cell>
          <cell r="G17337" t="str">
            <v>VR. UNITARIO</v>
          </cell>
        </row>
        <row r="17338">
          <cell r="A17338" t="str">
            <v/>
          </cell>
          <cell r="C17338" t="str">
            <v/>
          </cell>
          <cell r="F17338" t="str">
            <v/>
          </cell>
          <cell r="G17338" t="str">
            <v/>
          </cell>
        </row>
        <row r="17339">
          <cell r="A17339" t="str">
            <v/>
          </cell>
          <cell r="C17339" t="str">
            <v/>
          </cell>
          <cell r="F17339" t="str">
            <v/>
          </cell>
          <cell r="G17339" t="str">
            <v/>
          </cell>
        </row>
        <row r="17340">
          <cell r="A17340" t="str">
            <v/>
          </cell>
          <cell r="C17340" t="str">
            <v/>
          </cell>
          <cell r="F17340" t="str">
            <v/>
          </cell>
          <cell r="G17340" t="str">
            <v/>
          </cell>
        </row>
        <row r="17341">
          <cell r="A17341" t="str">
            <v/>
          </cell>
          <cell r="C17341" t="str">
            <v/>
          </cell>
          <cell r="F17341" t="str">
            <v/>
          </cell>
          <cell r="G17341" t="str">
            <v/>
          </cell>
        </row>
        <row r="17342">
          <cell r="A17342" t="str">
            <v/>
          </cell>
          <cell r="C17342" t="str">
            <v/>
          </cell>
          <cell r="F17342" t="str">
            <v/>
          </cell>
          <cell r="G17342" t="str">
            <v/>
          </cell>
        </row>
        <row r="17343">
          <cell r="A17343" t="str">
            <v/>
          </cell>
          <cell r="C17343" t="str">
            <v/>
          </cell>
          <cell r="F17343" t="str">
            <v/>
          </cell>
          <cell r="G17343" t="str">
            <v/>
          </cell>
        </row>
        <row r="17344">
          <cell r="A17344" t="str">
            <v/>
          </cell>
          <cell r="C17344" t="str">
            <v/>
          </cell>
          <cell r="F17344" t="str">
            <v/>
          </cell>
          <cell r="G17344" t="str">
            <v/>
          </cell>
        </row>
        <row r="17345">
          <cell r="A17345" t="str">
            <v/>
          </cell>
          <cell r="C17345" t="str">
            <v/>
          </cell>
          <cell r="F17345" t="str">
            <v/>
          </cell>
          <cell r="G17345" t="str">
            <v/>
          </cell>
        </row>
        <row r="17346">
          <cell r="A17346" t="str">
            <v/>
          </cell>
          <cell r="C17346" t="str">
            <v/>
          </cell>
          <cell r="F17346" t="str">
            <v/>
          </cell>
          <cell r="G17346" t="str">
            <v/>
          </cell>
        </row>
        <row r="17347">
          <cell r="A17347" t="str">
            <v/>
          </cell>
          <cell r="C17347" t="str">
            <v/>
          </cell>
          <cell r="F17347" t="str">
            <v/>
          </cell>
          <cell r="G17347" t="str">
            <v/>
          </cell>
        </row>
        <row r="17348">
          <cell r="A17348" t="str">
            <v/>
          </cell>
          <cell r="C17348" t="str">
            <v/>
          </cell>
          <cell r="F17348" t="str">
            <v/>
          </cell>
          <cell r="G17348" t="str">
            <v/>
          </cell>
        </row>
        <row r="17349">
          <cell r="A17349" t="str">
            <v/>
          </cell>
          <cell r="C17349" t="str">
            <v/>
          </cell>
          <cell r="F17349" t="str">
            <v/>
          </cell>
          <cell r="G17349" t="str">
            <v/>
          </cell>
        </row>
        <row r="17350">
          <cell r="A17350" t="str">
            <v/>
          </cell>
          <cell r="C17350" t="str">
            <v/>
          </cell>
          <cell r="F17350" t="str">
            <v/>
          </cell>
          <cell r="G17350" t="str">
            <v/>
          </cell>
        </row>
        <row r="17351">
          <cell r="A17351" t="str">
            <v/>
          </cell>
          <cell r="C17351" t="str">
            <v/>
          </cell>
          <cell r="F17351" t="str">
            <v/>
          </cell>
          <cell r="G17351" t="str">
            <v/>
          </cell>
        </row>
        <row r="17352">
          <cell r="F17352" t="str">
            <v>SUBTOTAL</v>
          </cell>
          <cell r="G17352" t="str">
            <v/>
          </cell>
        </row>
        <row r="17354">
          <cell r="A17354" t="str">
            <v>III. TRANSPORTES</v>
          </cell>
        </row>
        <row r="17355">
          <cell r="A17355" t="str">
            <v>CÓDIGO</v>
          </cell>
          <cell r="B17355" t="str">
            <v>DESCRIPCIÓN</v>
          </cell>
          <cell r="C17355" t="str">
            <v>TIPO</v>
          </cell>
          <cell r="D17355" t="str">
            <v>VOLUMEN/PESO</v>
          </cell>
          <cell r="E17355" t="str">
            <v>DISTANCIA</v>
          </cell>
          <cell r="F17355" t="str">
            <v>TARIFA</v>
          </cell>
          <cell r="G17355" t="str">
            <v>VR. UNITARIO</v>
          </cell>
        </row>
        <row r="17356">
          <cell r="A17356" t="str">
            <v/>
          </cell>
          <cell r="F17356" t="str">
            <v/>
          </cell>
          <cell r="G17356" t="str">
            <v/>
          </cell>
        </row>
        <row r="17357">
          <cell r="A17357" t="str">
            <v/>
          </cell>
          <cell r="F17357" t="str">
            <v/>
          </cell>
          <cell r="G17357" t="str">
            <v/>
          </cell>
        </row>
        <row r="17358">
          <cell r="A17358" t="str">
            <v/>
          </cell>
          <cell r="F17358" t="str">
            <v/>
          </cell>
          <cell r="G17358" t="str">
            <v/>
          </cell>
        </row>
        <row r="17359">
          <cell r="F17359" t="str">
            <v>SUBTOTAL</v>
          </cell>
          <cell r="G17359" t="str">
            <v/>
          </cell>
        </row>
        <row r="17361">
          <cell r="A17361" t="str">
            <v>IV. MANO DE OBRA</v>
          </cell>
        </row>
        <row r="17362">
          <cell r="A17362" t="str">
            <v>CÓDIGO</v>
          </cell>
          <cell r="B17362" t="str">
            <v>CARGOS PERSONAL</v>
          </cell>
          <cell r="D17362" t="str">
            <v>CANTIDAD</v>
          </cell>
          <cell r="E17362" t="str">
            <v>JORNAL TOTAL</v>
          </cell>
          <cell r="F17362" t="str">
            <v>RENDIMIENTO</v>
          </cell>
          <cell r="G17362" t="str">
            <v>VR. UNITARIO</v>
          </cell>
        </row>
        <row r="17363">
          <cell r="A17363" t="str">
            <v/>
          </cell>
          <cell r="E17363" t="str">
            <v/>
          </cell>
          <cell r="G17363" t="str">
            <v/>
          </cell>
        </row>
        <row r="17364">
          <cell r="A17364" t="str">
            <v/>
          </cell>
          <cell r="E17364" t="str">
            <v/>
          </cell>
          <cell r="F17364" t="str">
            <v/>
          </cell>
          <cell r="G17364" t="str">
            <v/>
          </cell>
        </row>
        <row r="17365">
          <cell r="A17365" t="str">
            <v/>
          </cell>
          <cell r="E17365" t="str">
            <v/>
          </cell>
          <cell r="F17365" t="str">
            <v/>
          </cell>
          <cell r="G17365" t="str">
            <v/>
          </cell>
        </row>
        <row r="17366">
          <cell r="A17366" t="str">
            <v/>
          </cell>
          <cell r="E17366" t="str">
            <v/>
          </cell>
          <cell r="F17366" t="str">
            <v/>
          </cell>
          <cell r="G17366" t="str">
            <v/>
          </cell>
        </row>
        <row r="17367">
          <cell r="F17367" t="str">
            <v>SUBTOTAL</v>
          </cell>
          <cell r="G17367" t="str">
            <v/>
          </cell>
        </row>
        <row r="17369">
          <cell r="A17369" t="str">
            <v>V. SERVICIOS</v>
          </cell>
        </row>
        <row r="17370">
          <cell r="A17370" t="str">
            <v>CÓDIGO</v>
          </cell>
          <cell r="B17370" t="str">
            <v>DESCRIPCIÓN</v>
          </cell>
          <cell r="D17370" t="str">
            <v>UNIDAD</v>
          </cell>
          <cell r="E17370" t="str">
            <v>CANTIDAD</v>
          </cell>
          <cell r="F17370" t="str">
            <v>PRECIO UNIT.</v>
          </cell>
          <cell r="G17370" t="str">
            <v>VR. UNITARIO</v>
          </cell>
        </row>
        <row r="17371">
          <cell r="A17371" t="str">
            <v/>
          </cell>
          <cell r="D17371" t="str">
            <v/>
          </cell>
          <cell r="F17371" t="str">
            <v/>
          </cell>
          <cell r="G17371" t="str">
            <v/>
          </cell>
        </row>
        <row r="17372">
          <cell r="A17372" t="str">
            <v/>
          </cell>
          <cell r="D17372" t="str">
            <v/>
          </cell>
          <cell r="F17372" t="str">
            <v/>
          </cell>
          <cell r="G17372" t="str">
            <v/>
          </cell>
        </row>
        <row r="17373">
          <cell r="A17373" t="str">
            <v/>
          </cell>
          <cell r="D17373" t="str">
            <v/>
          </cell>
          <cell r="F17373" t="str">
            <v/>
          </cell>
          <cell r="G17373" t="str">
            <v/>
          </cell>
        </row>
        <row r="17374">
          <cell r="F17374" t="str">
            <v>SUBTOTAL</v>
          </cell>
          <cell r="G17374" t="str">
            <v/>
          </cell>
        </row>
        <row r="17376">
          <cell r="A17376" t="str">
            <v>TOTAL COSTO DIRECTO</v>
          </cell>
          <cell r="G17376" t="str">
            <v/>
          </cell>
        </row>
        <row r="17378">
          <cell r="A17378" t="str">
            <v>2. COSTOS INDIRECTOS</v>
          </cell>
        </row>
        <row r="17380">
          <cell r="A17380" t="str">
            <v>DESCRIPCIÓN</v>
          </cell>
          <cell r="F17380" t="str">
            <v>PORCENTAJE</v>
          </cell>
          <cell r="G17380" t="str">
            <v>VALOR TOTAL</v>
          </cell>
        </row>
        <row r="17381">
          <cell r="A17381" t="str">
            <v>ADMINISTRACION</v>
          </cell>
          <cell r="F17381">
            <v>0.2432</v>
          </cell>
          <cell r="G17381" t="str">
            <v/>
          </cell>
        </row>
        <row r="17382">
          <cell r="A17382" t="str">
            <v>IMPREVISTOS</v>
          </cell>
          <cell r="F17382" t="str">
            <v/>
          </cell>
          <cell r="G17382" t="str">
            <v/>
          </cell>
        </row>
        <row r="17383">
          <cell r="A17383" t="str">
            <v>UTILIDADES</v>
          </cell>
          <cell r="F17383">
            <v>0.05</v>
          </cell>
          <cell r="G17383" t="str">
            <v/>
          </cell>
        </row>
        <row r="17384">
          <cell r="A17384" t="str">
            <v>TOTAL COSTO INDIRECTO</v>
          </cell>
          <cell r="F17384">
            <v>0.29320000000000002</v>
          </cell>
          <cell r="G17384" t="str">
            <v/>
          </cell>
        </row>
        <row r="17386">
          <cell r="A17386" t="str">
            <v>PRECIO UNITARIO TOTAL APROXIMADO AL PESO</v>
          </cell>
          <cell r="G17386" t="str">
            <v/>
          </cell>
        </row>
        <row r="17388">
          <cell r="B17388" t="str">
            <v>RESPONSABLE: SANTIAGO RODRÍGUEZ RIVAS</v>
          </cell>
        </row>
        <row r="17389">
          <cell r="B17389" t="str">
            <v>INGENIERO CIVIL PRESUPUESTADOR</v>
          </cell>
        </row>
        <row r="17390">
          <cell r="B17390" t="str">
            <v xml:space="preserve">COSTOS Y PRESUPUESTOS </v>
          </cell>
        </row>
        <row r="17391">
          <cell r="B17391" t="str">
            <v>M.P. 161037-0500005 TLM</v>
          </cell>
          <cell r="D17391" t="str">
            <v>FIRMA RESPONSABLE</v>
          </cell>
        </row>
        <row r="17392">
          <cell r="A17392" t="str">
            <v>DEPARTAMENTO DE ANTIOQUIA</v>
          </cell>
          <cell r="F17392" t="str">
            <v/>
          </cell>
        </row>
        <row r="17393">
          <cell r="A17393" t="str">
            <v>MUNICIPIO DE BRICEÑO</v>
          </cell>
        </row>
        <row r="17394">
          <cell r="A17394" t="str">
            <v>PROYECTO: PLANTA DE BENEFICIO ANIMAL DEL MUNICIPIO DE BRICEÑO - ANTIOQUIA</v>
          </cell>
        </row>
        <row r="17396">
          <cell r="A17396" t="str">
            <v>ANÁLISIS DE PRECIOS UNITARIOS</v>
          </cell>
        </row>
        <row r="17398">
          <cell r="A17398" t="str">
            <v>ITEM DE PAGO</v>
          </cell>
          <cell r="B17398" t="str">
            <v>DESCRIPCIÓN</v>
          </cell>
          <cell r="E17398" t="str">
            <v>UNIDAD</v>
          </cell>
          <cell r="F17398" t="str">
            <v>CANTIDAD</v>
          </cell>
          <cell r="G17398" t="str">
            <v>COSTO DIRECTO</v>
          </cell>
        </row>
        <row r="17399">
          <cell r="B17399" t="str">
            <v/>
          </cell>
          <cell r="E17399" t="str">
            <v/>
          </cell>
          <cell r="F17399" t="str">
            <v/>
          </cell>
          <cell r="G17399" t="str">
            <v/>
          </cell>
        </row>
        <row r="17401">
          <cell r="A17401" t="str">
            <v>1. COSTOS DIRECTOS</v>
          </cell>
        </row>
        <row r="17403">
          <cell r="A17403" t="str">
            <v>I. EQUIPO</v>
          </cell>
        </row>
        <row r="17404">
          <cell r="A17404" t="str">
            <v>CÓDIGO</v>
          </cell>
          <cell r="B17404" t="str">
            <v>DESCRIPCIÓN</v>
          </cell>
          <cell r="D17404" t="str">
            <v>UNIDAD</v>
          </cell>
          <cell r="E17404" t="str">
            <v>TARIFA</v>
          </cell>
          <cell r="F17404" t="str">
            <v>RENDIMIENTO</v>
          </cell>
          <cell r="G17404" t="str">
            <v>VR. UNITARIO</v>
          </cell>
        </row>
        <row r="17405">
          <cell r="A17405" t="str">
            <v/>
          </cell>
          <cell r="D17405" t="str">
            <v/>
          </cell>
          <cell r="E17405" t="str">
            <v/>
          </cell>
          <cell r="G17405" t="str">
            <v/>
          </cell>
        </row>
        <row r="17406">
          <cell r="A17406" t="str">
            <v/>
          </cell>
          <cell r="D17406" t="str">
            <v/>
          </cell>
          <cell r="E17406" t="str">
            <v/>
          </cell>
          <cell r="G17406" t="str">
            <v/>
          </cell>
        </row>
        <row r="17407">
          <cell r="A17407" t="str">
            <v/>
          </cell>
          <cell r="D17407" t="str">
            <v/>
          </cell>
          <cell r="E17407" t="str">
            <v/>
          </cell>
          <cell r="G17407" t="str">
            <v/>
          </cell>
        </row>
        <row r="17408">
          <cell r="A17408" t="str">
            <v/>
          </cell>
          <cell r="D17408" t="str">
            <v/>
          </cell>
          <cell r="E17408" t="str">
            <v/>
          </cell>
          <cell r="G17408" t="str">
            <v/>
          </cell>
        </row>
        <row r="17409">
          <cell r="A17409" t="str">
            <v/>
          </cell>
          <cell r="D17409" t="str">
            <v/>
          </cell>
          <cell r="E17409" t="str">
            <v/>
          </cell>
          <cell r="G17409" t="str">
            <v/>
          </cell>
        </row>
        <row r="17410">
          <cell r="A17410" t="str">
            <v/>
          </cell>
          <cell r="D17410" t="str">
            <v/>
          </cell>
          <cell r="E17410" t="str">
            <v/>
          </cell>
          <cell r="G17410" t="str">
            <v/>
          </cell>
        </row>
        <row r="17411">
          <cell r="A17411" t="str">
            <v/>
          </cell>
          <cell r="B17411" t="str">
            <v/>
          </cell>
          <cell r="D17411" t="str">
            <v/>
          </cell>
          <cell r="E17411" t="str">
            <v/>
          </cell>
          <cell r="F17411" t="str">
            <v/>
          </cell>
          <cell r="G17411" t="str">
            <v/>
          </cell>
        </row>
        <row r="17412">
          <cell r="F17412" t="str">
            <v>SUBTOTAL</v>
          </cell>
          <cell r="G17412" t="str">
            <v/>
          </cell>
        </row>
        <row r="17414">
          <cell r="A17414" t="str">
            <v>II. MATERIALES</v>
          </cell>
        </row>
        <row r="17415">
          <cell r="A17415" t="str">
            <v>CÓDIGO</v>
          </cell>
          <cell r="B17415" t="str">
            <v>DESCRIPCIÓN</v>
          </cell>
          <cell r="C17415" t="str">
            <v>UNIDAD</v>
          </cell>
          <cell r="D17415" t="str">
            <v>CANTIDAD</v>
          </cell>
          <cell r="E17415" t="str">
            <v>DESP.</v>
          </cell>
          <cell r="F17415" t="str">
            <v>PRECIO UNIT.</v>
          </cell>
          <cell r="G17415" t="str">
            <v>VR. UNITARIO</v>
          </cell>
        </row>
        <row r="17416">
          <cell r="A17416" t="str">
            <v/>
          </cell>
          <cell r="C17416" t="str">
            <v/>
          </cell>
          <cell r="F17416" t="str">
            <v/>
          </cell>
          <cell r="G17416" t="str">
            <v/>
          </cell>
        </row>
        <row r="17417">
          <cell r="A17417" t="str">
            <v/>
          </cell>
          <cell r="C17417" t="str">
            <v/>
          </cell>
          <cell r="F17417" t="str">
            <v/>
          </cell>
          <cell r="G17417" t="str">
            <v/>
          </cell>
        </row>
        <row r="17418">
          <cell r="A17418" t="str">
            <v/>
          </cell>
          <cell r="C17418" t="str">
            <v/>
          </cell>
          <cell r="F17418" t="str">
            <v/>
          </cell>
          <cell r="G17418" t="str">
            <v/>
          </cell>
        </row>
        <row r="17419">
          <cell r="A17419" t="str">
            <v/>
          </cell>
          <cell r="C17419" t="str">
            <v/>
          </cell>
          <cell r="F17419" t="str">
            <v/>
          </cell>
          <cell r="G17419" t="str">
            <v/>
          </cell>
        </row>
        <row r="17420">
          <cell r="A17420" t="str">
            <v/>
          </cell>
          <cell r="C17420" t="str">
            <v/>
          </cell>
          <cell r="F17420" t="str">
            <v/>
          </cell>
          <cell r="G17420" t="str">
            <v/>
          </cell>
        </row>
        <row r="17421">
          <cell r="A17421" t="str">
            <v/>
          </cell>
          <cell r="C17421" t="str">
            <v/>
          </cell>
          <cell r="F17421" t="str">
            <v/>
          </cell>
          <cell r="G17421" t="str">
            <v/>
          </cell>
        </row>
        <row r="17422">
          <cell r="A17422" t="str">
            <v/>
          </cell>
          <cell r="C17422" t="str">
            <v/>
          </cell>
          <cell r="F17422" t="str">
            <v/>
          </cell>
          <cell r="G17422" t="str">
            <v/>
          </cell>
        </row>
        <row r="17423">
          <cell r="A17423" t="str">
            <v/>
          </cell>
          <cell r="C17423" t="str">
            <v/>
          </cell>
          <cell r="F17423" t="str">
            <v/>
          </cell>
          <cell r="G17423" t="str">
            <v/>
          </cell>
        </row>
        <row r="17424">
          <cell r="A17424" t="str">
            <v/>
          </cell>
          <cell r="C17424" t="str">
            <v/>
          </cell>
          <cell r="F17424" t="str">
            <v/>
          </cell>
          <cell r="G17424" t="str">
            <v/>
          </cell>
        </row>
        <row r="17425">
          <cell r="A17425" t="str">
            <v/>
          </cell>
          <cell r="C17425" t="str">
            <v/>
          </cell>
          <cell r="F17425" t="str">
            <v/>
          </cell>
          <cell r="G17425" t="str">
            <v/>
          </cell>
        </row>
        <row r="17426">
          <cell r="A17426" t="str">
            <v/>
          </cell>
          <cell r="C17426" t="str">
            <v/>
          </cell>
          <cell r="F17426" t="str">
            <v/>
          </cell>
          <cell r="G17426" t="str">
            <v/>
          </cell>
        </row>
        <row r="17427">
          <cell r="A17427" t="str">
            <v/>
          </cell>
          <cell r="C17427" t="str">
            <v/>
          </cell>
          <cell r="F17427" t="str">
            <v/>
          </cell>
          <cell r="G17427" t="str">
            <v/>
          </cell>
        </row>
        <row r="17428">
          <cell r="A17428" t="str">
            <v/>
          </cell>
          <cell r="C17428" t="str">
            <v/>
          </cell>
          <cell r="F17428" t="str">
            <v/>
          </cell>
          <cell r="G17428" t="str">
            <v/>
          </cell>
        </row>
        <row r="17429">
          <cell r="A17429" t="str">
            <v/>
          </cell>
          <cell r="C17429" t="str">
            <v/>
          </cell>
          <cell r="F17429" t="str">
            <v/>
          </cell>
          <cell r="G17429" t="str">
            <v/>
          </cell>
        </row>
        <row r="17430">
          <cell r="F17430" t="str">
            <v>SUBTOTAL</v>
          </cell>
          <cell r="G17430" t="str">
            <v/>
          </cell>
        </row>
        <row r="17432">
          <cell r="A17432" t="str">
            <v>III. TRANSPORTES</v>
          </cell>
        </row>
        <row r="17433">
          <cell r="A17433" t="str">
            <v>CÓDIGO</v>
          </cell>
          <cell r="B17433" t="str">
            <v>DESCRIPCIÓN</v>
          </cell>
          <cell r="C17433" t="str">
            <v>TIPO</v>
          </cell>
          <cell r="D17433" t="str">
            <v>VOLUMEN/PESO</v>
          </cell>
          <cell r="E17433" t="str">
            <v>DISTANCIA</v>
          </cell>
          <cell r="F17433" t="str">
            <v>TARIFA</v>
          </cell>
          <cell r="G17433" t="str">
            <v>VR. UNITARIO</v>
          </cell>
        </row>
        <row r="17434">
          <cell r="A17434" t="str">
            <v/>
          </cell>
          <cell r="F17434" t="str">
            <v/>
          </cell>
          <cell r="G17434" t="str">
            <v/>
          </cell>
        </row>
        <row r="17435">
          <cell r="A17435" t="str">
            <v/>
          </cell>
          <cell r="F17435" t="str">
            <v/>
          </cell>
          <cell r="G17435" t="str">
            <v/>
          </cell>
        </row>
        <row r="17436">
          <cell r="A17436" t="str">
            <v/>
          </cell>
          <cell r="F17436" t="str">
            <v/>
          </cell>
          <cell r="G17436" t="str">
            <v/>
          </cell>
        </row>
        <row r="17437">
          <cell r="F17437" t="str">
            <v>SUBTOTAL</v>
          </cell>
          <cell r="G17437" t="str">
            <v/>
          </cell>
        </row>
        <row r="17439">
          <cell r="A17439" t="str">
            <v>IV. MANO DE OBRA</v>
          </cell>
        </row>
        <row r="17440">
          <cell r="A17440" t="str">
            <v>CÓDIGO</v>
          </cell>
          <cell r="B17440" t="str">
            <v>CARGOS PERSONAL</v>
          </cell>
          <cell r="D17440" t="str">
            <v>CANTIDAD</v>
          </cell>
          <cell r="E17440" t="str">
            <v>JORNAL TOTAL</v>
          </cell>
          <cell r="F17440" t="str">
            <v>RENDIMIENTO</v>
          </cell>
          <cell r="G17440" t="str">
            <v>VR. UNITARIO</v>
          </cell>
        </row>
        <row r="17441">
          <cell r="A17441" t="str">
            <v/>
          </cell>
          <cell r="E17441" t="str">
            <v/>
          </cell>
          <cell r="G17441" t="str">
            <v/>
          </cell>
        </row>
        <row r="17442">
          <cell r="A17442" t="str">
            <v/>
          </cell>
          <cell r="E17442" t="str">
            <v/>
          </cell>
          <cell r="F17442" t="str">
            <v/>
          </cell>
          <cell r="G17442" t="str">
            <v/>
          </cell>
        </row>
        <row r="17443">
          <cell r="A17443" t="str">
            <v/>
          </cell>
          <cell r="E17443" t="str">
            <v/>
          </cell>
          <cell r="F17443" t="str">
            <v/>
          </cell>
          <cell r="G17443" t="str">
            <v/>
          </cell>
        </row>
        <row r="17444">
          <cell r="A17444" t="str">
            <v/>
          </cell>
          <cell r="E17444" t="str">
            <v/>
          </cell>
          <cell r="F17444" t="str">
            <v/>
          </cell>
          <cell r="G17444" t="str">
            <v/>
          </cell>
        </row>
        <row r="17445">
          <cell r="F17445" t="str">
            <v>SUBTOTAL</v>
          </cell>
          <cell r="G17445" t="str">
            <v/>
          </cell>
        </row>
        <row r="17447">
          <cell r="A17447" t="str">
            <v>V. SERVICIOS</v>
          </cell>
        </row>
        <row r="17448">
          <cell r="A17448" t="str">
            <v>CÓDIGO</v>
          </cell>
          <cell r="B17448" t="str">
            <v>DESCRIPCIÓN</v>
          </cell>
          <cell r="D17448" t="str">
            <v>UNIDAD</v>
          </cell>
          <cell r="E17448" t="str">
            <v>CANTIDAD</v>
          </cell>
          <cell r="F17448" t="str">
            <v>PRECIO UNIT.</v>
          </cell>
          <cell r="G17448" t="str">
            <v>VR. UNITARIO</v>
          </cell>
        </row>
        <row r="17449">
          <cell r="A17449" t="str">
            <v/>
          </cell>
          <cell r="D17449" t="str">
            <v/>
          </cell>
          <cell r="F17449" t="str">
            <v/>
          </cell>
          <cell r="G17449" t="str">
            <v/>
          </cell>
        </row>
        <row r="17450">
          <cell r="A17450" t="str">
            <v/>
          </cell>
          <cell r="D17450" t="str">
            <v/>
          </cell>
          <cell r="F17450" t="str">
            <v/>
          </cell>
          <cell r="G17450" t="str">
            <v/>
          </cell>
        </row>
        <row r="17451">
          <cell r="A17451" t="str">
            <v/>
          </cell>
          <cell r="D17451" t="str">
            <v/>
          </cell>
          <cell r="F17451" t="str">
            <v/>
          </cell>
          <cell r="G17451" t="str">
            <v/>
          </cell>
        </row>
        <row r="17452">
          <cell r="F17452" t="str">
            <v>SUBTOTAL</v>
          </cell>
          <cell r="G17452" t="str">
            <v/>
          </cell>
        </row>
        <row r="17454">
          <cell r="A17454" t="str">
            <v>TOTAL COSTO DIRECTO</v>
          </cell>
          <cell r="G17454" t="str">
            <v/>
          </cell>
        </row>
        <row r="17456">
          <cell r="A17456" t="str">
            <v>2. COSTOS INDIRECTOS</v>
          </cell>
        </row>
        <row r="17458">
          <cell r="A17458" t="str">
            <v>DESCRIPCIÓN</v>
          </cell>
          <cell r="F17458" t="str">
            <v>PORCENTAJE</v>
          </cell>
          <cell r="G17458" t="str">
            <v>VALOR TOTAL</v>
          </cell>
        </row>
        <row r="17459">
          <cell r="A17459" t="str">
            <v>ADMINISTRACION</v>
          </cell>
          <cell r="F17459">
            <v>0.2432</v>
          </cell>
          <cell r="G17459" t="str">
            <v/>
          </cell>
        </row>
        <row r="17460">
          <cell r="A17460" t="str">
            <v>IMPREVISTOS</v>
          </cell>
          <cell r="F17460" t="str">
            <v/>
          </cell>
          <cell r="G17460" t="str">
            <v/>
          </cell>
        </row>
        <row r="17461">
          <cell r="A17461" t="str">
            <v>UTILIDADES</v>
          </cell>
          <cell r="F17461">
            <v>0.05</v>
          </cell>
          <cell r="G17461" t="str">
            <v/>
          </cell>
        </row>
        <row r="17462">
          <cell r="A17462" t="str">
            <v>TOTAL COSTO INDIRECTO</v>
          </cell>
          <cell r="F17462">
            <v>0.29320000000000002</v>
          </cell>
          <cell r="G17462" t="str">
            <v/>
          </cell>
        </row>
        <row r="17464">
          <cell r="A17464" t="str">
            <v>PRECIO UNITARIO TOTAL APROXIMADO AL PESO</v>
          </cell>
          <cell r="G17464" t="str">
            <v/>
          </cell>
        </row>
        <row r="17466">
          <cell r="B17466" t="str">
            <v>RESPONSABLE: SANTIAGO RODRÍGUEZ RIVAS</v>
          </cell>
        </row>
        <row r="17467">
          <cell r="B17467" t="str">
            <v>INGENIERO CIVIL PRESUPUESTADOR</v>
          </cell>
        </row>
        <row r="17468">
          <cell r="B17468" t="str">
            <v xml:space="preserve">COSTOS Y PRESUPUESTOS </v>
          </cell>
        </row>
        <row r="17469">
          <cell r="B17469" t="str">
            <v>M.P. 161037-0500005 TLM</v>
          </cell>
          <cell r="D17469" t="str">
            <v>FIRMA RESPONSABLE</v>
          </cell>
        </row>
        <row r="17470">
          <cell r="A17470" t="str">
            <v>DEPARTAMENTO DE ANTIOQUIA</v>
          </cell>
          <cell r="F17470" t="str">
            <v/>
          </cell>
        </row>
        <row r="17471">
          <cell r="A17471" t="str">
            <v>MUNICIPIO DE BRICEÑO</v>
          </cell>
        </row>
        <row r="17472">
          <cell r="A17472" t="str">
            <v>PROYECTO: PLANTA DE BENEFICIO ANIMAL DEL MUNICIPIO DE BRICEÑO - ANTIOQUIA</v>
          </cell>
        </row>
        <row r="17474">
          <cell r="A17474" t="str">
            <v>ANÁLISIS DE PRECIOS UNITARIOS</v>
          </cell>
        </row>
        <row r="17476">
          <cell r="A17476" t="str">
            <v>ITEM DE PAGO</v>
          </cell>
          <cell r="B17476" t="str">
            <v>DESCRIPCIÓN</v>
          </cell>
          <cell r="E17476" t="str">
            <v>UNIDAD</v>
          </cell>
          <cell r="F17476" t="str">
            <v>CANTIDAD</v>
          </cell>
          <cell r="G17476" t="str">
            <v>COSTO DIRECTO</v>
          </cell>
        </row>
        <row r="17477">
          <cell r="B17477" t="str">
            <v/>
          </cell>
          <cell r="E17477" t="str">
            <v/>
          </cell>
          <cell r="F17477" t="str">
            <v/>
          </cell>
          <cell r="G17477" t="str">
            <v/>
          </cell>
        </row>
        <row r="17479">
          <cell r="A17479" t="str">
            <v>1. COSTOS DIRECTOS</v>
          </cell>
        </row>
        <row r="17481">
          <cell r="A17481" t="str">
            <v>I. EQUIPO</v>
          </cell>
        </row>
        <row r="17482">
          <cell r="A17482" t="str">
            <v>CÓDIGO</v>
          </cell>
          <cell r="B17482" t="str">
            <v>DESCRIPCIÓN</v>
          </cell>
          <cell r="D17482" t="str">
            <v>UNIDAD</v>
          </cell>
          <cell r="E17482" t="str">
            <v>TARIFA</v>
          </cell>
          <cell r="F17482" t="str">
            <v>RENDIMIENTO</v>
          </cell>
          <cell r="G17482" t="str">
            <v>VR. UNITARIO</v>
          </cell>
        </row>
        <row r="17483">
          <cell r="A17483" t="str">
            <v/>
          </cell>
          <cell r="D17483" t="str">
            <v/>
          </cell>
          <cell r="E17483" t="str">
            <v/>
          </cell>
          <cell r="G17483" t="str">
            <v/>
          </cell>
        </row>
        <row r="17484">
          <cell r="A17484" t="str">
            <v/>
          </cell>
          <cell r="D17484" t="str">
            <v/>
          </cell>
          <cell r="E17484" t="str">
            <v/>
          </cell>
          <cell r="G17484" t="str">
            <v/>
          </cell>
        </row>
        <row r="17485">
          <cell r="A17485" t="str">
            <v/>
          </cell>
          <cell r="D17485" t="str">
            <v/>
          </cell>
          <cell r="E17485" t="str">
            <v/>
          </cell>
          <cell r="G17485" t="str">
            <v/>
          </cell>
        </row>
        <row r="17486">
          <cell r="A17486" t="str">
            <v/>
          </cell>
          <cell r="D17486" t="str">
            <v/>
          </cell>
          <cell r="E17486" t="str">
            <v/>
          </cell>
          <cell r="G17486" t="str">
            <v/>
          </cell>
        </row>
        <row r="17487">
          <cell r="A17487" t="str">
            <v/>
          </cell>
          <cell r="D17487" t="str">
            <v/>
          </cell>
          <cell r="E17487" t="str">
            <v/>
          </cell>
          <cell r="G17487" t="str">
            <v/>
          </cell>
        </row>
        <row r="17488">
          <cell r="A17488" t="str">
            <v/>
          </cell>
          <cell r="D17488" t="str">
            <v/>
          </cell>
          <cell r="E17488" t="str">
            <v/>
          </cell>
          <cell r="G17488" t="str">
            <v/>
          </cell>
        </row>
        <row r="17489">
          <cell r="A17489" t="str">
            <v/>
          </cell>
          <cell r="B17489" t="str">
            <v/>
          </cell>
          <cell r="D17489" t="str">
            <v/>
          </cell>
          <cell r="E17489" t="str">
            <v/>
          </cell>
          <cell r="F17489" t="str">
            <v/>
          </cell>
          <cell r="G17489" t="str">
            <v/>
          </cell>
        </row>
        <row r="17490">
          <cell r="F17490" t="str">
            <v>SUBTOTAL</v>
          </cell>
          <cell r="G17490" t="str">
            <v/>
          </cell>
        </row>
        <row r="17492">
          <cell r="A17492" t="str">
            <v>II. MATERIALES</v>
          </cell>
        </row>
        <row r="17493">
          <cell r="A17493" t="str">
            <v>CÓDIGO</v>
          </cell>
          <cell r="B17493" t="str">
            <v>DESCRIPCIÓN</v>
          </cell>
          <cell r="C17493" t="str">
            <v>UNIDAD</v>
          </cell>
          <cell r="D17493" t="str">
            <v>CANTIDAD</v>
          </cell>
          <cell r="E17493" t="str">
            <v>DESP.</v>
          </cell>
          <cell r="F17493" t="str">
            <v>PRECIO UNIT.</v>
          </cell>
          <cell r="G17493" t="str">
            <v>VR. UNITARIO</v>
          </cell>
        </row>
        <row r="17494">
          <cell r="A17494" t="str">
            <v/>
          </cell>
          <cell r="C17494" t="str">
            <v/>
          </cell>
          <cell r="F17494" t="str">
            <v/>
          </cell>
          <cell r="G17494" t="str">
            <v/>
          </cell>
        </row>
        <row r="17495">
          <cell r="A17495" t="str">
            <v/>
          </cell>
          <cell r="C17495" t="str">
            <v/>
          </cell>
          <cell r="F17495" t="str">
            <v/>
          </cell>
          <cell r="G17495" t="str">
            <v/>
          </cell>
        </row>
        <row r="17496">
          <cell r="A17496" t="str">
            <v/>
          </cell>
          <cell r="C17496" t="str">
            <v/>
          </cell>
          <cell r="F17496" t="str">
            <v/>
          </cell>
          <cell r="G17496" t="str">
            <v/>
          </cell>
        </row>
        <row r="17497">
          <cell r="A17497" t="str">
            <v/>
          </cell>
          <cell r="C17497" t="str">
            <v/>
          </cell>
          <cell r="F17497" t="str">
            <v/>
          </cell>
          <cell r="G17497" t="str">
            <v/>
          </cell>
        </row>
        <row r="17498">
          <cell r="A17498" t="str">
            <v/>
          </cell>
          <cell r="C17498" t="str">
            <v/>
          </cell>
          <cell r="F17498" t="str">
            <v/>
          </cell>
          <cell r="G17498" t="str">
            <v/>
          </cell>
        </row>
        <row r="17499">
          <cell r="A17499" t="str">
            <v/>
          </cell>
          <cell r="C17499" t="str">
            <v/>
          </cell>
          <cell r="F17499" t="str">
            <v/>
          </cell>
          <cell r="G17499" t="str">
            <v/>
          </cell>
        </row>
        <row r="17500">
          <cell r="A17500" t="str">
            <v/>
          </cell>
          <cell r="C17500" t="str">
            <v/>
          </cell>
          <cell r="F17500" t="str">
            <v/>
          </cell>
          <cell r="G17500" t="str">
            <v/>
          </cell>
        </row>
        <row r="17501">
          <cell r="A17501" t="str">
            <v/>
          </cell>
          <cell r="C17501" t="str">
            <v/>
          </cell>
          <cell r="F17501" t="str">
            <v/>
          </cell>
          <cell r="G17501" t="str">
            <v/>
          </cell>
        </row>
        <row r="17502">
          <cell r="A17502" t="str">
            <v/>
          </cell>
          <cell r="C17502" t="str">
            <v/>
          </cell>
          <cell r="F17502" t="str">
            <v/>
          </cell>
          <cell r="G17502" t="str">
            <v/>
          </cell>
        </row>
        <row r="17503">
          <cell r="A17503" t="str">
            <v/>
          </cell>
          <cell r="C17503" t="str">
            <v/>
          </cell>
          <cell r="F17503" t="str">
            <v/>
          </cell>
          <cell r="G17503" t="str">
            <v/>
          </cell>
        </row>
        <row r="17504">
          <cell r="A17504" t="str">
            <v/>
          </cell>
          <cell r="C17504" t="str">
            <v/>
          </cell>
          <cell r="F17504" t="str">
            <v/>
          </cell>
          <cell r="G17504" t="str">
            <v/>
          </cell>
        </row>
        <row r="17505">
          <cell r="A17505" t="str">
            <v/>
          </cell>
          <cell r="C17505" t="str">
            <v/>
          </cell>
          <cell r="F17505" t="str">
            <v/>
          </cell>
          <cell r="G17505" t="str">
            <v/>
          </cell>
        </row>
        <row r="17506">
          <cell r="A17506" t="str">
            <v/>
          </cell>
          <cell r="C17506" t="str">
            <v/>
          </cell>
          <cell r="F17506" t="str">
            <v/>
          </cell>
          <cell r="G17506" t="str">
            <v/>
          </cell>
        </row>
        <row r="17507">
          <cell r="A17507" t="str">
            <v/>
          </cell>
          <cell r="C17507" t="str">
            <v/>
          </cell>
          <cell r="F17507" t="str">
            <v/>
          </cell>
          <cell r="G17507" t="str">
            <v/>
          </cell>
        </row>
        <row r="17508">
          <cell r="F17508" t="str">
            <v>SUBTOTAL</v>
          </cell>
          <cell r="G17508" t="str">
            <v/>
          </cell>
        </row>
        <row r="17510">
          <cell r="A17510" t="str">
            <v>III. TRANSPORTES</v>
          </cell>
        </row>
        <row r="17511">
          <cell r="A17511" t="str">
            <v>CÓDIGO</v>
          </cell>
          <cell r="B17511" t="str">
            <v>DESCRIPCIÓN</v>
          </cell>
          <cell r="C17511" t="str">
            <v>TIPO</v>
          </cell>
          <cell r="D17511" t="str">
            <v>VOLUMEN/PESO</v>
          </cell>
          <cell r="E17511" t="str">
            <v>DISTANCIA</v>
          </cell>
          <cell r="F17511" t="str">
            <v>TARIFA</v>
          </cell>
          <cell r="G17511" t="str">
            <v>VR. UNITARIO</v>
          </cell>
        </row>
        <row r="17512">
          <cell r="A17512" t="str">
            <v/>
          </cell>
          <cell r="F17512" t="str">
            <v/>
          </cell>
          <cell r="G17512" t="str">
            <v/>
          </cell>
        </row>
        <row r="17513">
          <cell r="A17513" t="str">
            <v/>
          </cell>
          <cell r="F17513" t="str">
            <v/>
          </cell>
          <cell r="G17513" t="str">
            <v/>
          </cell>
        </row>
        <row r="17514">
          <cell r="A17514" t="str">
            <v/>
          </cell>
          <cell r="F17514" t="str">
            <v/>
          </cell>
          <cell r="G17514" t="str">
            <v/>
          </cell>
        </row>
        <row r="17515">
          <cell r="F17515" t="str">
            <v>SUBTOTAL</v>
          </cell>
          <cell r="G17515" t="str">
            <v/>
          </cell>
        </row>
        <row r="17517">
          <cell r="A17517" t="str">
            <v>IV. MANO DE OBRA</v>
          </cell>
        </row>
        <row r="17518">
          <cell r="A17518" t="str">
            <v>CÓDIGO</v>
          </cell>
          <cell r="B17518" t="str">
            <v>CARGOS PERSONAL</v>
          </cell>
          <cell r="D17518" t="str">
            <v>CANTIDAD</v>
          </cell>
          <cell r="E17518" t="str">
            <v>JORNAL TOTAL</v>
          </cell>
          <cell r="F17518" t="str">
            <v>RENDIMIENTO</v>
          </cell>
          <cell r="G17518" t="str">
            <v>VR. UNITARIO</v>
          </cell>
        </row>
        <row r="17519">
          <cell r="A17519" t="str">
            <v/>
          </cell>
          <cell r="E17519" t="str">
            <v/>
          </cell>
          <cell r="G17519" t="str">
            <v/>
          </cell>
        </row>
        <row r="17520">
          <cell r="A17520" t="str">
            <v/>
          </cell>
          <cell r="E17520" t="str">
            <v/>
          </cell>
          <cell r="F17520" t="str">
            <v/>
          </cell>
          <cell r="G17520" t="str">
            <v/>
          </cell>
        </row>
        <row r="17521">
          <cell r="A17521" t="str">
            <v/>
          </cell>
          <cell r="E17521" t="str">
            <v/>
          </cell>
          <cell r="F17521" t="str">
            <v/>
          </cell>
          <cell r="G17521" t="str">
            <v/>
          </cell>
        </row>
        <row r="17522">
          <cell r="A17522" t="str">
            <v/>
          </cell>
          <cell r="E17522" t="str">
            <v/>
          </cell>
          <cell r="F17522" t="str">
            <v/>
          </cell>
          <cell r="G17522" t="str">
            <v/>
          </cell>
        </row>
        <row r="17523">
          <cell r="F17523" t="str">
            <v>SUBTOTAL</v>
          </cell>
          <cell r="G17523" t="str">
            <v/>
          </cell>
        </row>
        <row r="17525">
          <cell r="A17525" t="str">
            <v>V. SERVICIOS</v>
          </cell>
        </row>
        <row r="17526">
          <cell r="A17526" t="str">
            <v>CÓDIGO</v>
          </cell>
          <cell r="B17526" t="str">
            <v>DESCRIPCIÓN</v>
          </cell>
          <cell r="D17526" t="str">
            <v>UNIDAD</v>
          </cell>
          <cell r="E17526" t="str">
            <v>CANTIDAD</v>
          </cell>
          <cell r="F17526" t="str">
            <v>PRECIO UNIT.</v>
          </cell>
          <cell r="G17526" t="str">
            <v>VR. UNITARIO</v>
          </cell>
        </row>
        <row r="17527">
          <cell r="A17527" t="str">
            <v/>
          </cell>
          <cell r="D17527" t="str">
            <v/>
          </cell>
          <cell r="F17527" t="str">
            <v/>
          </cell>
          <cell r="G17527" t="str">
            <v/>
          </cell>
        </row>
        <row r="17528">
          <cell r="A17528" t="str">
            <v/>
          </cell>
          <cell r="D17528" t="str">
            <v/>
          </cell>
          <cell r="F17528" t="str">
            <v/>
          </cell>
          <cell r="G17528" t="str">
            <v/>
          </cell>
        </row>
        <row r="17529">
          <cell r="A17529" t="str">
            <v/>
          </cell>
          <cell r="D17529" t="str">
            <v/>
          </cell>
          <cell r="F17529" t="str">
            <v/>
          </cell>
          <cell r="G17529" t="str">
            <v/>
          </cell>
        </row>
        <row r="17530">
          <cell r="F17530" t="str">
            <v>SUBTOTAL</v>
          </cell>
          <cell r="G17530" t="str">
            <v/>
          </cell>
        </row>
        <row r="17532">
          <cell r="A17532" t="str">
            <v>TOTAL COSTO DIRECTO</v>
          </cell>
          <cell r="G17532" t="str">
            <v/>
          </cell>
        </row>
        <row r="17534">
          <cell r="A17534" t="str">
            <v>2. COSTOS INDIRECTOS</v>
          </cell>
        </row>
        <row r="17536">
          <cell r="A17536" t="str">
            <v>DESCRIPCIÓN</v>
          </cell>
          <cell r="F17536" t="str">
            <v>PORCENTAJE</v>
          </cell>
          <cell r="G17536" t="str">
            <v>VALOR TOTAL</v>
          </cell>
        </row>
        <row r="17537">
          <cell r="A17537" t="str">
            <v>ADMINISTRACION</v>
          </cell>
          <cell r="F17537">
            <v>0.2432</v>
          </cell>
          <cell r="G17537" t="str">
            <v/>
          </cell>
        </row>
        <row r="17538">
          <cell r="A17538" t="str">
            <v>IMPREVISTOS</v>
          </cell>
          <cell r="F17538" t="str">
            <v/>
          </cell>
          <cell r="G17538" t="str">
            <v/>
          </cell>
        </row>
        <row r="17539">
          <cell r="A17539" t="str">
            <v>UTILIDADES</v>
          </cell>
          <cell r="F17539">
            <v>0.05</v>
          </cell>
          <cell r="G17539" t="str">
            <v/>
          </cell>
        </row>
        <row r="17540">
          <cell r="A17540" t="str">
            <v>TOTAL COSTO INDIRECTO</v>
          </cell>
          <cell r="F17540">
            <v>0.29320000000000002</v>
          </cell>
          <cell r="G17540" t="str">
            <v/>
          </cell>
        </row>
        <row r="17542">
          <cell r="A17542" t="str">
            <v>PRECIO UNITARIO TOTAL APROXIMADO AL PESO</v>
          </cell>
          <cell r="G17542" t="str">
            <v/>
          </cell>
        </row>
        <row r="17544">
          <cell r="B17544" t="str">
            <v>RESPONSABLE: SANTIAGO RODRÍGUEZ RIVAS</v>
          </cell>
        </row>
        <row r="17545">
          <cell r="B17545" t="str">
            <v>INGENIERO CIVIL PRESUPUESTADOR</v>
          </cell>
        </row>
        <row r="17546">
          <cell r="B17546" t="str">
            <v xml:space="preserve">COSTOS Y PRESUPUESTOS </v>
          </cell>
        </row>
        <row r="17547">
          <cell r="B17547" t="str">
            <v>M.P. 161037-0500005 TLM</v>
          </cell>
          <cell r="D17547" t="str">
            <v>FIRMA RESPONSABLE</v>
          </cell>
        </row>
        <row r="17548">
          <cell r="A17548" t="str">
            <v>DEPARTAMENTO DE ANTIOQUIA</v>
          </cell>
          <cell r="F17548" t="str">
            <v/>
          </cell>
        </row>
        <row r="17549">
          <cell r="A17549" t="str">
            <v>MUNICIPIO DE BRICEÑO</v>
          </cell>
        </row>
        <row r="17550">
          <cell r="A17550" t="str">
            <v>PROYECTO: PLANTA DE BENEFICIO ANIMAL DEL MUNICIPIO DE BRICEÑO - ANTIOQUIA</v>
          </cell>
        </row>
        <row r="17552">
          <cell r="A17552" t="str">
            <v>ANÁLISIS DE PRECIOS UNITARIOS</v>
          </cell>
        </row>
        <row r="17554">
          <cell r="A17554" t="str">
            <v>ITEM DE PAGO</v>
          </cell>
          <cell r="B17554" t="str">
            <v>DESCRIPCIÓN</v>
          </cell>
          <cell r="E17554" t="str">
            <v>UNIDAD</v>
          </cell>
          <cell r="F17554" t="str">
            <v>CANTIDAD</v>
          </cell>
          <cell r="G17554" t="str">
            <v>COSTO DIRECTO</v>
          </cell>
        </row>
        <row r="17555">
          <cell r="B17555" t="str">
            <v/>
          </cell>
          <cell r="E17555" t="str">
            <v/>
          </cell>
          <cell r="F17555" t="str">
            <v/>
          </cell>
          <cell r="G17555" t="str">
            <v/>
          </cell>
        </row>
        <row r="17557">
          <cell r="A17557" t="str">
            <v>1. COSTOS DIRECTOS</v>
          </cell>
        </row>
        <row r="17559">
          <cell r="A17559" t="str">
            <v>I. EQUIPO</v>
          </cell>
        </row>
        <row r="17560">
          <cell r="A17560" t="str">
            <v>CÓDIGO</v>
          </cell>
          <cell r="B17560" t="str">
            <v>DESCRIPCIÓN</v>
          </cell>
          <cell r="D17560" t="str">
            <v>UNIDAD</v>
          </cell>
          <cell r="E17560" t="str">
            <v>TARIFA</v>
          </cell>
          <cell r="F17560" t="str">
            <v>RENDIMIENTO</v>
          </cell>
          <cell r="G17560" t="str">
            <v>VR. UNITARIO</v>
          </cell>
        </row>
        <row r="17561">
          <cell r="A17561" t="str">
            <v/>
          </cell>
          <cell r="D17561" t="str">
            <v/>
          </cell>
          <cell r="E17561" t="str">
            <v/>
          </cell>
          <cell r="G17561" t="str">
            <v/>
          </cell>
        </row>
        <row r="17562">
          <cell r="A17562" t="str">
            <v/>
          </cell>
          <cell r="D17562" t="str">
            <v/>
          </cell>
          <cell r="E17562" t="str">
            <v/>
          </cell>
          <cell r="G17562" t="str">
            <v/>
          </cell>
        </row>
        <row r="17563">
          <cell r="A17563" t="str">
            <v/>
          </cell>
          <cell r="D17563" t="str">
            <v/>
          </cell>
          <cell r="E17563" t="str">
            <v/>
          </cell>
          <cell r="G17563" t="str">
            <v/>
          </cell>
        </row>
        <row r="17564">
          <cell r="A17564" t="str">
            <v/>
          </cell>
          <cell r="D17564" t="str">
            <v/>
          </cell>
          <cell r="E17564" t="str">
            <v/>
          </cell>
          <cell r="G17564" t="str">
            <v/>
          </cell>
        </row>
        <row r="17565">
          <cell r="A17565" t="str">
            <v/>
          </cell>
          <cell r="D17565" t="str">
            <v/>
          </cell>
          <cell r="E17565" t="str">
            <v/>
          </cell>
          <cell r="G17565" t="str">
            <v/>
          </cell>
        </row>
        <row r="17566">
          <cell r="A17566" t="str">
            <v/>
          </cell>
          <cell r="D17566" t="str">
            <v/>
          </cell>
          <cell r="E17566" t="str">
            <v/>
          </cell>
          <cell r="G17566" t="str">
            <v/>
          </cell>
        </row>
        <row r="17567">
          <cell r="A17567" t="str">
            <v/>
          </cell>
          <cell r="B17567" t="str">
            <v/>
          </cell>
          <cell r="D17567" t="str">
            <v/>
          </cell>
          <cell r="E17567" t="str">
            <v/>
          </cell>
          <cell r="F17567" t="str">
            <v/>
          </cell>
          <cell r="G17567" t="str">
            <v/>
          </cell>
        </row>
        <row r="17568">
          <cell r="F17568" t="str">
            <v>SUBTOTAL</v>
          </cell>
          <cell r="G17568" t="str">
            <v/>
          </cell>
        </row>
        <row r="17570">
          <cell r="A17570" t="str">
            <v>II. MATERIALES</v>
          </cell>
        </row>
        <row r="17571">
          <cell r="A17571" t="str">
            <v>CÓDIGO</v>
          </cell>
          <cell r="B17571" t="str">
            <v>DESCRIPCIÓN</v>
          </cell>
          <cell r="C17571" t="str">
            <v>UNIDAD</v>
          </cell>
          <cell r="D17571" t="str">
            <v>CANTIDAD</v>
          </cell>
          <cell r="E17571" t="str">
            <v>DESP.</v>
          </cell>
          <cell r="F17571" t="str">
            <v>PRECIO UNIT.</v>
          </cell>
          <cell r="G17571" t="str">
            <v>VR. UNITARIO</v>
          </cell>
        </row>
        <row r="17572">
          <cell r="A17572" t="str">
            <v/>
          </cell>
          <cell r="C17572" t="str">
            <v/>
          </cell>
          <cell r="F17572" t="str">
            <v/>
          </cell>
          <cell r="G17572" t="str">
            <v/>
          </cell>
        </row>
        <row r="17573">
          <cell r="A17573" t="str">
            <v/>
          </cell>
          <cell r="C17573" t="str">
            <v/>
          </cell>
          <cell r="F17573" t="str">
            <v/>
          </cell>
          <cell r="G17573" t="str">
            <v/>
          </cell>
        </row>
        <row r="17574">
          <cell r="A17574" t="str">
            <v/>
          </cell>
          <cell r="C17574" t="str">
            <v/>
          </cell>
          <cell r="F17574" t="str">
            <v/>
          </cell>
          <cell r="G17574" t="str">
            <v/>
          </cell>
        </row>
        <row r="17575">
          <cell r="A17575" t="str">
            <v/>
          </cell>
          <cell r="C17575" t="str">
            <v/>
          </cell>
          <cell r="F17575" t="str">
            <v/>
          </cell>
          <cell r="G17575" t="str">
            <v/>
          </cell>
        </row>
        <row r="17576">
          <cell r="A17576" t="str">
            <v/>
          </cell>
          <cell r="C17576" t="str">
            <v/>
          </cell>
          <cell r="F17576" t="str">
            <v/>
          </cell>
          <cell r="G17576" t="str">
            <v/>
          </cell>
        </row>
        <row r="17577">
          <cell r="A17577" t="str">
            <v/>
          </cell>
          <cell r="C17577" t="str">
            <v/>
          </cell>
          <cell r="F17577" t="str">
            <v/>
          </cell>
          <cell r="G17577" t="str">
            <v/>
          </cell>
        </row>
        <row r="17578">
          <cell r="A17578" t="str">
            <v/>
          </cell>
          <cell r="C17578" t="str">
            <v/>
          </cell>
          <cell r="F17578" t="str">
            <v/>
          </cell>
          <cell r="G17578" t="str">
            <v/>
          </cell>
        </row>
        <row r="17579">
          <cell r="A17579" t="str">
            <v/>
          </cell>
          <cell r="C17579" t="str">
            <v/>
          </cell>
          <cell r="F17579" t="str">
            <v/>
          </cell>
          <cell r="G17579" t="str">
            <v/>
          </cell>
        </row>
        <row r="17580">
          <cell r="A17580" t="str">
            <v/>
          </cell>
          <cell r="C17580" t="str">
            <v/>
          </cell>
          <cell r="F17580" t="str">
            <v/>
          </cell>
          <cell r="G17580" t="str">
            <v/>
          </cell>
        </row>
        <row r="17581">
          <cell r="A17581" t="str">
            <v/>
          </cell>
          <cell r="C17581" t="str">
            <v/>
          </cell>
          <cell r="F17581" t="str">
            <v/>
          </cell>
          <cell r="G17581" t="str">
            <v/>
          </cell>
        </row>
        <row r="17582">
          <cell r="A17582" t="str">
            <v/>
          </cell>
          <cell r="C17582" t="str">
            <v/>
          </cell>
          <cell r="F17582" t="str">
            <v/>
          </cell>
          <cell r="G17582" t="str">
            <v/>
          </cell>
        </row>
        <row r="17583">
          <cell r="A17583" t="str">
            <v/>
          </cell>
          <cell r="C17583" t="str">
            <v/>
          </cell>
          <cell r="F17583" t="str">
            <v/>
          </cell>
          <cell r="G17583" t="str">
            <v/>
          </cell>
        </row>
        <row r="17584">
          <cell r="A17584" t="str">
            <v/>
          </cell>
          <cell r="C17584" t="str">
            <v/>
          </cell>
          <cell r="F17584" t="str">
            <v/>
          </cell>
          <cell r="G17584" t="str">
            <v/>
          </cell>
        </row>
        <row r="17585">
          <cell r="A17585" t="str">
            <v/>
          </cell>
          <cell r="C17585" t="str">
            <v/>
          </cell>
          <cell r="F17585" t="str">
            <v/>
          </cell>
          <cell r="G17585" t="str">
            <v/>
          </cell>
        </row>
        <row r="17586">
          <cell r="F17586" t="str">
            <v>SUBTOTAL</v>
          </cell>
          <cell r="G17586" t="str">
            <v/>
          </cell>
        </row>
        <row r="17588">
          <cell r="A17588" t="str">
            <v>III. TRANSPORTES</v>
          </cell>
        </row>
        <row r="17589">
          <cell r="A17589" t="str">
            <v>CÓDIGO</v>
          </cell>
          <cell r="B17589" t="str">
            <v>DESCRIPCIÓN</v>
          </cell>
          <cell r="C17589" t="str">
            <v>TIPO</v>
          </cell>
          <cell r="D17589" t="str">
            <v>VOLUMEN/PESO</v>
          </cell>
          <cell r="E17589" t="str">
            <v>DISTANCIA</v>
          </cell>
          <cell r="F17589" t="str">
            <v>TARIFA</v>
          </cell>
          <cell r="G17589" t="str">
            <v>VR. UNITARIO</v>
          </cell>
        </row>
        <row r="17590">
          <cell r="A17590" t="str">
            <v/>
          </cell>
          <cell r="F17590" t="str">
            <v/>
          </cell>
          <cell r="G17590" t="str">
            <v/>
          </cell>
        </row>
        <row r="17591">
          <cell r="A17591" t="str">
            <v/>
          </cell>
          <cell r="F17591" t="str">
            <v/>
          </cell>
          <cell r="G17591" t="str">
            <v/>
          </cell>
        </row>
        <row r="17592">
          <cell r="A17592" t="str">
            <v/>
          </cell>
          <cell r="F17592" t="str">
            <v/>
          </cell>
          <cell r="G17592" t="str">
            <v/>
          </cell>
        </row>
        <row r="17593">
          <cell r="F17593" t="str">
            <v>SUBTOTAL</v>
          </cell>
          <cell r="G17593" t="str">
            <v/>
          </cell>
        </row>
        <row r="17595">
          <cell r="A17595" t="str">
            <v>IV. MANO DE OBRA</v>
          </cell>
        </row>
        <row r="17596">
          <cell r="A17596" t="str">
            <v>CÓDIGO</v>
          </cell>
          <cell r="B17596" t="str">
            <v>CARGOS PERSONAL</v>
          </cell>
          <cell r="D17596" t="str">
            <v>CANTIDAD</v>
          </cell>
          <cell r="E17596" t="str">
            <v>JORNAL TOTAL</v>
          </cell>
          <cell r="F17596" t="str">
            <v>RENDIMIENTO</v>
          </cell>
          <cell r="G17596" t="str">
            <v>VR. UNITARIO</v>
          </cell>
        </row>
        <row r="17597">
          <cell r="A17597" t="str">
            <v/>
          </cell>
          <cell r="E17597" t="str">
            <v/>
          </cell>
          <cell r="G17597" t="str">
            <v/>
          </cell>
        </row>
        <row r="17598">
          <cell r="A17598" t="str">
            <v/>
          </cell>
          <cell r="E17598" t="str">
            <v/>
          </cell>
          <cell r="F17598" t="str">
            <v/>
          </cell>
          <cell r="G17598" t="str">
            <v/>
          </cell>
        </row>
        <row r="17599">
          <cell r="A17599" t="str">
            <v/>
          </cell>
          <cell r="E17599" t="str">
            <v/>
          </cell>
          <cell r="F17599" t="str">
            <v/>
          </cell>
          <cell r="G17599" t="str">
            <v/>
          </cell>
        </row>
        <row r="17600">
          <cell r="A17600" t="str">
            <v/>
          </cell>
          <cell r="E17600" t="str">
            <v/>
          </cell>
          <cell r="F17600" t="str">
            <v/>
          </cell>
          <cell r="G17600" t="str">
            <v/>
          </cell>
        </row>
        <row r="17601">
          <cell r="F17601" t="str">
            <v>SUBTOTAL</v>
          </cell>
          <cell r="G17601" t="str">
            <v/>
          </cell>
        </row>
        <row r="17603">
          <cell r="A17603" t="str">
            <v>V. SERVICIOS</v>
          </cell>
        </row>
        <row r="17604">
          <cell r="A17604" t="str">
            <v>CÓDIGO</v>
          </cell>
          <cell r="B17604" t="str">
            <v>DESCRIPCIÓN</v>
          </cell>
          <cell r="D17604" t="str">
            <v>UNIDAD</v>
          </cell>
          <cell r="E17604" t="str">
            <v>CANTIDAD</v>
          </cell>
          <cell r="F17604" t="str">
            <v>PRECIO UNIT.</v>
          </cell>
          <cell r="G17604" t="str">
            <v>VR. UNITARIO</v>
          </cell>
        </row>
        <row r="17605">
          <cell r="A17605" t="str">
            <v/>
          </cell>
          <cell r="D17605" t="str">
            <v/>
          </cell>
          <cell r="F17605" t="str">
            <v/>
          </cell>
          <cell r="G17605" t="str">
            <v/>
          </cell>
        </row>
        <row r="17606">
          <cell r="A17606" t="str">
            <v/>
          </cell>
          <cell r="D17606" t="str">
            <v/>
          </cell>
          <cell r="F17606" t="str">
            <v/>
          </cell>
          <cell r="G17606" t="str">
            <v/>
          </cell>
        </row>
        <row r="17607">
          <cell r="A17607" t="str">
            <v/>
          </cell>
          <cell r="D17607" t="str">
            <v/>
          </cell>
          <cell r="F17607" t="str">
            <v/>
          </cell>
          <cell r="G17607" t="str">
            <v/>
          </cell>
        </row>
        <row r="17608">
          <cell r="F17608" t="str">
            <v>SUBTOTAL</v>
          </cell>
          <cell r="G17608" t="str">
            <v/>
          </cell>
        </row>
        <row r="17610">
          <cell r="A17610" t="str">
            <v>TOTAL COSTO DIRECTO</v>
          </cell>
          <cell r="G17610" t="str">
            <v/>
          </cell>
        </row>
        <row r="17612">
          <cell r="A17612" t="str">
            <v>2. COSTOS INDIRECTOS</v>
          </cell>
        </row>
        <row r="17614">
          <cell r="A17614" t="str">
            <v>DESCRIPCIÓN</v>
          </cell>
          <cell r="F17614" t="str">
            <v>PORCENTAJE</v>
          </cell>
          <cell r="G17614" t="str">
            <v>VALOR TOTAL</v>
          </cell>
        </row>
        <row r="17615">
          <cell r="A17615" t="str">
            <v>ADMINISTRACION</v>
          </cell>
          <cell r="F17615">
            <v>0.2432</v>
          </cell>
          <cell r="G17615" t="str">
            <v/>
          </cell>
        </row>
        <row r="17616">
          <cell r="A17616" t="str">
            <v>IMPREVISTOS</v>
          </cell>
          <cell r="F17616" t="str">
            <v/>
          </cell>
          <cell r="G17616" t="str">
            <v/>
          </cell>
        </row>
        <row r="17617">
          <cell r="A17617" t="str">
            <v>UTILIDADES</v>
          </cell>
          <cell r="F17617">
            <v>0.05</v>
          </cell>
          <cell r="G17617" t="str">
            <v/>
          </cell>
        </row>
        <row r="17618">
          <cell r="A17618" t="str">
            <v>TOTAL COSTO INDIRECTO</v>
          </cell>
          <cell r="F17618">
            <v>0.29320000000000002</v>
          </cell>
          <cell r="G17618" t="str">
            <v/>
          </cell>
        </row>
        <row r="17620">
          <cell r="A17620" t="str">
            <v>PRECIO UNITARIO TOTAL APROXIMADO AL PESO</v>
          </cell>
          <cell r="G17620" t="str">
            <v/>
          </cell>
        </row>
        <row r="17622">
          <cell r="B17622" t="str">
            <v>RESPONSABLE: SANTIAGO RODRÍGUEZ RIVAS</v>
          </cell>
        </row>
        <row r="17623">
          <cell r="B17623" t="str">
            <v>INGENIERO CIVIL PRESUPUESTADOR</v>
          </cell>
        </row>
        <row r="17624">
          <cell r="B17624" t="str">
            <v xml:space="preserve">COSTOS Y PRESUPUESTOS </v>
          </cell>
        </row>
        <row r="17625">
          <cell r="B17625" t="str">
            <v>M.P. 161037-0500005 TLM</v>
          </cell>
          <cell r="D17625" t="str">
            <v>FIRMA RESPONSABLE</v>
          </cell>
        </row>
        <row r="17626">
          <cell r="A17626" t="str">
            <v>DEPARTAMENTO DE ANTIOQUIA</v>
          </cell>
          <cell r="F17626" t="str">
            <v/>
          </cell>
        </row>
        <row r="17627">
          <cell r="A17627" t="str">
            <v>MUNICIPIO DE BRICEÑO</v>
          </cell>
        </row>
        <row r="17628">
          <cell r="A17628" t="str">
            <v>PROYECTO: PLANTA DE BENEFICIO ANIMAL DEL MUNICIPIO DE BRICEÑO - ANTIOQUIA</v>
          </cell>
        </row>
        <row r="17630">
          <cell r="A17630" t="str">
            <v>ANÁLISIS DE PRECIOS UNITARIOS</v>
          </cell>
        </row>
        <row r="17632">
          <cell r="A17632" t="str">
            <v>ITEM DE PAGO</v>
          </cell>
          <cell r="B17632" t="str">
            <v>DESCRIPCIÓN</v>
          </cell>
          <cell r="E17632" t="str">
            <v>UNIDAD</v>
          </cell>
          <cell r="F17632" t="str">
            <v>CANTIDAD</v>
          </cell>
          <cell r="G17632" t="str">
            <v>COSTO DIRECTO</v>
          </cell>
        </row>
        <row r="17633">
          <cell r="B17633" t="str">
            <v/>
          </cell>
          <cell r="E17633" t="str">
            <v/>
          </cell>
          <cell r="F17633" t="str">
            <v/>
          </cell>
          <cell r="G17633" t="str">
            <v/>
          </cell>
        </row>
        <row r="17635">
          <cell r="A17635" t="str">
            <v>1. COSTOS DIRECTOS</v>
          </cell>
        </row>
        <row r="17637">
          <cell r="A17637" t="str">
            <v>I. EQUIPO</v>
          </cell>
        </row>
        <row r="17638">
          <cell r="A17638" t="str">
            <v>CÓDIGO</v>
          </cell>
          <cell r="B17638" t="str">
            <v>DESCRIPCIÓN</v>
          </cell>
          <cell r="D17638" t="str">
            <v>UNIDAD</v>
          </cell>
          <cell r="E17638" t="str">
            <v>TARIFA</v>
          </cell>
          <cell r="F17638" t="str">
            <v>RENDIMIENTO</v>
          </cell>
          <cell r="G17638" t="str">
            <v>VR. UNITARIO</v>
          </cell>
        </row>
        <row r="17639">
          <cell r="A17639" t="str">
            <v/>
          </cell>
          <cell r="D17639" t="str">
            <v/>
          </cell>
          <cell r="E17639" t="str">
            <v/>
          </cell>
          <cell r="G17639" t="str">
            <v/>
          </cell>
        </row>
        <row r="17640">
          <cell r="A17640" t="str">
            <v/>
          </cell>
          <cell r="D17640" t="str">
            <v/>
          </cell>
          <cell r="E17640" t="str">
            <v/>
          </cell>
          <cell r="G17640" t="str">
            <v/>
          </cell>
        </row>
        <row r="17641">
          <cell r="A17641" t="str">
            <v/>
          </cell>
          <cell r="D17641" t="str">
            <v/>
          </cell>
          <cell r="E17641" t="str">
            <v/>
          </cell>
          <cell r="G17641" t="str">
            <v/>
          </cell>
        </row>
        <row r="17642">
          <cell r="A17642" t="str">
            <v/>
          </cell>
          <cell r="D17642" t="str">
            <v/>
          </cell>
          <cell r="E17642" t="str">
            <v/>
          </cell>
          <cell r="G17642" t="str">
            <v/>
          </cell>
        </row>
        <row r="17643">
          <cell r="A17643" t="str">
            <v/>
          </cell>
          <cell r="D17643" t="str">
            <v/>
          </cell>
          <cell r="E17643" t="str">
            <v/>
          </cell>
          <cell r="G17643" t="str">
            <v/>
          </cell>
        </row>
        <row r="17644">
          <cell r="A17644" t="str">
            <v/>
          </cell>
          <cell r="D17644" t="str">
            <v/>
          </cell>
          <cell r="E17644" t="str">
            <v/>
          </cell>
          <cell r="G17644" t="str">
            <v/>
          </cell>
        </row>
        <row r="17645">
          <cell r="A17645" t="str">
            <v/>
          </cell>
          <cell r="B17645" t="str">
            <v/>
          </cell>
          <cell r="D17645" t="str">
            <v/>
          </cell>
          <cell r="E17645" t="str">
            <v/>
          </cell>
          <cell r="F17645" t="str">
            <v/>
          </cell>
          <cell r="G17645" t="str">
            <v/>
          </cell>
        </row>
        <row r="17646">
          <cell r="F17646" t="str">
            <v>SUBTOTAL</v>
          </cell>
          <cell r="G17646" t="str">
            <v/>
          </cell>
        </row>
        <row r="17648">
          <cell r="A17648" t="str">
            <v>II. MATERIALES</v>
          </cell>
        </row>
        <row r="17649">
          <cell r="A17649" t="str">
            <v>CÓDIGO</v>
          </cell>
          <cell r="B17649" t="str">
            <v>DESCRIPCIÓN</v>
          </cell>
          <cell r="C17649" t="str">
            <v>UNIDAD</v>
          </cell>
          <cell r="D17649" t="str">
            <v>CANTIDAD</v>
          </cell>
          <cell r="E17649" t="str">
            <v>DESP.</v>
          </cell>
          <cell r="F17649" t="str">
            <v>PRECIO UNIT.</v>
          </cell>
          <cell r="G17649" t="str">
            <v>VR. UNITARIO</v>
          </cell>
        </row>
        <row r="17650">
          <cell r="A17650" t="str">
            <v/>
          </cell>
          <cell r="C17650" t="str">
            <v/>
          </cell>
          <cell r="F17650" t="str">
            <v/>
          </cell>
          <cell r="G17650" t="str">
            <v/>
          </cell>
        </row>
        <row r="17651">
          <cell r="A17651" t="str">
            <v/>
          </cell>
          <cell r="C17651" t="str">
            <v/>
          </cell>
          <cell r="F17651" t="str">
            <v/>
          </cell>
          <cell r="G17651" t="str">
            <v/>
          </cell>
        </row>
        <row r="17652">
          <cell r="A17652" t="str">
            <v/>
          </cell>
          <cell r="C17652" t="str">
            <v/>
          </cell>
          <cell r="F17652" t="str">
            <v/>
          </cell>
          <cell r="G17652" t="str">
            <v/>
          </cell>
        </row>
        <row r="17653">
          <cell r="A17653" t="str">
            <v/>
          </cell>
          <cell r="C17653" t="str">
            <v/>
          </cell>
          <cell r="F17653" t="str">
            <v/>
          </cell>
          <cell r="G17653" t="str">
            <v/>
          </cell>
        </row>
        <row r="17654">
          <cell r="A17654" t="str">
            <v/>
          </cell>
          <cell r="C17654" t="str">
            <v/>
          </cell>
          <cell r="F17654" t="str">
            <v/>
          </cell>
          <cell r="G17654" t="str">
            <v/>
          </cell>
        </row>
        <row r="17655">
          <cell r="A17655" t="str">
            <v/>
          </cell>
          <cell r="C17655" t="str">
            <v/>
          </cell>
          <cell r="F17655" t="str">
            <v/>
          </cell>
          <cell r="G17655" t="str">
            <v/>
          </cell>
        </row>
        <row r="17656">
          <cell r="A17656" t="str">
            <v/>
          </cell>
          <cell r="C17656" t="str">
            <v/>
          </cell>
          <cell r="F17656" t="str">
            <v/>
          </cell>
          <cell r="G17656" t="str">
            <v/>
          </cell>
        </row>
        <row r="17657">
          <cell r="A17657" t="str">
            <v/>
          </cell>
          <cell r="C17657" t="str">
            <v/>
          </cell>
          <cell r="F17657" t="str">
            <v/>
          </cell>
          <cell r="G17657" t="str">
            <v/>
          </cell>
        </row>
        <row r="17658">
          <cell r="A17658" t="str">
            <v/>
          </cell>
          <cell r="C17658" t="str">
            <v/>
          </cell>
          <cell r="F17658" t="str">
            <v/>
          </cell>
          <cell r="G17658" t="str">
            <v/>
          </cell>
        </row>
        <row r="17659">
          <cell r="A17659" t="str">
            <v/>
          </cell>
          <cell r="C17659" t="str">
            <v/>
          </cell>
          <cell r="F17659" t="str">
            <v/>
          </cell>
          <cell r="G17659" t="str">
            <v/>
          </cell>
        </row>
        <row r="17660">
          <cell r="A17660" t="str">
            <v/>
          </cell>
          <cell r="C17660" t="str">
            <v/>
          </cell>
          <cell r="F17660" t="str">
            <v/>
          </cell>
          <cell r="G17660" t="str">
            <v/>
          </cell>
        </row>
        <row r="17661">
          <cell r="A17661" t="str">
            <v/>
          </cell>
          <cell r="C17661" t="str">
            <v/>
          </cell>
          <cell r="F17661" t="str">
            <v/>
          </cell>
          <cell r="G17661" t="str">
            <v/>
          </cell>
        </row>
        <row r="17662">
          <cell r="A17662" t="str">
            <v/>
          </cell>
          <cell r="C17662" t="str">
            <v/>
          </cell>
          <cell r="F17662" t="str">
            <v/>
          </cell>
          <cell r="G17662" t="str">
            <v/>
          </cell>
        </row>
        <row r="17663">
          <cell r="A17663" t="str">
            <v/>
          </cell>
          <cell r="C17663" t="str">
            <v/>
          </cell>
          <cell r="F17663" t="str">
            <v/>
          </cell>
          <cell r="G17663" t="str">
            <v/>
          </cell>
        </row>
        <row r="17664">
          <cell r="F17664" t="str">
            <v>SUBTOTAL</v>
          </cell>
          <cell r="G17664" t="str">
            <v/>
          </cell>
        </row>
        <row r="17666">
          <cell r="A17666" t="str">
            <v>III. TRANSPORTES</v>
          </cell>
        </row>
        <row r="17667">
          <cell r="A17667" t="str">
            <v>CÓDIGO</v>
          </cell>
          <cell r="B17667" t="str">
            <v>DESCRIPCIÓN</v>
          </cell>
          <cell r="C17667" t="str">
            <v>TIPO</v>
          </cell>
          <cell r="D17667" t="str">
            <v>VOLUMEN/PESO</v>
          </cell>
          <cell r="E17667" t="str">
            <v>DISTANCIA</v>
          </cell>
          <cell r="F17667" t="str">
            <v>TARIFA</v>
          </cell>
          <cell r="G17667" t="str">
            <v>VR. UNITARIO</v>
          </cell>
        </row>
        <row r="17668">
          <cell r="A17668" t="str">
            <v/>
          </cell>
          <cell r="F17668" t="str">
            <v/>
          </cell>
          <cell r="G17668" t="str">
            <v/>
          </cell>
        </row>
        <row r="17669">
          <cell r="A17669" t="str">
            <v/>
          </cell>
          <cell r="F17669" t="str">
            <v/>
          </cell>
          <cell r="G17669" t="str">
            <v/>
          </cell>
        </row>
        <row r="17670">
          <cell r="A17670" t="str">
            <v/>
          </cell>
          <cell r="F17670" t="str">
            <v/>
          </cell>
          <cell r="G17670" t="str">
            <v/>
          </cell>
        </row>
        <row r="17671">
          <cell r="F17671" t="str">
            <v>SUBTOTAL</v>
          </cell>
          <cell r="G17671" t="str">
            <v/>
          </cell>
        </row>
        <row r="17673">
          <cell r="A17673" t="str">
            <v>IV. MANO DE OBRA</v>
          </cell>
        </row>
        <row r="17674">
          <cell r="A17674" t="str">
            <v>CÓDIGO</v>
          </cell>
          <cell r="B17674" t="str">
            <v>CARGOS PERSONAL</v>
          </cell>
          <cell r="D17674" t="str">
            <v>CANTIDAD</v>
          </cell>
          <cell r="E17674" t="str">
            <v>JORNAL TOTAL</v>
          </cell>
          <cell r="F17674" t="str">
            <v>RENDIMIENTO</v>
          </cell>
          <cell r="G17674" t="str">
            <v>VR. UNITARIO</v>
          </cell>
        </row>
        <row r="17675">
          <cell r="A17675" t="str">
            <v/>
          </cell>
          <cell r="E17675" t="str">
            <v/>
          </cell>
          <cell r="G17675" t="str">
            <v/>
          </cell>
        </row>
        <row r="17676">
          <cell r="A17676" t="str">
            <v/>
          </cell>
          <cell r="E17676" t="str">
            <v/>
          </cell>
          <cell r="F17676" t="str">
            <v/>
          </cell>
          <cell r="G17676" t="str">
            <v/>
          </cell>
        </row>
        <row r="17677">
          <cell r="A17677" t="str">
            <v/>
          </cell>
          <cell r="E17677" t="str">
            <v/>
          </cell>
          <cell r="F17677" t="str">
            <v/>
          </cell>
          <cell r="G17677" t="str">
            <v/>
          </cell>
        </row>
        <row r="17678">
          <cell r="A17678" t="str">
            <v/>
          </cell>
          <cell r="E17678" t="str">
            <v/>
          </cell>
          <cell r="F17678" t="str">
            <v/>
          </cell>
          <cell r="G17678" t="str">
            <v/>
          </cell>
        </row>
        <row r="17679">
          <cell r="F17679" t="str">
            <v>SUBTOTAL</v>
          </cell>
          <cell r="G17679" t="str">
            <v/>
          </cell>
        </row>
        <row r="17681">
          <cell r="A17681" t="str">
            <v>V. SERVICIOS</v>
          </cell>
        </row>
        <row r="17682">
          <cell r="A17682" t="str">
            <v>CÓDIGO</v>
          </cell>
          <cell r="B17682" t="str">
            <v>DESCRIPCIÓN</v>
          </cell>
          <cell r="D17682" t="str">
            <v>UNIDAD</v>
          </cell>
          <cell r="E17682" t="str">
            <v>CANTIDAD</v>
          </cell>
          <cell r="F17682" t="str">
            <v>PRECIO UNIT.</v>
          </cell>
          <cell r="G17682" t="str">
            <v>VR. UNITARIO</v>
          </cell>
        </row>
        <row r="17683">
          <cell r="A17683" t="str">
            <v/>
          </cell>
          <cell r="D17683" t="str">
            <v/>
          </cell>
          <cell r="F17683" t="str">
            <v/>
          </cell>
          <cell r="G17683" t="str">
            <v/>
          </cell>
        </row>
        <row r="17684">
          <cell r="A17684" t="str">
            <v/>
          </cell>
          <cell r="D17684" t="str">
            <v/>
          </cell>
          <cell r="F17684" t="str">
            <v/>
          </cell>
          <cell r="G17684" t="str">
            <v/>
          </cell>
        </row>
        <row r="17685">
          <cell r="A17685" t="str">
            <v/>
          </cell>
          <cell r="D17685" t="str">
            <v/>
          </cell>
          <cell r="F17685" t="str">
            <v/>
          </cell>
          <cell r="G17685" t="str">
            <v/>
          </cell>
        </row>
        <row r="17686">
          <cell r="F17686" t="str">
            <v>SUBTOTAL</v>
          </cell>
          <cell r="G17686" t="str">
            <v/>
          </cell>
        </row>
        <row r="17688">
          <cell r="A17688" t="str">
            <v>TOTAL COSTO DIRECTO</v>
          </cell>
          <cell r="G17688" t="str">
            <v/>
          </cell>
        </row>
        <row r="17690">
          <cell r="A17690" t="str">
            <v>2. COSTOS INDIRECTOS</v>
          </cell>
        </row>
        <row r="17692">
          <cell r="A17692" t="str">
            <v>DESCRIPCIÓN</v>
          </cell>
          <cell r="F17692" t="str">
            <v>PORCENTAJE</v>
          </cell>
          <cell r="G17692" t="str">
            <v>VALOR TOTAL</v>
          </cell>
        </row>
        <row r="17693">
          <cell r="A17693" t="str">
            <v>ADMINISTRACION</v>
          </cell>
          <cell r="F17693">
            <v>0.2432</v>
          </cell>
          <cell r="G17693" t="str">
            <v/>
          </cell>
        </row>
        <row r="17694">
          <cell r="A17694" t="str">
            <v>IMPREVISTOS</v>
          </cell>
          <cell r="F17694" t="str">
            <v/>
          </cell>
          <cell r="G17694" t="str">
            <v/>
          </cell>
        </row>
        <row r="17695">
          <cell r="A17695" t="str">
            <v>UTILIDADES</v>
          </cell>
          <cell r="F17695">
            <v>0.05</v>
          </cell>
          <cell r="G17695" t="str">
            <v/>
          </cell>
        </row>
        <row r="17696">
          <cell r="A17696" t="str">
            <v>TOTAL COSTO INDIRECTO</v>
          </cell>
          <cell r="F17696">
            <v>0.29320000000000002</v>
          </cell>
          <cell r="G17696" t="str">
            <v/>
          </cell>
        </row>
        <row r="17698">
          <cell r="A17698" t="str">
            <v>PRECIO UNITARIO TOTAL APROXIMADO AL PESO</v>
          </cell>
          <cell r="G17698" t="str">
            <v/>
          </cell>
        </row>
        <row r="17700">
          <cell r="B17700" t="str">
            <v>RESPONSABLE: SANTIAGO RODRÍGUEZ RIVAS</v>
          </cell>
        </row>
        <row r="17701">
          <cell r="B17701" t="str">
            <v>INGENIERO CIVIL PRESUPUESTADOR</v>
          </cell>
        </row>
        <row r="17702">
          <cell r="B17702" t="str">
            <v xml:space="preserve">COSTOS Y PRESUPUESTOS </v>
          </cell>
        </row>
        <row r="17703">
          <cell r="B17703" t="str">
            <v>M.P. 161037-0500005 TLM</v>
          </cell>
          <cell r="D17703" t="str">
            <v>FIRMA RESPONSABLE</v>
          </cell>
        </row>
        <row r="17704">
          <cell r="A17704" t="str">
            <v>DEPARTAMENTO DE ANTIOQUIA</v>
          </cell>
          <cell r="F17704" t="str">
            <v/>
          </cell>
        </row>
        <row r="17705">
          <cell r="A17705" t="str">
            <v>MUNICIPIO DE BRICEÑO</v>
          </cell>
        </row>
        <row r="17706">
          <cell r="A17706" t="str">
            <v>PROYECTO: PLANTA DE BENEFICIO ANIMAL DEL MUNICIPIO DE BRICEÑO - ANTIOQUIA</v>
          </cell>
        </row>
        <row r="17708">
          <cell r="A17708" t="str">
            <v>ANÁLISIS DE PRECIOS UNITARIOS</v>
          </cell>
        </row>
        <row r="17710">
          <cell r="A17710" t="str">
            <v>ITEM DE PAGO</v>
          </cell>
          <cell r="B17710" t="str">
            <v>DESCRIPCIÓN</v>
          </cell>
          <cell r="E17710" t="str">
            <v>UNIDAD</v>
          </cell>
          <cell r="F17710" t="str">
            <v>CANTIDAD</v>
          </cell>
          <cell r="G17710" t="str">
            <v>COSTO DIRECTO</v>
          </cell>
        </row>
        <row r="17711">
          <cell r="B17711" t="str">
            <v/>
          </cell>
          <cell r="E17711" t="str">
            <v/>
          </cell>
          <cell r="F17711" t="str">
            <v/>
          </cell>
          <cell r="G17711" t="str">
            <v/>
          </cell>
        </row>
        <row r="17713">
          <cell r="A17713" t="str">
            <v>1. COSTOS DIRECTOS</v>
          </cell>
        </row>
        <row r="17715">
          <cell r="A17715" t="str">
            <v>I. EQUIPO</v>
          </cell>
        </row>
        <row r="17716">
          <cell r="A17716" t="str">
            <v>CÓDIGO</v>
          </cell>
          <cell r="B17716" t="str">
            <v>DESCRIPCIÓN</v>
          </cell>
          <cell r="D17716" t="str">
            <v>UNIDAD</v>
          </cell>
          <cell r="E17716" t="str">
            <v>TARIFA</v>
          </cell>
          <cell r="F17716" t="str">
            <v>RENDIMIENTO</v>
          </cell>
          <cell r="G17716" t="str">
            <v>VR. UNITARIO</v>
          </cell>
        </row>
        <row r="17717">
          <cell r="A17717" t="str">
            <v/>
          </cell>
          <cell r="D17717" t="str">
            <v/>
          </cell>
          <cell r="E17717" t="str">
            <v/>
          </cell>
          <cell r="G17717" t="str">
            <v/>
          </cell>
        </row>
        <row r="17718">
          <cell r="A17718" t="str">
            <v/>
          </cell>
          <cell r="D17718" t="str">
            <v/>
          </cell>
          <cell r="E17718" t="str">
            <v/>
          </cell>
          <cell r="G17718" t="str">
            <v/>
          </cell>
        </row>
        <row r="17719">
          <cell r="A17719" t="str">
            <v/>
          </cell>
          <cell r="D17719" t="str">
            <v/>
          </cell>
          <cell r="E17719" t="str">
            <v/>
          </cell>
          <cell r="G17719" t="str">
            <v/>
          </cell>
        </row>
        <row r="17720">
          <cell r="A17720" t="str">
            <v/>
          </cell>
          <cell r="D17720" t="str">
            <v/>
          </cell>
          <cell r="E17720" t="str">
            <v/>
          </cell>
          <cell r="G17720" t="str">
            <v/>
          </cell>
        </row>
        <row r="17721">
          <cell r="A17721" t="str">
            <v/>
          </cell>
          <cell r="D17721" t="str">
            <v/>
          </cell>
          <cell r="E17721" t="str">
            <v/>
          </cell>
          <cell r="G17721" t="str">
            <v/>
          </cell>
        </row>
        <row r="17722">
          <cell r="A17722" t="str">
            <v/>
          </cell>
          <cell r="D17722" t="str">
            <v/>
          </cell>
          <cell r="E17722" t="str">
            <v/>
          </cell>
          <cell r="G17722" t="str">
            <v/>
          </cell>
        </row>
        <row r="17723">
          <cell r="A17723" t="str">
            <v/>
          </cell>
          <cell r="B17723" t="str">
            <v/>
          </cell>
          <cell r="D17723" t="str">
            <v/>
          </cell>
          <cell r="E17723" t="str">
            <v/>
          </cell>
          <cell r="F17723" t="str">
            <v/>
          </cell>
          <cell r="G17723" t="str">
            <v/>
          </cell>
        </row>
        <row r="17724">
          <cell r="F17724" t="str">
            <v>SUBTOTAL</v>
          </cell>
          <cell r="G17724" t="str">
            <v/>
          </cell>
        </row>
        <row r="17726">
          <cell r="A17726" t="str">
            <v>II. MATERIALES</v>
          </cell>
        </row>
        <row r="17727">
          <cell r="A17727" t="str">
            <v>CÓDIGO</v>
          </cell>
          <cell r="B17727" t="str">
            <v>DESCRIPCIÓN</v>
          </cell>
          <cell r="C17727" t="str">
            <v>UNIDAD</v>
          </cell>
          <cell r="D17727" t="str">
            <v>CANTIDAD</v>
          </cell>
          <cell r="E17727" t="str">
            <v>DESP.</v>
          </cell>
          <cell r="F17727" t="str">
            <v>PRECIO UNIT.</v>
          </cell>
          <cell r="G17727" t="str">
            <v>VR. UNITARIO</v>
          </cell>
        </row>
        <row r="17728">
          <cell r="A17728" t="str">
            <v/>
          </cell>
          <cell r="C17728" t="str">
            <v/>
          </cell>
          <cell r="F17728" t="str">
            <v/>
          </cell>
          <cell r="G17728" t="str">
            <v/>
          </cell>
        </row>
        <row r="17729">
          <cell r="A17729" t="str">
            <v/>
          </cell>
          <cell r="C17729" t="str">
            <v/>
          </cell>
          <cell r="F17729" t="str">
            <v/>
          </cell>
          <cell r="G17729" t="str">
            <v/>
          </cell>
        </row>
        <row r="17730">
          <cell r="A17730" t="str">
            <v/>
          </cell>
          <cell r="C17730" t="str">
            <v/>
          </cell>
          <cell r="F17730" t="str">
            <v/>
          </cell>
          <cell r="G17730" t="str">
            <v/>
          </cell>
        </row>
        <row r="17731">
          <cell r="A17731" t="str">
            <v/>
          </cell>
          <cell r="C17731" t="str">
            <v/>
          </cell>
          <cell r="F17731" t="str">
            <v/>
          </cell>
          <cell r="G17731" t="str">
            <v/>
          </cell>
        </row>
        <row r="17732">
          <cell r="A17732" t="str">
            <v/>
          </cell>
          <cell r="C17732" t="str">
            <v/>
          </cell>
          <cell r="F17732" t="str">
            <v/>
          </cell>
          <cell r="G17732" t="str">
            <v/>
          </cell>
        </row>
        <row r="17733">
          <cell r="A17733" t="str">
            <v/>
          </cell>
          <cell r="C17733" t="str">
            <v/>
          </cell>
          <cell r="F17733" t="str">
            <v/>
          </cell>
          <cell r="G17733" t="str">
            <v/>
          </cell>
        </row>
        <row r="17734">
          <cell r="A17734" t="str">
            <v/>
          </cell>
          <cell r="C17734" t="str">
            <v/>
          </cell>
          <cell r="F17734" t="str">
            <v/>
          </cell>
          <cell r="G17734" t="str">
            <v/>
          </cell>
        </row>
        <row r="17735">
          <cell r="A17735" t="str">
            <v/>
          </cell>
          <cell r="C17735" t="str">
            <v/>
          </cell>
          <cell r="F17735" t="str">
            <v/>
          </cell>
          <cell r="G17735" t="str">
            <v/>
          </cell>
        </row>
        <row r="17736">
          <cell r="A17736" t="str">
            <v/>
          </cell>
          <cell r="C17736" t="str">
            <v/>
          </cell>
          <cell r="F17736" t="str">
            <v/>
          </cell>
          <cell r="G17736" t="str">
            <v/>
          </cell>
        </row>
        <row r="17737">
          <cell r="A17737" t="str">
            <v/>
          </cell>
          <cell r="C17737" t="str">
            <v/>
          </cell>
          <cell r="F17737" t="str">
            <v/>
          </cell>
          <cell r="G17737" t="str">
            <v/>
          </cell>
        </row>
        <row r="17738">
          <cell r="A17738" t="str">
            <v/>
          </cell>
          <cell r="C17738" t="str">
            <v/>
          </cell>
          <cell r="F17738" t="str">
            <v/>
          </cell>
          <cell r="G17738" t="str">
            <v/>
          </cell>
        </row>
        <row r="17739">
          <cell r="A17739" t="str">
            <v/>
          </cell>
          <cell r="C17739" t="str">
            <v/>
          </cell>
          <cell r="F17739" t="str">
            <v/>
          </cell>
          <cell r="G17739" t="str">
            <v/>
          </cell>
        </row>
        <row r="17740">
          <cell r="A17740" t="str">
            <v/>
          </cell>
          <cell r="C17740" t="str">
            <v/>
          </cell>
          <cell r="F17740" t="str">
            <v/>
          </cell>
          <cell r="G17740" t="str">
            <v/>
          </cell>
        </row>
        <row r="17741">
          <cell r="A17741" t="str">
            <v/>
          </cell>
          <cell r="C17741" t="str">
            <v/>
          </cell>
          <cell r="F17741" t="str">
            <v/>
          </cell>
          <cell r="G17741" t="str">
            <v/>
          </cell>
        </row>
        <row r="17742">
          <cell r="F17742" t="str">
            <v>SUBTOTAL</v>
          </cell>
          <cell r="G17742" t="str">
            <v/>
          </cell>
        </row>
        <row r="17744">
          <cell r="A17744" t="str">
            <v>III. TRANSPORTES</v>
          </cell>
        </row>
        <row r="17745">
          <cell r="A17745" t="str">
            <v>CÓDIGO</v>
          </cell>
          <cell r="B17745" t="str">
            <v>DESCRIPCIÓN</v>
          </cell>
          <cell r="C17745" t="str">
            <v>TIPO</v>
          </cell>
          <cell r="D17745" t="str">
            <v>VOLUMEN/PESO</v>
          </cell>
          <cell r="E17745" t="str">
            <v>DISTANCIA</v>
          </cell>
          <cell r="F17745" t="str">
            <v>TARIFA</v>
          </cell>
          <cell r="G17745" t="str">
            <v>VR. UNITARIO</v>
          </cell>
        </row>
        <row r="17746">
          <cell r="A17746" t="str">
            <v/>
          </cell>
          <cell r="F17746" t="str">
            <v/>
          </cell>
          <cell r="G17746" t="str">
            <v/>
          </cell>
        </row>
        <row r="17747">
          <cell r="A17747" t="str">
            <v/>
          </cell>
          <cell r="F17747" t="str">
            <v/>
          </cell>
          <cell r="G17747" t="str">
            <v/>
          </cell>
        </row>
        <row r="17748">
          <cell r="A17748" t="str">
            <v/>
          </cell>
          <cell r="F17748" t="str">
            <v/>
          </cell>
          <cell r="G17748" t="str">
            <v/>
          </cell>
        </row>
        <row r="17749">
          <cell r="F17749" t="str">
            <v>SUBTOTAL</v>
          </cell>
          <cell r="G17749" t="str">
            <v/>
          </cell>
        </row>
        <row r="17751">
          <cell r="A17751" t="str">
            <v>IV. MANO DE OBRA</v>
          </cell>
        </row>
        <row r="17752">
          <cell r="A17752" t="str">
            <v>CÓDIGO</v>
          </cell>
          <cell r="B17752" t="str">
            <v>CARGOS PERSONAL</v>
          </cell>
          <cell r="D17752" t="str">
            <v>CANTIDAD</v>
          </cell>
          <cell r="E17752" t="str">
            <v>JORNAL TOTAL</v>
          </cell>
          <cell r="F17752" t="str">
            <v>RENDIMIENTO</v>
          </cell>
          <cell r="G17752" t="str">
            <v>VR. UNITARIO</v>
          </cell>
        </row>
        <row r="17753">
          <cell r="A17753" t="str">
            <v/>
          </cell>
          <cell r="E17753" t="str">
            <v/>
          </cell>
          <cell r="G17753" t="str">
            <v/>
          </cell>
        </row>
        <row r="17754">
          <cell r="A17754" t="str">
            <v/>
          </cell>
          <cell r="E17754" t="str">
            <v/>
          </cell>
          <cell r="F17754" t="str">
            <v/>
          </cell>
          <cell r="G17754" t="str">
            <v/>
          </cell>
        </row>
        <row r="17755">
          <cell r="A17755" t="str">
            <v/>
          </cell>
          <cell r="E17755" t="str">
            <v/>
          </cell>
          <cell r="F17755" t="str">
            <v/>
          </cell>
          <cell r="G17755" t="str">
            <v/>
          </cell>
        </row>
        <row r="17756">
          <cell r="A17756" t="str">
            <v/>
          </cell>
          <cell r="E17756" t="str">
            <v/>
          </cell>
          <cell r="F17756" t="str">
            <v/>
          </cell>
          <cell r="G17756" t="str">
            <v/>
          </cell>
        </row>
        <row r="17757">
          <cell r="F17757" t="str">
            <v>SUBTOTAL</v>
          </cell>
          <cell r="G17757" t="str">
            <v/>
          </cell>
        </row>
        <row r="17759">
          <cell r="A17759" t="str">
            <v>V. SERVICIOS</v>
          </cell>
        </row>
        <row r="17760">
          <cell r="A17760" t="str">
            <v>CÓDIGO</v>
          </cell>
          <cell r="B17760" t="str">
            <v>DESCRIPCIÓN</v>
          </cell>
          <cell r="D17760" t="str">
            <v>UNIDAD</v>
          </cell>
          <cell r="E17760" t="str">
            <v>CANTIDAD</v>
          </cell>
          <cell r="F17760" t="str">
            <v>PRECIO UNIT.</v>
          </cell>
          <cell r="G17760" t="str">
            <v>VR. UNITARIO</v>
          </cell>
        </row>
        <row r="17761">
          <cell r="A17761" t="str">
            <v/>
          </cell>
          <cell r="D17761" t="str">
            <v/>
          </cell>
          <cell r="F17761" t="str">
            <v/>
          </cell>
          <cell r="G17761" t="str">
            <v/>
          </cell>
        </row>
        <row r="17762">
          <cell r="A17762" t="str">
            <v/>
          </cell>
          <cell r="D17762" t="str">
            <v/>
          </cell>
          <cell r="F17762" t="str">
            <v/>
          </cell>
          <cell r="G17762" t="str">
            <v/>
          </cell>
        </row>
        <row r="17763">
          <cell r="A17763" t="str">
            <v/>
          </cell>
          <cell r="D17763" t="str">
            <v/>
          </cell>
          <cell r="F17763" t="str">
            <v/>
          </cell>
          <cell r="G17763" t="str">
            <v/>
          </cell>
        </row>
        <row r="17764">
          <cell r="F17764" t="str">
            <v>SUBTOTAL</v>
          </cell>
          <cell r="G17764" t="str">
            <v/>
          </cell>
        </row>
        <row r="17766">
          <cell r="A17766" t="str">
            <v>TOTAL COSTO DIRECTO</v>
          </cell>
          <cell r="G17766" t="str">
            <v/>
          </cell>
        </row>
        <row r="17768">
          <cell r="A17768" t="str">
            <v>2. COSTOS INDIRECTOS</v>
          </cell>
        </row>
        <row r="17770">
          <cell r="A17770" t="str">
            <v>DESCRIPCIÓN</v>
          </cell>
          <cell r="F17770" t="str">
            <v>PORCENTAJE</v>
          </cell>
          <cell r="G17770" t="str">
            <v>VALOR TOTAL</v>
          </cell>
        </row>
        <row r="17771">
          <cell r="A17771" t="str">
            <v>ADMINISTRACION</v>
          </cell>
          <cell r="F17771">
            <v>0.2432</v>
          </cell>
          <cell r="G17771" t="str">
            <v/>
          </cell>
        </row>
        <row r="17772">
          <cell r="A17772" t="str">
            <v>IMPREVISTOS</v>
          </cell>
          <cell r="F17772" t="str">
            <v/>
          </cell>
          <cell r="G17772" t="str">
            <v/>
          </cell>
        </row>
        <row r="17773">
          <cell r="A17773" t="str">
            <v>UTILIDADES</v>
          </cell>
          <cell r="F17773">
            <v>0.05</v>
          </cell>
          <cell r="G17773" t="str">
            <v/>
          </cell>
        </row>
        <row r="17774">
          <cell r="A17774" t="str">
            <v>TOTAL COSTO INDIRECTO</v>
          </cell>
          <cell r="F17774">
            <v>0.29320000000000002</v>
          </cell>
          <cell r="G17774" t="str">
            <v/>
          </cell>
        </row>
        <row r="17776">
          <cell r="A17776" t="str">
            <v>PRECIO UNITARIO TOTAL APROXIMADO AL PESO</v>
          </cell>
          <cell r="G17776" t="str">
            <v/>
          </cell>
        </row>
        <row r="17778">
          <cell r="B17778" t="str">
            <v>RESPONSABLE: SANTIAGO RODRÍGUEZ RIVAS</v>
          </cell>
        </row>
        <row r="17779">
          <cell r="B17779" t="str">
            <v>INGENIERO CIVIL PRESUPUESTADOR</v>
          </cell>
        </row>
        <row r="17780">
          <cell r="B17780" t="str">
            <v xml:space="preserve">COSTOS Y PRESUPUESTOS </v>
          </cell>
        </row>
        <row r="17781">
          <cell r="B17781" t="str">
            <v>M.P. 161037-0500005 TLM</v>
          </cell>
          <cell r="D17781" t="str">
            <v>FIRMA RESPONSABLE</v>
          </cell>
        </row>
        <row r="17782">
          <cell r="A17782" t="str">
            <v>DEPARTAMENTO DE ANTIOQUIA</v>
          </cell>
          <cell r="F17782" t="str">
            <v/>
          </cell>
        </row>
        <row r="17783">
          <cell r="A17783" t="str">
            <v>MUNICIPIO DE BRICEÑO</v>
          </cell>
        </row>
        <row r="17784">
          <cell r="A17784" t="str">
            <v>PROYECTO: PLANTA DE BENEFICIO ANIMAL DEL MUNICIPIO DE BRICEÑO - ANTIOQUIA</v>
          </cell>
        </row>
        <row r="17786">
          <cell r="A17786" t="str">
            <v>ANÁLISIS DE PRECIOS UNITARIOS</v>
          </cell>
        </row>
        <row r="17788">
          <cell r="A17788" t="str">
            <v>ITEM DE PAGO</v>
          </cell>
          <cell r="B17788" t="str">
            <v>DESCRIPCIÓN</v>
          </cell>
          <cell r="E17788" t="str">
            <v>UNIDAD</v>
          </cell>
          <cell r="F17788" t="str">
            <v>CANTIDAD</v>
          </cell>
          <cell r="G17788" t="str">
            <v>COSTO DIRECTO</v>
          </cell>
        </row>
        <row r="17789">
          <cell r="B17789" t="str">
            <v/>
          </cell>
          <cell r="E17789" t="str">
            <v/>
          </cell>
          <cell r="F17789" t="str">
            <v/>
          </cell>
          <cell r="G17789" t="str">
            <v/>
          </cell>
        </row>
        <row r="17791">
          <cell r="A17791" t="str">
            <v>1. COSTOS DIRECTOS</v>
          </cell>
        </row>
        <row r="17793">
          <cell r="A17793" t="str">
            <v>I. EQUIPO</v>
          </cell>
        </row>
        <row r="17794">
          <cell r="A17794" t="str">
            <v>CÓDIGO</v>
          </cell>
          <cell r="B17794" t="str">
            <v>DESCRIPCIÓN</v>
          </cell>
          <cell r="D17794" t="str">
            <v>UNIDAD</v>
          </cell>
          <cell r="E17794" t="str">
            <v>TARIFA</v>
          </cell>
          <cell r="F17794" t="str">
            <v>RENDIMIENTO</v>
          </cell>
          <cell r="G17794" t="str">
            <v>VR. UNITARIO</v>
          </cell>
        </row>
        <row r="17795">
          <cell r="A17795" t="str">
            <v/>
          </cell>
          <cell r="D17795" t="str">
            <v/>
          </cell>
          <cell r="E17795" t="str">
            <v/>
          </cell>
          <cell r="G17795" t="str">
            <v/>
          </cell>
        </row>
        <row r="17796">
          <cell r="A17796" t="str">
            <v/>
          </cell>
          <cell r="D17796" t="str">
            <v/>
          </cell>
          <cell r="E17796" t="str">
            <v/>
          </cell>
          <cell r="G17796" t="str">
            <v/>
          </cell>
        </row>
        <row r="17797">
          <cell r="A17797" t="str">
            <v/>
          </cell>
          <cell r="D17797" t="str">
            <v/>
          </cell>
          <cell r="E17797" t="str">
            <v/>
          </cell>
          <cell r="G17797" t="str">
            <v/>
          </cell>
        </row>
        <row r="17798">
          <cell r="A17798" t="str">
            <v/>
          </cell>
          <cell r="D17798" t="str">
            <v/>
          </cell>
          <cell r="E17798" t="str">
            <v/>
          </cell>
          <cell r="G17798" t="str">
            <v/>
          </cell>
        </row>
        <row r="17799">
          <cell r="A17799" t="str">
            <v/>
          </cell>
          <cell r="D17799" t="str">
            <v/>
          </cell>
          <cell r="E17799" t="str">
            <v/>
          </cell>
          <cell r="G17799" t="str">
            <v/>
          </cell>
        </row>
        <row r="17800">
          <cell r="A17800" t="str">
            <v/>
          </cell>
          <cell r="D17800" t="str">
            <v/>
          </cell>
          <cell r="E17800" t="str">
            <v/>
          </cell>
          <cell r="G17800" t="str">
            <v/>
          </cell>
        </row>
        <row r="17801">
          <cell r="A17801" t="str">
            <v/>
          </cell>
          <cell r="B17801" t="str">
            <v/>
          </cell>
          <cell r="D17801" t="str">
            <v/>
          </cell>
          <cell r="E17801" t="str">
            <v/>
          </cell>
          <cell r="F17801" t="str">
            <v/>
          </cell>
          <cell r="G17801" t="str">
            <v/>
          </cell>
        </row>
        <row r="17802">
          <cell r="F17802" t="str">
            <v>SUBTOTAL</v>
          </cell>
          <cell r="G17802" t="str">
            <v/>
          </cell>
        </row>
        <row r="17804">
          <cell r="A17804" t="str">
            <v>II. MATERIALES</v>
          </cell>
        </row>
        <row r="17805">
          <cell r="A17805" t="str">
            <v>CÓDIGO</v>
          </cell>
          <cell r="B17805" t="str">
            <v>DESCRIPCIÓN</v>
          </cell>
          <cell r="C17805" t="str">
            <v>UNIDAD</v>
          </cell>
          <cell r="D17805" t="str">
            <v>CANTIDAD</v>
          </cell>
          <cell r="E17805" t="str">
            <v>DESP.</v>
          </cell>
          <cell r="F17805" t="str">
            <v>PRECIO UNIT.</v>
          </cell>
          <cell r="G17805" t="str">
            <v>VR. UNITARIO</v>
          </cell>
        </row>
        <row r="17806">
          <cell r="A17806" t="str">
            <v/>
          </cell>
          <cell r="C17806" t="str">
            <v/>
          </cell>
          <cell r="F17806" t="str">
            <v/>
          </cell>
          <cell r="G17806" t="str">
            <v/>
          </cell>
        </row>
        <row r="17807">
          <cell r="A17807" t="str">
            <v/>
          </cell>
          <cell r="C17807" t="str">
            <v/>
          </cell>
          <cell r="F17807" t="str">
            <v/>
          </cell>
          <cell r="G17807" t="str">
            <v/>
          </cell>
        </row>
        <row r="17808">
          <cell r="A17808" t="str">
            <v/>
          </cell>
          <cell r="C17808" t="str">
            <v/>
          </cell>
          <cell r="F17808" t="str">
            <v/>
          </cell>
          <cell r="G17808" t="str">
            <v/>
          </cell>
        </row>
        <row r="17809">
          <cell r="A17809" t="str">
            <v/>
          </cell>
          <cell r="C17809" t="str">
            <v/>
          </cell>
          <cell r="F17809" t="str">
            <v/>
          </cell>
          <cell r="G17809" t="str">
            <v/>
          </cell>
        </row>
        <row r="17810">
          <cell r="A17810" t="str">
            <v/>
          </cell>
          <cell r="C17810" t="str">
            <v/>
          </cell>
          <cell r="F17810" t="str">
            <v/>
          </cell>
          <cell r="G17810" t="str">
            <v/>
          </cell>
        </row>
        <row r="17811">
          <cell r="A17811" t="str">
            <v/>
          </cell>
          <cell r="C17811" t="str">
            <v/>
          </cell>
          <cell r="F17811" t="str">
            <v/>
          </cell>
          <cell r="G17811" t="str">
            <v/>
          </cell>
        </row>
        <row r="17812">
          <cell r="A17812" t="str">
            <v/>
          </cell>
          <cell r="C17812" t="str">
            <v/>
          </cell>
          <cell r="F17812" t="str">
            <v/>
          </cell>
          <cell r="G17812" t="str">
            <v/>
          </cell>
        </row>
        <row r="17813">
          <cell r="A17813" t="str">
            <v/>
          </cell>
          <cell r="C17813" t="str">
            <v/>
          </cell>
          <cell r="F17813" t="str">
            <v/>
          </cell>
          <cell r="G17813" t="str">
            <v/>
          </cell>
        </row>
        <row r="17814">
          <cell r="A17814" t="str">
            <v/>
          </cell>
          <cell r="C17814" t="str">
            <v/>
          </cell>
          <cell r="F17814" t="str">
            <v/>
          </cell>
          <cell r="G17814" t="str">
            <v/>
          </cell>
        </row>
        <row r="17815">
          <cell r="A17815" t="str">
            <v/>
          </cell>
          <cell r="C17815" t="str">
            <v/>
          </cell>
          <cell r="F17815" t="str">
            <v/>
          </cell>
          <cell r="G17815" t="str">
            <v/>
          </cell>
        </row>
        <row r="17816">
          <cell r="A17816" t="str">
            <v/>
          </cell>
          <cell r="C17816" t="str">
            <v/>
          </cell>
          <cell r="F17816" t="str">
            <v/>
          </cell>
          <cell r="G17816" t="str">
            <v/>
          </cell>
        </row>
        <row r="17817">
          <cell r="A17817" t="str">
            <v/>
          </cell>
          <cell r="C17817" t="str">
            <v/>
          </cell>
          <cell r="F17817" t="str">
            <v/>
          </cell>
          <cell r="G17817" t="str">
            <v/>
          </cell>
        </row>
        <row r="17818">
          <cell r="A17818" t="str">
            <v/>
          </cell>
          <cell r="C17818" t="str">
            <v/>
          </cell>
          <cell r="F17818" t="str">
            <v/>
          </cell>
          <cell r="G17818" t="str">
            <v/>
          </cell>
        </row>
        <row r="17819">
          <cell r="A17819" t="str">
            <v/>
          </cell>
          <cell r="C17819" t="str">
            <v/>
          </cell>
          <cell r="F17819" t="str">
            <v/>
          </cell>
          <cell r="G17819" t="str">
            <v/>
          </cell>
        </row>
        <row r="17820">
          <cell r="F17820" t="str">
            <v>SUBTOTAL</v>
          </cell>
          <cell r="G17820" t="str">
            <v/>
          </cell>
        </row>
        <row r="17822">
          <cell r="A17822" t="str">
            <v>III. TRANSPORTES</v>
          </cell>
        </row>
        <row r="17823">
          <cell r="A17823" t="str">
            <v>CÓDIGO</v>
          </cell>
          <cell r="B17823" t="str">
            <v>DESCRIPCIÓN</v>
          </cell>
          <cell r="C17823" t="str">
            <v>TIPO</v>
          </cell>
          <cell r="D17823" t="str">
            <v>VOLUMEN/PESO</v>
          </cell>
          <cell r="E17823" t="str">
            <v>DISTANCIA</v>
          </cell>
          <cell r="F17823" t="str">
            <v>TARIFA</v>
          </cell>
          <cell r="G17823" t="str">
            <v>VR. UNITARIO</v>
          </cell>
        </row>
        <row r="17824">
          <cell r="A17824" t="str">
            <v/>
          </cell>
          <cell r="F17824" t="str">
            <v/>
          </cell>
          <cell r="G17824" t="str">
            <v/>
          </cell>
        </row>
        <row r="17825">
          <cell r="A17825" t="str">
            <v/>
          </cell>
          <cell r="F17825" t="str">
            <v/>
          </cell>
          <cell r="G17825" t="str">
            <v/>
          </cell>
        </row>
        <row r="17826">
          <cell r="A17826" t="str">
            <v/>
          </cell>
          <cell r="F17826" t="str">
            <v/>
          </cell>
          <cell r="G17826" t="str">
            <v/>
          </cell>
        </row>
        <row r="17827">
          <cell r="F17827" t="str">
            <v>SUBTOTAL</v>
          </cell>
          <cell r="G17827" t="str">
            <v/>
          </cell>
        </row>
        <row r="17829">
          <cell r="A17829" t="str">
            <v>IV. MANO DE OBRA</v>
          </cell>
        </row>
        <row r="17830">
          <cell r="A17830" t="str">
            <v>CÓDIGO</v>
          </cell>
          <cell r="B17830" t="str">
            <v>CARGOS PERSONAL</v>
          </cell>
          <cell r="D17830" t="str">
            <v>CANTIDAD</v>
          </cell>
          <cell r="E17830" t="str">
            <v>JORNAL TOTAL</v>
          </cell>
          <cell r="F17830" t="str">
            <v>RENDIMIENTO</v>
          </cell>
          <cell r="G17830" t="str">
            <v>VR. UNITARIO</v>
          </cell>
        </row>
        <row r="17831">
          <cell r="A17831" t="str">
            <v/>
          </cell>
          <cell r="E17831" t="str">
            <v/>
          </cell>
          <cell r="G17831" t="str">
            <v/>
          </cell>
        </row>
        <row r="17832">
          <cell r="A17832" t="str">
            <v/>
          </cell>
          <cell r="E17832" t="str">
            <v/>
          </cell>
          <cell r="F17832" t="str">
            <v/>
          </cell>
          <cell r="G17832" t="str">
            <v/>
          </cell>
        </row>
        <row r="17833">
          <cell r="A17833" t="str">
            <v/>
          </cell>
          <cell r="E17833" t="str">
            <v/>
          </cell>
          <cell r="F17833" t="str">
            <v/>
          </cell>
          <cell r="G17833" t="str">
            <v/>
          </cell>
        </row>
        <row r="17834">
          <cell r="A17834" t="str">
            <v/>
          </cell>
          <cell r="E17834" t="str">
            <v/>
          </cell>
          <cell r="F17834" t="str">
            <v/>
          </cell>
          <cell r="G17834" t="str">
            <v/>
          </cell>
        </row>
        <row r="17835">
          <cell r="F17835" t="str">
            <v>SUBTOTAL</v>
          </cell>
          <cell r="G17835" t="str">
            <v/>
          </cell>
        </row>
        <row r="17837">
          <cell r="A17837" t="str">
            <v>V. SERVICIOS</v>
          </cell>
        </row>
        <row r="17838">
          <cell r="A17838" t="str">
            <v>CÓDIGO</v>
          </cell>
          <cell r="B17838" t="str">
            <v>DESCRIPCIÓN</v>
          </cell>
          <cell r="D17838" t="str">
            <v>UNIDAD</v>
          </cell>
          <cell r="E17838" t="str">
            <v>CANTIDAD</v>
          </cell>
          <cell r="F17838" t="str">
            <v>PRECIO UNIT.</v>
          </cell>
          <cell r="G17838" t="str">
            <v>VR. UNITARIO</v>
          </cell>
        </row>
        <row r="17839">
          <cell r="A17839" t="str">
            <v/>
          </cell>
          <cell r="D17839" t="str">
            <v/>
          </cell>
          <cell r="F17839" t="str">
            <v/>
          </cell>
          <cell r="G17839" t="str">
            <v/>
          </cell>
        </row>
        <row r="17840">
          <cell r="A17840" t="str">
            <v/>
          </cell>
          <cell r="D17840" t="str">
            <v/>
          </cell>
          <cell r="F17840" t="str">
            <v/>
          </cell>
          <cell r="G17840" t="str">
            <v/>
          </cell>
        </row>
        <row r="17841">
          <cell r="A17841" t="str">
            <v/>
          </cell>
          <cell r="D17841" t="str">
            <v/>
          </cell>
          <cell r="F17841" t="str">
            <v/>
          </cell>
          <cell r="G17841" t="str">
            <v/>
          </cell>
        </row>
        <row r="17842">
          <cell r="F17842" t="str">
            <v>SUBTOTAL</v>
          </cell>
          <cell r="G17842" t="str">
            <v/>
          </cell>
        </row>
        <row r="17844">
          <cell r="A17844" t="str">
            <v>TOTAL COSTO DIRECTO</v>
          </cell>
          <cell r="G17844" t="str">
            <v/>
          </cell>
        </row>
        <row r="17846">
          <cell r="A17846" t="str">
            <v>2. COSTOS INDIRECTOS</v>
          </cell>
        </row>
        <row r="17848">
          <cell r="A17848" t="str">
            <v>DESCRIPCIÓN</v>
          </cell>
          <cell r="F17848" t="str">
            <v>PORCENTAJE</v>
          </cell>
          <cell r="G17848" t="str">
            <v>VALOR TOTAL</v>
          </cell>
        </row>
        <row r="17849">
          <cell r="A17849" t="str">
            <v>ADMINISTRACION</v>
          </cell>
          <cell r="F17849">
            <v>0.2432</v>
          </cell>
          <cell r="G17849" t="str">
            <v/>
          </cell>
        </row>
        <row r="17850">
          <cell r="A17850" t="str">
            <v>IMPREVISTOS</v>
          </cell>
          <cell r="F17850" t="str">
            <v/>
          </cell>
          <cell r="G17850" t="str">
            <v/>
          </cell>
        </row>
        <row r="17851">
          <cell r="A17851" t="str">
            <v>UTILIDADES</v>
          </cell>
          <cell r="F17851">
            <v>0.05</v>
          </cell>
          <cell r="G17851" t="str">
            <v/>
          </cell>
        </row>
        <row r="17852">
          <cell r="A17852" t="str">
            <v>TOTAL COSTO INDIRECTO</v>
          </cell>
          <cell r="F17852">
            <v>0.29320000000000002</v>
          </cell>
          <cell r="G17852" t="str">
            <v/>
          </cell>
        </row>
        <row r="17854">
          <cell r="A17854" t="str">
            <v>PRECIO UNITARIO TOTAL APROXIMADO AL PESO</v>
          </cell>
          <cell r="G17854" t="str">
            <v/>
          </cell>
        </row>
        <row r="17856">
          <cell r="B17856" t="str">
            <v>RESPONSABLE: SANTIAGO RODRÍGUEZ RIVAS</v>
          </cell>
        </row>
        <row r="17857">
          <cell r="B17857" t="str">
            <v>INGENIERO CIVIL PRESUPUESTADOR</v>
          </cell>
        </row>
        <row r="17858">
          <cell r="B17858" t="str">
            <v xml:space="preserve">COSTOS Y PRESUPUESTOS </v>
          </cell>
        </row>
        <row r="17859">
          <cell r="B17859" t="str">
            <v>M.P. 161037-0500005 TLM</v>
          </cell>
          <cell r="D17859" t="str">
            <v>FIRMA RESPONSABLE</v>
          </cell>
        </row>
        <row r="17860">
          <cell r="A17860" t="str">
            <v>DEPARTAMENTO DE ANTIOQUIA</v>
          </cell>
          <cell r="F17860" t="str">
            <v/>
          </cell>
        </row>
        <row r="17861">
          <cell r="A17861" t="str">
            <v>MUNICIPIO DE BRICEÑO</v>
          </cell>
        </row>
        <row r="17862">
          <cell r="A17862" t="str">
            <v>PROYECTO: PLANTA DE BENEFICIO ANIMAL DEL MUNICIPIO DE BRICEÑO - ANTIOQUIA</v>
          </cell>
        </row>
        <row r="17864">
          <cell r="A17864" t="str">
            <v>ANÁLISIS DE PRECIOS UNITARIOS</v>
          </cell>
        </row>
        <row r="17866">
          <cell r="A17866" t="str">
            <v>ITEM DE PAGO</v>
          </cell>
          <cell r="B17866" t="str">
            <v>DESCRIPCIÓN</v>
          </cell>
          <cell r="E17866" t="str">
            <v>UNIDAD</v>
          </cell>
          <cell r="F17866" t="str">
            <v>CANTIDAD</v>
          </cell>
          <cell r="G17866" t="str">
            <v>COSTO DIRECTO</v>
          </cell>
        </row>
        <row r="17867">
          <cell r="B17867" t="str">
            <v/>
          </cell>
          <cell r="E17867" t="str">
            <v/>
          </cell>
          <cell r="F17867" t="str">
            <v/>
          </cell>
          <cell r="G17867" t="str">
            <v/>
          </cell>
        </row>
        <row r="17869">
          <cell r="A17869" t="str">
            <v>1. COSTOS DIRECTOS</v>
          </cell>
        </row>
        <row r="17871">
          <cell r="A17871" t="str">
            <v>I. EQUIPO</v>
          </cell>
        </row>
        <row r="17872">
          <cell r="A17872" t="str">
            <v>CÓDIGO</v>
          </cell>
          <cell r="B17872" t="str">
            <v>DESCRIPCIÓN</v>
          </cell>
          <cell r="D17872" t="str">
            <v>UNIDAD</v>
          </cell>
          <cell r="E17872" t="str">
            <v>TARIFA</v>
          </cell>
          <cell r="F17872" t="str">
            <v>RENDIMIENTO</v>
          </cell>
          <cell r="G17872" t="str">
            <v>VR. UNITARIO</v>
          </cell>
        </row>
        <row r="17873">
          <cell r="A17873" t="str">
            <v/>
          </cell>
          <cell r="D17873" t="str">
            <v/>
          </cell>
          <cell r="E17873" t="str">
            <v/>
          </cell>
          <cell r="G17873" t="str">
            <v/>
          </cell>
        </row>
        <row r="17874">
          <cell r="A17874" t="str">
            <v/>
          </cell>
          <cell r="D17874" t="str">
            <v/>
          </cell>
          <cell r="E17874" t="str">
            <v/>
          </cell>
          <cell r="G17874" t="str">
            <v/>
          </cell>
        </row>
        <row r="17875">
          <cell r="A17875" t="str">
            <v/>
          </cell>
          <cell r="D17875" t="str">
            <v/>
          </cell>
          <cell r="E17875" t="str">
            <v/>
          </cell>
          <cell r="G17875" t="str">
            <v/>
          </cell>
        </row>
        <row r="17876">
          <cell r="A17876" t="str">
            <v/>
          </cell>
          <cell r="D17876" t="str">
            <v/>
          </cell>
          <cell r="E17876" t="str">
            <v/>
          </cell>
          <cell r="G17876" t="str">
            <v/>
          </cell>
        </row>
        <row r="17877">
          <cell r="A17877" t="str">
            <v/>
          </cell>
          <cell r="D17877" t="str">
            <v/>
          </cell>
          <cell r="E17877" t="str">
            <v/>
          </cell>
          <cell r="G17877" t="str">
            <v/>
          </cell>
        </row>
        <row r="17878">
          <cell r="A17878" t="str">
            <v/>
          </cell>
          <cell r="D17878" t="str">
            <v/>
          </cell>
          <cell r="E17878" t="str">
            <v/>
          </cell>
          <cell r="G17878" t="str">
            <v/>
          </cell>
        </row>
        <row r="17879">
          <cell r="A17879" t="str">
            <v/>
          </cell>
          <cell r="B17879" t="str">
            <v/>
          </cell>
          <cell r="D17879" t="str">
            <v/>
          </cell>
          <cell r="E17879" t="str">
            <v/>
          </cell>
          <cell r="F17879" t="str">
            <v/>
          </cell>
          <cell r="G17879" t="str">
            <v/>
          </cell>
        </row>
        <row r="17880">
          <cell r="F17880" t="str">
            <v>SUBTOTAL</v>
          </cell>
          <cell r="G17880" t="str">
            <v/>
          </cell>
        </row>
        <row r="17882">
          <cell r="A17882" t="str">
            <v>II. MATERIALES</v>
          </cell>
        </row>
        <row r="17883">
          <cell r="A17883" t="str">
            <v>CÓDIGO</v>
          </cell>
          <cell r="B17883" t="str">
            <v>DESCRIPCIÓN</v>
          </cell>
          <cell r="C17883" t="str">
            <v>UNIDAD</v>
          </cell>
          <cell r="D17883" t="str">
            <v>CANTIDAD</v>
          </cell>
          <cell r="E17883" t="str">
            <v>DESP.</v>
          </cell>
          <cell r="F17883" t="str">
            <v>PRECIO UNIT.</v>
          </cell>
          <cell r="G17883" t="str">
            <v>VR. UNITARIO</v>
          </cell>
        </row>
        <row r="17884">
          <cell r="A17884" t="str">
            <v/>
          </cell>
          <cell r="C17884" t="str">
            <v/>
          </cell>
          <cell r="F17884" t="str">
            <v/>
          </cell>
          <cell r="G17884" t="str">
            <v/>
          </cell>
        </row>
        <row r="17885">
          <cell r="A17885" t="str">
            <v/>
          </cell>
          <cell r="C17885" t="str">
            <v/>
          </cell>
          <cell r="F17885" t="str">
            <v/>
          </cell>
          <cell r="G17885" t="str">
            <v/>
          </cell>
        </row>
        <row r="17886">
          <cell r="A17886" t="str">
            <v/>
          </cell>
          <cell r="C17886" t="str">
            <v/>
          </cell>
          <cell r="F17886" t="str">
            <v/>
          </cell>
          <cell r="G17886" t="str">
            <v/>
          </cell>
        </row>
        <row r="17887">
          <cell r="A17887" t="str">
            <v/>
          </cell>
          <cell r="C17887" t="str">
            <v/>
          </cell>
          <cell r="F17887" t="str">
            <v/>
          </cell>
          <cell r="G17887" t="str">
            <v/>
          </cell>
        </row>
        <row r="17888">
          <cell r="A17888" t="str">
            <v/>
          </cell>
          <cell r="C17888" t="str">
            <v/>
          </cell>
          <cell r="F17888" t="str">
            <v/>
          </cell>
          <cell r="G17888" t="str">
            <v/>
          </cell>
        </row>
        <row r="17889">
          <cell r="A17889" t="str">
            <v/>
          </cell>
          <cell r="C17889" t="str">
            <v/>
          </cell>
          <cell r="F17889" t="str">
            <v/>
          </cell>
          <cell r="G17889" t="str">
            <v/>
          </cell>
        </row>
        <row r="17890">
          <cell r="A17890" t="str">
            <v/>
          </cell>
          <cell r="C17890" t="str">
            <v/>
          </cell>
          <cell r="F17890" t="str">
            <v/>
          </cell>
          <cell r="G17890" t="str">
            <v/>
          </cell>
        </row>
        <row r="17891">
          <cell r="A17891" t="str">
            <v/>
          </cell>
          <cell r="C17891" t="str">
            <v/>
          </cell>
          <cell r="F17891" t="str">
            <v/>
          </cell>
          <cell r="G17891" t="str">
            <v/>
          </cell>
        </row>
        <row r="17892">
          <cell r="A17892" t="str">
            <v/>
          </cell>
          <cell r="C17892" t="str">
            <v/>
          </cell>
          <cell r="F17892" t="str">
            <v/>
          </cell>
          <cell r="G17892" t="str">
            <v/>
          </cell>
        </row>
        <row r="17893">
          <cell r="A17893" t="str">
            <v/>
          </cell>
          <cell r="C17893" t="str">
            <v/>
          </cell>
          <cell r="F17893" t="str">
            <v/>
          </cell>
          <cell r="G17893" t="str">
            <v/>
          </cell>
        </row>
        <row r="17894">
          <cell r="A17894" t="str">
            <v/>
          </cell>
          <cell r="C17894" t="str">
            <v/>
          </cell>
          <cell r="F17894" t="str">
            <v/>
          </cell>
          <cell r="G17894" t="str">
            <v/>
          </cell>
        </row>
        <row r="17895">
          <cell r="A17895" t="str">
            <v/>
          </cell>
          <cell r="C17895" t="str">
            <v/>
          </cell>
          <cell r="F17895" t="str">
            <v/>
          </cell>
          <cell r="G17895" t="str">
            <v/>
          </cell>
        </row>
        <row r="17896">
          <cell r="A17896" t="str">
            <v/>
          </cell>
          <cell r="C17896" t="str">
            <v/>
          </cell>
          <cell r="F17896" t="str">
            <v/>
          </cell>
          <cell r="G17896" t="str">
            <v/>
          </cell>
        </row>
        <row r="17897">
          <cell r="A17897" t="str">
            <v/>
          </cell>
          <cell r="C17897" t="str">
            <v/>
          </cell>
          <cell r="F17897" t="str">
            <v/>
          </cell>
          <cell r="G17897" t="str">
            <v/>
          </cell>
        </row>
        <row r="17898">
          <cell r="F17898" t="str">
            <v>SUBTOTAL</v>
          </cell>
          <cell r="G17898" t="str">
            <v/>
          </cell>
        </row>
        <row r="17900">
          <cell r="A17900" t="str">
            <v>III. TRANSPORTES</v>
          </cell>
        </row>
        <row r="17901">
          <cell r="A17901" t="str">
            <v>CÓDIGO</v>
          </cell>
          <cell r="B17901" t="str">
            <v>DESCRIPCIÓN</v>
          </cell>
          <cell r="C17901" t="str">
            <v>TIPO</v>
          </cell>
          <cell r="D17901" t="str">
            <v>VOLUMEN/PESO</v>
          </cell>
          <cell r="E17901" t="str">
            <v>DISTANCIA</v>
          </cell>
          <cell r="F17901" t="str">
            <v>TARIFA</v>
          </cell>
          <cell r="G17901" t="str">
            <v>VR. UNITARIO</v>
          </cell>
        </row>
        <row r="17902">
          <cell r="A17902" t="str">
            <v/>
          </cell>
          <cell r="F17902" t="str">
            <v/>
          </cell>
          <cell r="G17902" t="str">
            <v/>
          </cell>
        </row>
        <row r="17903">
          <cell r="A17903" t="str">
            <v/>
          </cell>
          <cell r="F17903" t="str">
            <v/>
          </cell>
          <cell r="G17903" t="str">
            <v/>
          </cell>
        </row>
        <row r="17904">
          <cell r="A17904" t="str">
            <v/>
          </cell>
          <cell r="F17904" t="str">
            <v/>
          </cell>
          <cell r="G17904" t="str">
            <v/>
          </cell>
        </row>
        <row r="17905">
          <cell r="F17905" t="str">
            <v>SUBTOTAL</v>
          </cell>
          <cell r="G17905" t="str">
            <v/>
          </cell>
        </row>
        <row r="17907">
          <cell r="A17907" t="str">
            <v>IV. MANO DE OBRA</v>
          </cell>
        </row>
        <row r="17908">
          <cell r="A17908" t="str">
            <v>CÓDIGO</v>
          </cell>
          <cell r="B17908" t="str">
            <v>CARGOS PERSONAL</v>
          </cell>
          <cell r="D17908" t="str">
            <v>CANTIDAD</v>
          </cell>
          <cell r="E17908" t="str">
            <v>JORNAL TOTAL</v>
          </cell>
          <cell r="F17908" t="str">
            <v>RENDIMIENTO</v>
          </cell>
          <cell r="G17908" t="str">
            <v>VR. UNITARIO</v>
          </cell>
        </row>
        <row r="17909">
          <cell r="A17909" t="str">
            <v/>
          </cell>
          <cell r="E17909" t="str">
            <v/>
          </cell>
          <cell r="G17909" t="str">
            <v/>
          </cell>
        </row>
        <row r="17910">
          <cell r="A17910" t="str">
            <v/>
          </cell>
          <cell r="E17910" t="str">
            <v/>
          </cell>
          <cell r="F17910" t="str">
            <v/>
          </cell>
          <cell r="G17910" t="str">
            <v/>
          </cell>
        </row>
        <row r="17911">
          <cell r="A17911" t="str">
            <v/>
          </cell>
          <cell r="E17911" t="str">
            <v/>
          </cell>
          <cell r="F17911" t="str">
            <v/>
          </cell>
          <cell r="G17911" t="str">
            <v/>
          </cell>
        </row>
        <row r="17912">
          <cell r="A17912" t="str">
            <v/>
          </cell>
          <cell r="E17912" t="str">
            <v/>
          </cell>
          <cell r="F17912" t="str">
            <v/>
          </cell>
          <cell r="G17912" t="str">
            <v/>
          </cell>
        </row>
        <row r="17913">
          <cell r="F17913" t="str">
            <v>SUBTOTAL</v>
          </cell>
          <cell r="G17913" t="str">
            <v/>
          </cell>
        </row>
        <row r="17915">
          <cell r="A17915" t="str">
            <v>V. SERVICIOS</v>
          </cell>
        </row>
        <row r="17916">
          <cell r="A17916" t="str">
            <v>CÓDIGO</v>
          </cell>
          <cell r="B17916" t="str">
            <v>DESCRIPCIÓN</v>
          </cell>
          <cell r="D17916" t="str">
            <v>UNIDAD</v>
          </cell>
          <cell r="E17916" t="str">
            <v>CANTIDAD</v>
          </cell>
          <cell r="F17916" t="str">
            <v>PRECIO UNIT.</v>
          </cell>
          <cell r="G17916" t="str">
            <v>VR. UNITARIO</v>
          </cell>
        </row>
        <row r="17917">
          <cell r="A17917" t="str">
            <v/>
          </cell>
          <cell r="D17917" t="str">
            <v/>
          </cell>
          <cell r="F17917" t="str">
            <v/>
          </cell>
          <cell r="G17917" t="str">
            <v/>
          </cell>
        </row>
        <row r="17918">
          <cell r="A17918" t="str">
            <v/>
          </cell>
          <cell r="D17918" t="str">
            <v/>
          </cell>
          <cell r="F17918" t="str">
            <v/>
          </cell>
          <cell r="G17918" t="str">
            <v/>
          </cell>
        </row>
        <row r="17919">
          <cell r="A17919" t="str">
            <v/>
          </cell>
          <cell r="D17919" t="str">
            <v/>
          </cell>
          <cell r="F17919" t="str">
            <v/>
          </cell>
          <cell r="G17919" t="str">
            <v/>
          </cell>
        </row>
        <row r="17920">
          <cell r="F17920" t="str">
            <v>SUBTOTAL</v>
          </cell>
          <cell r="G17920" t="str">
            <v/>
          </cell>
        </row>
        <row r="17922">
          <cell r="A17922" t="str">
            <v>TOTAL COSTO DIRECTO</v>
          </cell>
          <cell r="G17922" t="str">
            <v/>
          </cell>
        </row>
        <row r="17924">
          <cell r="A17924" t="str">
            <v>2. COSTOS INDIRECTOS</v>
          </cell>
        </row>
        <row r="17926">
          <cell r="A17926" t="str">
            <v>DESCRIPCIÓN</v>
          </cell>
          <cell r="F17926" t="str">
            <v>PORCENTAJE</v>
          </cell>
          <cell r="G17926" t="str">
            <v>VALOR TOTAL</v>
          </cell>
        </row>
        <row r="17927">
          <cell r="A17927" t="str">
            <v>ADMINISTRACION</v>
          </cell>
          <cell r="F17927">
            <v>0.2432</v>
          </cell>
          <cell r="G17927" t="str">
            <v/>
          </cell>
        </row>
        <row r="17928">
          <cell r="A17928" t="str">
            <v>IMPREVISTOS</v>
          </cell>
          <cell r="F17928" t="str">
            <v/>
          </cell>
          <cell r="G17928" t="str">
            <v/>
          </cell>
        </row>
        <row r="17929">
          <cell r="A17929" t="str">
            <v>UTILIDADES</v>
          </cell>
          <cell r="F17929">
            <v>0.05</v>
          </cell>
          <cell r="G17929" t="str">
            <v/>
          </cell>
        </row>
        <row r="17930">
          <cell r="A17930" t="str">
            <v>TOTAL COSTO INDIRECTO</v>
          </cell>
          <cell r="F17930">
            <v>0.29320000000000002</v>
          </cell>
          <cell r="G17930" t="str">
            <v/>
          </cell>
        </row>
        <row r="17932">
          <cell r="A17932" t="str">
            <v>PRECIO UNITARIO TOTAL APROXIMADO AL PESO</v>
          </cell>
          <cell r="G17932" t="str">
            <v/>
          </cell>
        </row>
        <row r="17934">
          <cell r="B17934" t="str">
            <v>RESPONSABLE: SANTIAGO RODRÍGUEZ RIVAS</v>
          </cell>
        </row>
        <row r="17935">
          <cell r="B17935" t="str">
            <v>INGENIERO CIVIL PRESUPUESTADOR</v>
          </cell>
        </row>
        <row r="17936">
          <cell r="B17936" t="str">
            <v xml:space="preserve">COSTOS Y PRESUPUESTOS </v>
          </cell>
        </row>
        <row r="17937">
          <cell r="B17937" t="str">
            <v>M.P. 161037-0500005 TLM</v>
          </cell>
          <cell r="D17937" t="str">
            <v>FIRMA RESPONSABLE</v>
          </cell>
        </row>
        <row r="17938">
          <cell r="A17938" t="str">
            <v>DEPARTAMENTO DE ANTIOQUIA</v>
          </cell>
          <cell r="F17938" t="str">
            <v/>
          </cell>
        </row>
        <row r="17939">
          <cell r="A17939" t="str">
            <v>MUNICIPIO DE BRICEÑO</v>
          </cell>
        </row>
        <row r="17940">
          <cell r="A17940" t="str">
            <v>PROYECTO: PLANTA DE BENEFICIO ANIMAL DEL MUNICIPIO DE BRICEÑO - ANTIOQUIA</v>
          </cell>
        </row>
        <row r="17942">
          <cell r="A17942" t="str">
            <v>ANÁLISIS DE PRECIOS UNITARIOS</v>
          </cell>
        </row>
        <row r="17944">
          <cell r="A17944" t="str">
            <v>ITEM DE PAGO</v>
          </cell>
          <cell r="B17944" t="str">
            <v>DESCRIPCIÓN</v>
          </cell>
          <cell r="E17944" t="str">
            <v>UNIDAD</v>
          </cell>
          <cell r="F17944" t="str">
            <v>CANTIDAD</v>
          </cell>
          <cell r="G17944" t="str">
            <v>COSTO DIRECTO</v>
          </cell>
        </row>
        <row r="17945">
          <cell r="B17945" t="str">
            <v/>
          </cell>
          <cell r="E17945" t="str">
            <v/>
          </cell>
          <cell r="F17945" t="str">
            <v/>
          </cell>
          <cell r="G17945" t="str">
            <v/>
          </cell>
        </row>
        <row r="17947">
          <cell r="A17947" t="str">
            <v>1. COSTOS DIRECTOS</v>
          </cell>
        </row>
        <row r="17949">
          <cell r="A17949" t="str">
            <v>I. EQUIPO</v>
          </cell>
        </row>
        <row r="17950">
          <cell r="A17950" t="str">
            <v>CÓDIGO</v>
          </cell>
          <cell r="B17950" t="str">
            <v>DESCRIPCIÓN</v>
          </cell>
          <cell r="D17950" t="str">
            <v>UNIDAD</v>
          </cell>
          <cell r="E17950" t="str">
            <v>TARIFA</v>
          </cell>
          <cell r="F17950" t="str">
            <v>RENDIMIENTO</v>
          </cell>
          <cell r="G17950" t="str">
            <v>VR. UNITARIO</v>
          </cell>
        </row>
        <row r="17951">
          <cell r="A17951" t="str">
            <v/>
          </cell>
          <cell r="D17951" t="str">
            <v/>
          </cell>
          <cell r="E17951" t="str">
            <v/>
          </cell>
          <cell r="G17951" t="str">
            <v/>
          </cell>
        </row>
        <row r="17952">
          <cell r="A17952" t="str">
            <v/>
          </cell>
          <cell r="D17952" t="str">
            <v/>
          </cell>
          <cell r="E17952" t="str">
            <v/>
          </cell>
          <cell r="G17952" t="str">
            <v/>
          </cell>
        </row>
        <row r="17953">
          <cell r="A17953" t="str">
            <v/>
          </cell>
          <cell r="D17953" t="str">
            <v/>
          </cell>
          <cell r="E17953" t="str">
            <v/>
          </cell>
          <cell r="G17953" t="str">
            <v/>
          </cell>
        </row>
        <row r="17954">
          <cell r="A17954" t="str">
            <v/>
          </cell>
          <cell r="D17954" t="str">
            <v/>
          </cell>
          <cell r="E17954" t="str">
            <v/>
          </cell>
          <cell r="G17954" t="str">
            <v/>
          </cell>
        </row>
        <row r="17955">
          <cell r="A17955" t="str">
            <v/>
          </cell>
          <cell r="D17955" t="str">
            <v/>
          </cell>
          <cell r="E17955" t="str">
            <v/>
          </cell>
          <cell r="G17955" t="str">
            <v/>
          </cell>
        </row>
        <row r="17956">
          <cell r="A17956" t="str">
            <v/>
          </cell>
          <cell r="D17956" t="str">
            <v/>
          </cell>
          <cell r="E17956" t="str">
            <v/>
          </cell>
          <cell r="G17956" t="str">
            <v/>
          </cell>
        </row>
        <row r="17957">
          <cell r="A17957" t="str">
            <v/>
          </cell>
          <cell r="B17957" t="str">
            <v/>
          </cell>
          <cell r="D17957" t="str">
            <v/>
          </cell>
          <cell r="E17957" t="str">
            <v/>
          </cell>
          <cell r="F17957" t="str">
            <v/>
          </cell>
          <cell r="G17957" t="str">
            <v/>
          </cell>
        </row>
        <row r="17958">
          <cell r="F17958" t="str">
            <v>SUBTOTAL</v>
          </cell>
          <cell r="G17958" t="str">
            <v/>
          </cell>
        </row>
        <row r="17960">
          <cell r="A17960" t="str">
            <v>II. MATERIALES</v>
          </cell>
        </row>
        <row r="17961">
          <cell r="A17961" t="str">
            <v>CÓDIGO</v>
          </cell>
          <cell r="B17961" t="str">
            <v>DESCRIPCIÓN</v>
          </cell>
          <cell r="C17961" t="str">
            <v>UNIDAD</v>
          </cell>
          <cell r="D17961" t="str">
            <v>CANTIDAD</v>
          </cell>
          <cell r="E17961" t="str">
            <v>DESP.</v>
          </cell>
          <cell r="F17961" t="str">
            <v>PRECIO UNIT.</v>
          </cell>
          <cell r="G17961" t="str">
            <v>VR. UNITARIO</v>
          </cell>
        </row>
        <row r="17962">
          <cell r="A17962" t="str">
            <v/>
          </cell>
          <cell r="C17962" t="str">
            <v/>
          </cell>
          <cell r="F17962" t="str">
            <v/>
          </cell>
          <cell r="G17962" t="str">
            <v/>
          </cell>
        </row>
        <row r="17963">
          <cell r="A17963" t="str">
            <v/>
          </cell>
          <cell r="C17963" t="str">
            <v/>
          </cell>
          <cell r="F17963" t="str">
            <v/>
          </cell>
          <cell r="G17963" t="str">
            <v/>
          </cell>
        </row>
        <row r="17964">
          <cell r="A17964" t="str">
            <v/>
          </cell>
          <cell r="C17964" t="str">
            <v/>
          </cell>
          <cell r="F17964" t="str">
            <v/>
          </cell>
          <cell r="G17964" t="str">
            <v/>
          </cell>
        </row>
        <row r="17965">
          <cell r="A17965" t="str">
            <v/>
          </cell>
          <cell r="C17965" t="str">
            <v/>
          </cell>
          <cell r="F17965" t="str">
            <v/>
          </cell>
          <cell r="G17965" t="str">
            <v/>
          </cell>
        </row>
        <row r="17966">
          <cell r="A17966" t="str">
            <v/>
          </cell>
          <cell r="C17966" t="str">
            <v/>
          </cell>
          <cell r="F17966" t="str">
            <v/>
          </cell>
          <cell r="G17966" t="str">
            <v/>
          </cell>
        </row>
        <row r="17967">
          <cell r="A17967" t="str">
            <v/>
          </cell>
          <cell r="C17967" t="str">
            <v/>
          </cell>
          <cell r="F17967" t="str">
            <v/>
          </cell>
          <cell r="G17967" t="str">
            <v/>
          </cell>
        </row>
        <row r="17968">
          <cell r="A17968" t="str">
            <v/>
          </cell>
          <cell r="C17968" t="str">
            <v/>
          </cell>
          <cell r="F17968" t="str">
            <v/>
          </cell>
          <cell r="G17968" t="str">
            <v/>
          </cell>
        </row>
        <row r="17969">
          <cell r="A17969" t="str">
            <v/>
          </cell>
          <cell r="C17969" t="str">
            <v/>
          </cell>
          <cell r="F17969" t="str">
            <v/>
          </cell>
          <cell r="G17969" t="str">
            <v/>
          </cell>
        </row>
        <row r="17970">
          <cell r="A17970" t="str">
            <v/>
          </cell>
          <cell r="C17970" t="str">
            <v/>
          </cell>
          <cell r="F17970" t="str">
            <v/>
          </cell>
          <cell r="G17970" t="str">
            <v/>
          </cell>
        </row>
        <row r="17971">
          <cell r="A17971" t="str">
            <v/>
          </cell>
          <cell r="C17971" t="str">
            <v/>
          </cell>
          <cell r="F17971" t="str">
            <v/>
          </cell>
          <cell r="G17971" t="str">
            <v/>
          </cell>
        </row>
        <row r="17972">
          <cell r="A17972" t="str">
            <v/>
          </cell>
          <cell r="C17972" t="str">
            <v/>
          </cell>
          <cell r="F17972" t="str">
            <v/>
          </cell>
          <cell r="G17972" t="str">
            <v/>
          </cell>
        </row>
        <row r="17973">
          <cell r="A17973" t="str">
            <v/>
          </cell>
          <cell r="C17973" t="str">
            <v/>
          </cell>
          <cell r="F17973" t="str">
            <v/>
          </cell>
          <cell r="G17973" t="str">
            <v/>
          </cell>
        </row>
        <row r="17974">
          <cell r="A17974" t="str">
            <v/>
          </cell>
          <cell r="C17974" t="str">
            <v/>
          </cell>
          <cell r="F17974" t="str">
            <v/>
          </cell>
          <cell r="G17974" t="str">
            <v/>
          </cell>
        </row>
        <row r="17975">
          <cell r="A17975" t="str">
            <v/>
          </cell>
          <cell r="C17975" t="str">
            <v/>
          </cell>
          <cell r="F17975" t="str">
            <v/>
          </cell>
          <cell r="G17975" t="str">
            <v/>
          </cell>
        </row>
        <row r="17976">
          <cell r="F17976" t="str">
            <v>SUBTOTAL</v>
          </cell>
          <cell r="G17976" t="str">
            <v/>
          </cell>
        </row>
        <row r="17978">
          <cell r="A17978" t="str">
            <v>III. TRANSPORTES</v>
          </cell>
        </row>
        <row r="17979">
          <cell r="A17979" t="str">
            <v>CÓDIGO</v>
          </cell>
          <cell r="B17979" t="str">
            <v>DESCRIPCIÓN</v>
          </cell>
          <cell r="C17979" t="str">
            <v>TIPO</v>
          </cell>
          <cell r="D17979" t="str">
            <v>VOLUMEN/PESO</v>
          </cell>
          <cell r="E17979" t="str">
            <v>DISTANCIA</v>
          </cell>
          <cell r="F17979" t="str">
            <v>TARIFA</v>
          </cell>
          <cell r="G17979" t="str">
            <v>VR. UNITARIO</v>
          </cell>
        </row>
        <row r="17980">
          <cell r="A17980" t="str">
            <v/>
          </cell>
          <cell r="F17980" t="str">
            <v/>
          </cell>
          <cell r="G17980" t="str">
            <v/>
          </cell>
        </row>
        <row r="17981">
          <cell r="A17981" t="str">
            <v/>
          </cell>
          <cell r="F17981" t="str">
            <v/>
          </cell>
          <cell r="G17981" t="str">
            <v/>
          </cell>
        </row>
        <row r="17982">
          <cell r="A17982" t="str">
            <v/>
          </cell>
          <cell r="F17982" t="str">
            <v/>
          </cell>
          <cell r="G17982" t="str">
            <v/>
          </cell>
        </row>
        <row r="17983">
          <cell r="F17983" t="str">
            <v>SUBTOTAL</v>
          </cell>
          <cell r="G17983" t="str">
            <v/>
          </cell>
        </row>
        <row r="17985">
          <cell r="A17985" t="str">
            <v>IV. MANO DE OBRA</v>
          </cell>
        </row>
        <row r="17986">
          <cell r="A17986" t="str">
            <v>CÓDIGO</v>
          </cell>
          <cell r="B17986" t="str">
            <v>CARGOS PERSONAL</v>
          </cell>
          <cell r="D17986" t="str">
            <v>CANTIDAD</v>
          </cell>
          <cell r="E17986" t="str">
            <v>JORNAL TOTAL</v>
          </cell>
          <cell r="F17986" t="str">
            <v>RENDIMIENTO</v>
          </cell>
          <cell r="G17986" t="str">
            <v>VR. UNITARIO</v>
          </cell>
        </row>
        <row r="17987">
          <cell r="A17987" t="str">
            <v/>
          </cell>
          <cell r="E17987" t="str">
            <v/>
          </cell>
          <cell r="G17987" t="str">
            <v/>
          </cell>
        </row>
        <row r="17988">
          <cell r="A17988" t="str">
            <v/>
          </cell>
          <cell r="E17988" t="str">
            <v/>
          </cell>
          <cell r="F17988" t="str">
            <v/>
          </cell>
          <cell r="G17988" t="str">
            <v/>
          </cell>
        </row>
        <row r="17989">
          <cell r="A17989" t="str">
            <v/>
          </cell>
          <cell r="E17989" t="str">
            <v/>
          </cell>
          <cell r="F17989" t="str">
            <v/>
          </cell>
          <cell r="G17989" t="str">
            <v/>
          </cell>
        </row>
        <row r="17990">
          <cell r="A17990" t="str">
            <v/>
          </cell>
          <cell r="E17990" t="str">
            <v/>
          </cell>
          <cell r="F17990" t="str">
            <v/>
          </cell>
          <cell r="G17990" t="str">
            <v/>
          </cell>
        </row>
        <row r="17991">
          <cell r="F17991" t="str">
            <v>SUBTOTAL</v>
          </cell>
          <cell r="G17991" t="str">
            <v/>
          </cell>
        </row>
        <row r="17993">
          <cell r="A17993" t="str">
            <v>V. SERVICIOS</v>
          </cell>
        </row>
        <row r="17994">
          <cell r="A17994" t="str">
            <v>CÓDIGO</v>
          </cell>
          <cell r="B17994" t="str">
            <v>DESCRIPCIÓN</v>
          </cell>
          <cell r="D17994" t="str">
            <v>UNIDAD</v>
          </cell>
          <cell r="E17994" t="str">
            <v>CANTIDAD</v>
          </cell>
          <cell r="F17994" t="str">
            <v>PRECIO UNIT.</v>
          </cell>
          <cell r="G17994" t="str">
            <v>VR. UNITARIO</v>
          </cell>
        </row>
        <row r="17995">
          <cell r="A17995" t="str">
            <v/>
          </cell>
          <cell r="D17995" t="str">
            <v/>
          </cell>
          <cell r="F17995" t="str">
            <v/>
          </cell>
          <cell r="G17995" t="str">
            <v/>
          </cell>
        </row>
        <row r="17996">
          <cell r="A17996" t="str">
            <v/>
          </cell>
          <cell r="D17996" t="str">
            <v/>
          </cell>
          <cell r="F17996" t="str">
            <v/>
          </cell>
          <cell r="G17996" t="str">
            <v/>
          </cell>
        </row>
        <row r="17997">
          <cell r="A17997" t="str">
            <v/>
          </cell>
          <cell r="D17997" t="str">
            <v/>
          </cell>
          <cell r="F17997" t="str">
            <v/>
          </cell>
          <cell r="G17997" t="str">
            <v/>
          </cell>
        </row>
        <row r="17998">
          <cell r="F17998" t="str">
            <v>SUBTOTAL</v>
          </cell>
          <cell r="G17998" t="str">
            <v/>
          </cell>
        </row>
        <row r="18000">
          <cell r="A18000" t="str">
            <v>TOTAL COSTO DIRECTO</v>
          </cell>
          <cell r="G18000" t="str">
            <v/>
          </cell>
        </row>
        <row r="18002">
          <cell r="A18002" t="str">
            <v>2. COSTOS INDIRECTOS</v>
          </cell>
        </row>
        <row r="18004">
          <cell r="A18004" t="str">
            <v>DESCRIPCIÓN</v>
          </cell>
          <cell r="F18004" t="str">
            <v>PORCENTAJE</v>
          </cell>
          <cell r="G18004" t="str">
            <v>VALOR TOTAL</v>
          </cell>
        </row>
        <row r="18005">
          <cell r="A18005" t="str">
            <v>ADMINISTRACION</v>
          </cell>
          <cell r="F18005">
            <v>0.2432</v>
          </cell>
          <cell r="G18005" t="str">
            <v/>
          </cell>
        </row>
        <row r="18006">
          <cell r="A18006" t="str">
            <v>IMPREVISTOS</v>
          </cell>
          <cell r="F18006" t="str">
            <v/>
          </cell>
          <cell r="G18006" t="str">
            <v/>
          </cell>
        </row>
        <row r="18007">
          <cell r="A18007" t="str">
            <v>UTILIDADES</v>
          </cell>
          <cell r="F18007">
            <v>0.05</v>
          </cell>
          <cell r="G18007" t="str">
            <v/>
          </cell>
        </row>
        <row r="18008">
          <cell r="A18008" t="str">
            <v>TOTAL COSTO INDIRECTO</v>
          </cell>
          <cell r="F18008">
            <v>0.29320000000000002</v>
          </cell>
          <cell r="G18008" t="str">
            <v/>
          </cell>
        </row>
        <row r="18010">
          <cell r="A18010" t="str">
            <v>PRECIO UNITARIO TOTAL APROXIMADO AL PESO</v>
          </cell>
          <cell r="G18010" t="str">
            <v/>
          </cell>
        </row>
        <row r="18012">
          <cell r="B18012" t="str">
            <v>RESPONSABLE: SANTIAGO RODRÍGUEZ RIVAS</v>
          </cell>
        </row>
        <row r="18013">
          <cell r="B18013" t="str">
            <v>INGENIERO CIVIL PRESUPUESTADOR</v>
          </cell>
        </row>
        <row r="18014">
          <cell r="B18014" t="str">
            <v xml:space="preserve">COSTOS Y PRESUPUESTOS </v>
          </cell>
        </row>
        <row r="18015">
          <cell r="B18015" t="str">
            <v>M.P. 161037-0500005 TLM</v>
          </cell>
          <cell r="D18015" t="str">
            <v>FIRMA RESPONSABLE</v>
          </cell>
        </row>
        <row r="18016">
          <cell r="A18016" t="str">
            <v>DEPARTAMENTO DE ANTIOQUIA</v>
          </cell>
          <cell r="F18016" t="str">
            <v/>
          </cell>
        </row>
        <row r="18017">
          <cell r="A18017" t="str">
            <v>MUNICIPIO DE BRICEÑO</v>
          </cell>
        </row>
        <row r="18018">
          <cell r="A18018" t="str">
            <v>PROYECTO: PLANTA DE BENEFICIO ANIMAL DEL MUNICIPIO DE BRICEÑO - ANTIOQUIA</v>
          </cell>
        </row>
        <row r="18020">
          <cell r="A18020" t="str">
            <v>ANÁLISIS DE PRECIOS UNITARIOS</v>
          </cell>
        </row>
        <row r="18022">
          <cell r="A18022" t="str">
            <v>ITEM DE PAGO</v>
          </cell>
          <cell r="B18022" t="str">
            <v>DESCRIPCIÓN</v>
          </cell>
          <cell r="E18022" t="str">
            <v>UNIDAD</v>
          </cell>
          <cell r="F18022" t="str">
            <v>CANTIDAD</v>
          </cell>
          <cell r="G18022" t="str">
            <v>COSTO DIRECTO</v>
          </cell>
        </row>
        <row r="18023">
          <cell r="B18023" t="str">
            <v/>
          </cell>
          <cell r="E18023" t="str">
            <v/>
          </cell>
          <cell r="F18023" t="str">
            <v/>
          </cell>
          <cell r="G18023" t="str">
            <v/>
          </cell>
        </row>
        <row r="18025">
          <cell r="A18025" t="str">
            <v>1. COSTOS DIRECTOS</v>
          </cell>
        </row>
        <row r="18027">
          <cell r="A18027" t="str">
            <v>I. EQUIPO</v>
          </cell>
        </row>
        <row r="18028">
          <cell r="A18028" t="str">
            <v>CÓDIGO</v>
          </cell>
          <cell r="B18028" t="str">
            <v>DESCRIPCIÓN</v>
          </cell>
          <cell r="D18028" t="str">
            <v>UNIDAD</v>
          </cell>
          <cell r="E18028" t="str">
            <v>TARIFA</v>
          </cell>
          <cell r="F18028" t="str">
            <v>RENDIMIENTO</v>
          </cell>
          <cell r="G18028" t="str">
            <v>VR. UNITARIO</v>
          </cell>
        </row>
        <row r="18029">
          <cell r="A18029" t="str">
            <v/>
          </cell>
          <cell r="D18029" t="str">
            <v/>
          </cell>
          <cell r="E18029" t="str">
            <v/>
          </cell>
          <cell r="G18029" t="str">
            <v/>
          </cell>
        </row>
        <row r="18030">
          <cell r="A18030" t="str">
            <v/>
          </cell>
          <cell r="D18030" t="str">
            <v/>
          </cell>
          <cell r="E18030" t="str">
            <v/>
          </cell>
          <cell r="G18030" t="str">
            <v/>
          </cell>
        </row>
        <row r="18031">
          <cell r="A18031" t="str">
            <v/>
          </cell>
          <cell r="D18031" t="str">
            <v/>
          </cell>
          <cell r="E18031" t="str">
            <v/>
          </cell>
          <cell r="G18031" t="str">
            <v/>
          </cell>
        </row>
        <row r="18032">
          <cell r="A18032" t="str">
            <v/>
          </cell>
          <cell r="D18032" t="str">
            <v/>
          </cell>
          <cell r="E18032" t="str">
            <v/>
          </cell>
          <cell r="G18032" t="str">
            <v/>
          </cell>
        </row>
        <row r="18033">
          <cell r="A18033" t="str">
            <v/>
          </cell>
          <cell r="D18033" t="str">
            <v/>
          </cell>
          <cell r="E18033" t="str">
            <v/>
          </cell>
          <cell r="G18033" t="str">
            <v/>
          </cell>
        </row>
        <row r="18034">
          <cell r="A18034" t="str">
            <v/>
          </cell>
          <cell r="D18034" t="str">
            <v/>
          </cell>
          <cell r="E18034" t="str">
            <v/>
          </cell>
          <cell r="G18034" t="str">
            <v/>
          </cell>
        </row>
        <row r="18035">
          <cell r="A18035" t="str">
            <v/>
          </cell>
          <cell r="B18035" t="str">
            <v/>
          </cell>
          <cell r="D18035" t="str">
            <v/>
          </cell>
          <cell r="E18035" t="str">
            <v/>
          </cell>
          <cell r="F18035" t="str">
            <v/>
          </cell>
          <cell r="G18035" t="str">
            <v/>
          </cell>
        </row>
        <row r="18036">
          <cell r="F18036" t="str">
            <v>SUBTOTAL</v>
          </cell>
          <cell r="G18036" t="str">
            <v/>
          </cell>
        </row>
        <row r="18038">
          <cell r="A18038" t="str">
            <v>II. MATERIALES</v>
          </cell>
        </row>
        <row r="18039">
          <cell r="A18039" t="str">
            <v>CÓDIGO</v>
          </cell>
          <cell r="B18039" t="str">
            <v>DESCRIPCIÓN</v>
          </cell>
          <cell r="C18039" t="str">
            <v>UNIDAD</v>
          </cell>
          <cell r="D18039" t="str">
            <v>CANTIDAD</v>
          </cell>
          <cell r="E18039" t="str">
            <v>DESP.</v>
          </cell>
          <cell r="F18039" t="str">
            <v>PRECIO UNIT.</v>
          </cell>
          <cell r="G18039" t="str">
            <v>VR. UNITARIO</v>
          </cell>
        </row>
        <row r="18040">
          <cell r="A18040" t="str">
            <v/>
          </cell>
          <cell r="C18040" t="str">
            <v/>
          </cell>
          <cell r="F18040" t="str">
            <v/>
          </cell>
          <cell r="G18040" t="str">
            <v/>
          </cell>
        </row>
        <row r="18041">
          <cell r="A18041" t="str">
            <v/>
          </cell>
          <cell r="C18041" t="str">
            <v/>
          </cell>
          <cell r="F18041" t="str">
            <v/>
          </cell>
          <cell r="G18041" t="str">
            <v/>
          </cell>
        </row>
        <row r="18042">
          <cell r="A18042" t="str">
            <v/>
          </cell>
          <cell r="C18042" t="str">
            <v/>
          </cell>
          <cell r="F18042" t="str">
            <v/>
          </cell>
          <cell r="G18042" t="str">
            <v/>
          </cell>
        </row>
        <row r="18043">
          <cell r="A18043" t="str">
            <v/>
          </cell>
          <cell r="C18043" t="str">
            <v/>
          </cell>
          <cell r="F18043" t="str">
            <v/>
          </cell>
          <cell r="G18043" t="str">
            <v/>
          </cell>
        </row>
        <row r="18044">
          <cell r="A18044" t="str">
            <v/>
          </cell>
          <cell r="C18044" t="str">
            <v/>
          </cell>
          <cell r="F18044" t="str">
            <v/>
          </cell>
          <cell r="G18044" t="str">
            <v/>
          </cell>
        </row>
        <row r="18045">
          <cell r="A18045" t="str">
            <v/>
          </cell>
          <cell r="C18045" t="str">
            <v/>
          </cell>
          <cell r="F18045" t="str">
            <v/>
          </cell>
          <cell r="G18045" t="str">
            <v/>
          </cell>
        </row>
        <row r="18046">
          <cell r="A18046" t="str">
            <v/>
          </cell>
          <cell r="C18046" t="str">
            <v/>
          </cell>
          <cell r="F18046" t="str">
            <v/>
          </cell>
          <cell r="G18046" t="str">
            <v/>
          </cell>
        </row>
        <row r="18047">
          <cell r="A18047" t="str">
            <v/>
          </cell>
          <cell r="C18047" t="str">
            <v/>
          </cell>
          <cell r="F18047" t="str">
            <v/>
          </cell>
          <cell r="G18047" t="str">
            <v/>
          </cell>
        </row>
        <row r="18048">
          <cell r="A18048" t="str">
            <v/>
          </cell>
          <cell r="C18048" t="str">
            <v/>
          </cell>
          <cell r="F18048" t="str">
            <v/>
          </cell>
          <cell r="G18048" t="str">
            <v/>
          </cell>
        </row>
        <row r="18049">
          <cell r="A18049" t="str">
            <v/>
          </cell>
          <cell r="C18049" t="str">
            <v/>
          </cell>
          <cell r="F18049" t="str">
            <v/>
          </cell>
          <cell r="G18049" t="str">
            <v/>
          </cell>
        </row>
        <row r="18050">
          <cell r="A18050" t="str">
            <v/>
          </cell>
          <cell r="C18050" t="str">
            <v/>
          </cell>
          <cell r="F18050" t="str">
            <v/>
          </cell>
          <cell r="G18050" t="str">
            <v/>
          </cell>
        </row>
        <row r="18051">
          <cell r="A18051" t="str">
            <v/>
          </cell>
          <cell r="C18051" t="str">
            <v/>
          </cell>
          <cell r="F18051" t="str">
            <v/>
          </cell>
          <cell r="G18051" t="str">
            <v/>
          </cell>
        </row>
        <row r="18052">
          <cell r="A18052" t="str">
            <v/>
          </cell>
          <cell r="C18052" t="str">
            <v/>
          </cell>
          <cell r="F18052" t="str">
            <v/>
          </cell>
          <cell r="G18052" t="str">
            <v/>
          </cell>
        </row>
        <row r="18053">
          <cell r="A18053" t="str">
            <v/>
          </cell>
          <cell r="C18053" t="str">
            <v/>
          </cell>
          <cell r="F18053" t="str">
            <v/>
          </cell>
          <cell r="G18053" t="str">
            <v/>
          </cell>
        </row>
        <row r="18054">
          <cell r="F18054" t="str">
            <v>SUBTOTAL</v>
          </cell>
          <cell r="G18054" t="str">
            <v/>
          </cell>
        </row>
        <row r="18056">
          <cell r="A18056" t="str">
            <v>III. TRANSPORTES</v>
          </cell>
        </row>
        <row r="18057">
          <cell r="A18057" t="str">
            <v>CÓDIGO</v>
          </cell>
          <cell r="B18057" t="str">
            <v>DESCRIPCIÓN</v>
          </cell>
          <cell r="C18057" t="str">
            <v>TIPO</v>
          </cell>
          <cell r="D18057" t="str">
            <v>VOLUMEN/PESO</v>
          </cell>
          <cell r="E18057" t="str">
            <v>DISTANCIA</v>
          </cell>
          <cell r="F18057" t="str">
            <v>TARIFA</v>
          </cell>
          <cell r="G18057" t="str">
            <v>VR. UNITARIO</v>
          </cell>
        </row>
        <row r="18058">
          <cell r="A18058" t="str">
            <v/>
          </cell>
          <cell r="E18058" t="str">
            <v/>
          </cell>
          <cell r="F18058" t="str">
            <v/>
          </cell>
          <cell r="G18058" t="str">
            <v/>
          </cell>
        </row>
        <row r="18059">
          <cell r="A18059" t="str">
            <v/>
          </cell>
          <cell r="E18059" t="str">
            <v/>
          </cell>
          <cell r="F18059" t="str">
            <v/>
          </cell>
          <cell r="G18059" t="str">
            <v/>
          </cell>
        </row>
        <row r="18060">
          <cell r="A18060" t="str">
            <v/>
          </cell>
          <cell r="E18060" t="str">
            <v/>
          </cell>
          <cell r="F18060" t="str">
            <v/>
          </cell>
          <cell r="G18060" t="str">
            <v/>
          </cell>
        </row>
        <row r="18061">
          <cell r="F18061" t="str">
            <v>SUBTOTAL</v>
          </cell>
          <cell r="G18061" t="str">
            <v/>
          </cell>
        </row>
        <row r="18063">
          <cell r="A18063" t="str">
            <v>IV. MANO DE OBRA</v>
          </cell>
        </row>
        <row r="18064">
          <cell r="A18064" t="str">
            <v>CÓDIGO</v>
          </cell>
          <cell r="B18064" t="str">
            <v>CARGOS PERSONAL</v>
          </cell>
          <cell r="D18064" t="str">
            <v>CANTIDAD</v>
          </cell>
          <cell r="E18064" t="str">
            <v>JORNAL TOTAL</v>
          </cell>
          <cell r="F18064" t="str">
            <v>RENDIMIENTO</v>
          </cell>
          <cell r="G18064" t="str">
            <v>VR. UNITARIO</v>
          </cell>
        </row>
        <row r="18065">
          <cell r="A18065" t="str">
            <v/>
          </cell>
          <cell r="E18065" t="str">
            <v/>
          </cell>
          <cell r="G18065" t="str">
            <v/>
          </cell>
        </row>
        <row r="18066">
          <cell r="A18066" t="str">
            <v/>
          </cell>
          <cell r="E18066" t="str">
            <v/>
          </cell>
          <cell r="F18066" t="str">
            <v/>
          </cell>
          <cell r="G18066" t="str">
            <v/>
          </cell>
        </row>
        <row r="18067">
          <cell r="A18067" t="str">
            <v/>
          </cell>
          <cell r="E18067" t="str">
            <v/>
          </cell>
          <cell r="F18067" t="str">
            <v/>
          </cell>
          <cell r="G18067" t="str">
            <v/>
          </cell>
        </row>
        <row r="18068">
          <cell r="A18068" t="str">
            <v/>
          </cell>
          <cell r="E18068" t="str">
            <v/>
          </cell>
          <cell r="F18068" t="str">
            <v/>
          </cell>
          <cell r="G18068" t="str">
            <v/>
          </cell>
        </row>
        <row r="18069">
          <cell r="F18069" t="str">
            <v>SUBTOTAL</v>
          </cell>
          <cell r="G18069" t="str">
            <v/>
          </cell>
        </row>
        <row r="18071">
          <cell r="A18071" t="str">
            <v>V. SERVICIOS</v>
          </cell>
        </row>
        <row r="18072">
          <cell r="A18072" t="str">
            <v>CÓDIGO</v>
          </cell>
          <cell r="B18072" t="str">
            <v>DESCRIPCIÓN</v>
          </cell>
          <cell r="D18072" t="str">
            <v>UNIDAD</v>
          </cell>
          <cell r="E18072" t="str">
            <v>CANTIDAD</v>
          </cell>
          <cell r="F18072" t="str">
            <v>PRECIO UNIT.</v>
          </cell>
          <cell r="G18072" t="str">
            <v>VR. UNITARIO</v>
          </cell>
        </row>
        <row r="18073">
          <cell r="A18073" t="str">
            <v/>
          </cell>
          <cell r="D18073" t="str">
            <v/>
          </cell>
          <cell r="F18073" t="str">
            <v/>
          </cell>
          <cell r="G18073" t="str">
            <v/>
          </cell>
        </row>
        <row r="18074">
          <cell r="A18074" t="str">
            <v/>
          </cell>
          <cell r="D18074" t="str">
            <v/>
          </cell>
          <cell r="F18074" t="str">
            <v/>
          </cell>
          <cell r="G18074" t="str">
            <v/>
          </cell>
        </row>
        <row r="18075">
          <cell r="A18075" t="str">
            <v/>
          </cell>
          <cell r="D18075" t="str">
            <v/>
          </cell>
          <cell r="F18075" t="str">
            <v/>
          </cell>
          <cell r="G18075" t="str">
            <v/>
          </cell>
        </row>
        <row r="18076">
          <cell r="F18076" t="str">
            <v>SUBTOTAL</v>
          </cell>
          <cell r="G18076" t="str">
            <v/>
          </cell>
        </row>
        <row r="18078">
          <cell r="A18078" t="str">
            <v>TOTAL COSTO DIRECTO</v>
          </cell>
          <cell r="G18078" t="str">
            <v/>
          </cell>
        </row>
        <row r="18080">
          <cell r="A18080" t="str">
            <v>2. COSTOS INDIRECTOS</v>
          </cell>
        </row>
        <row r="18082">
          <cell r="A18082" t="str">
            <v>DESCRIPCIÓN</v>
          </cell>
          <cell r="F18082" t="str">
            <v>PORCENTAJE</v>
          </cell>
          <cell r="G18082" t="str">
            <v>VALOR TOTAL</v>
          </cell>
        </row>
        <row r="18083">
          <cell r="A18083" t="str">
            <v>ADMINISTRACION</v>
          </cell>
          <cell r="F18083">
            <v>0.2432</v>
          </cell>
          <cell r="G18083" t="str">
            <v/>
          </cell>
        </row>
        <row r="18084">
          <cell r="A18084" t="str">
            <v>IMPREVISTOS</v>
          </cell>
          <cell r="F18084" t="str">
            <v/>
          </cell>
          <cell r="G18084" t="str">
            <v/>
          </cell>
        </row>
        <row r="18085">
          <cell r="A18085" t="str">
            <v>UTILIDADES</v>
          </cell>
          <cell r="F18085">
            <v>0.05</v>
          </cell>
          <cell r="G18085" t="str">
            <v/>
          </cell>
        </row>
        <row r="18086">
          <cell r="A18086" t="str">
            <v>TOTAL COSTO INDIRECTO</v>
          </cell>
          <cell r="F18086">
            <v>0.29320000000000002</v>
          </cell>
          <cell r="G18086" t="str">
            <v/>
          </cell>
        </row>
        <row r="18088">
          <cell r="A18088" t="str">
            <v>PRECIO UNITARIO TOTAL APROXIMADO AL PESO</v>
          </cell>
          <cell r="G18088" t="str">
            <v/>
          </cell>
        </row>
        <row r="18090">
          <cell r="B18090" t="str">
            <v>RESPONSABLE: SANTIAGO RODRÍGUEZ RIVAS</v>
          </cell>
        </row>
        <row r="18091">
          <cell r="B18091" t="str">
            <v>INGENIERO CIVIL PRESUPUESTADOR</v>
          </cell>
        </row>
        <row r="18092">
          <cell r="B18092" t="str">
            <v xml:space="preserve">COSTOS Y PRESUPUESTOS </v>
          </cell>
        </row>
        <row r="18093">
          <cell r="B18093" t="str">
            <v>M.P. 161037-0500005 TLM</v>
          </cell>
          <cell r="D18093" t="str">
            <v>FIRMA RESPONSABLE</v>
          </cell>
        </row>
        <row r="18094">
          <cell r="A18094" t="str">
            <v>DEPARTAMENTO DE ANTIOQUIA</v>
          </cell>
          <cell r="F18094" t="str">
            <v/>
          </cell>
        </row>
        <row r="18095">
          <cell r="A18095" t="str">
            <v>MUNICIPIO DE BRICEÑO</v>
          </cell>
        </row>
        <row r="18096">
          <cell r="A18096" t="str">
            <v>PROYECTO: PLANTA DE BENEFICIO ANIMAL DEL MUNICIPIO DE BRICEÑO - ANTIOQUIA</v>
          </cell>
        </row>
        <row r="18098">
          <cell r="A18098" t="str">
            <v>ANÁLISIS DE PRECIOS UNITARIOS</v>
          </cell>
        </row>
        <row r="18100">
          <cell r="A18100" t="str">
            <v>ITEM DE PAGO</v>
          </cell>
          <cell r="B18100" t="str">
            <v>DESCRIPCIÓN</v>
          </cell>
          <cell r="E18100" t="str">
            <v>UNIDAD</v>
          </cell>
          <cell r="F18100" t="str">
            <v>CANTIDAD</v>
          </cell>
          <cell r="G18100" t="str">
            <v>COSTO DIRECTO</v>
          </cell>
        </row>
        <row r="18101">
          <cell r="B18101" t="str">
            <v/>
          </cell>
          <cell r="E18101" t="str">
            <v/>
          </cell>
          <cell r="F18101" t="str">
            <v/>
          </cell>
          <cell r="G18101" t="str">
            <v/>
          </cell>
        </row>
        <row r="18103">
          <cell r="A18103" t="str">
            <v>1. COSTOS DIRECTOS</v>
          </cell>
        </row>
        <row r="18105">
          <cell r="A18105" t="str">
            <v>I. EQUIPO</v>
          </cell>
        </row>
        <row r="18106">
          <cell r="A18106" t="str">
            <v>CÓDIGO</v>
          </cell>
          <cell r="B18106" t="str">
            <v>DESCRIPCIÓN</v>
          </cell>
          <cell r="D18106" t="str">
            <v>UNIDAD</v>
          </cell>
          <cell r="E18106" t="str">
            <v>TARIFA</v>
          </cell>
          <cell r="F18106" t="str">
            <v>RENDIMIENTO</v>
          </cell>
          <cell r="G18106" t="str">
            <v>VR. UNITARIO</v>
          </cell>
        </row>
        <row r="18107">
          <cell r="A18107" t="str">
            <v/>
          </cell>
          <cell r="D18107" t="str">
            <v/>
          </cell>
          <cell r="E18107" t="str">
            <v/>
          </cell>
          <cell r="G18107" t="str">
            <v/>
          </cell>
        </row>
        <row r="18108">
          <cell r="A18108" t="str">
            <v/>
          </cell>
          <cell r="D18108" t="str">
            <v/>
          </cell>
          <cell r="E18108" t="str">
            <v/>
          </cell>
          <cell r="G18108" t="str">
            <v/>
          </cell>
        </row>
        <row r="18109">
          <cell r="A18109" t="str">
            <v/>
          </cell>
          <cell r="D18109" t="str">
            <v/>
          </cell>
          <cell r="E18109" t="str">
            <v/>
          </cell>
          <cell r="G18109" t="str">
            <v/>
          </cell>
        </row>
        <row r="18110">
          <cell r="A18110" t="str">
            <v/>
          </cell>
          <cell r="D18110" t="str">
            <v/>
          </cell>
          <cell r="E18110" t="str">
            <v/>
          </cell>
          <cell r="G18110" t="str">
            <v/>
          </cell>
        </row>
        <row r="18111">
          <cell r="A18111" t="str">
            <v/>
          </cell>
          <cell r="D18111" t="str">
            <v/>
          </cell>
          <cell r="E18111" t="str">
            <v/>
          </cell>
          <cell r="G18111" t="str">
            <v/>
          </cell>
        </row>
        <row r="18112">
          <cell r="A18112" t="str">
            <v/>
          </cell>
          <cell r="D18112" t="str">
            <v/>
          </cell>
          <cell r="E18112" t="str">
            <v/>
          </cell>
          <cell r="G18112" t="str">
            <v/>
          </cell>
        </row>
        <row r="18113">
          <cell r="A18113" t="str">
            <v/>
          </cell>
          <cell r="B18113" t="str">
            <v/>
          </cell>
          <cell r="D18113" t="str">
            <v/>
          </cell>
          <cell r="E18113" t="str">
            <v/>
          </cell>
          <cell r="F18113" t="str">
            <v/>
          </cell>
          <cell r="G18113" t="str">
            <v/>
          </cell>
        </row>
        <row r="18114">
          <cell r="F18114" t="str">
            <v>SUBTOTAL</v>
          </cell>
          <cell r="G18114" t="str">
            <v/>
          </cell>
        </row>
        <row r="18116">
          <cell r="A18116" t="str">
            <v>II. MATERIALES</v>
          </cell>
        </row>
        <row r="18117">
          <cell r="A18117" t="str">
            <v>CÓDIGO</v>
          </cell>
          <cell r="B18117" t="str">
            <v>DESCRIPCIÓN</v>
          </cell>
          <cell r="C18117" t="str">
            <v>UNIDAD</v>
          </cell>
          <cell r="D18117" t="str">
            <v>CANTIDAD</v>
          </cell>
          <cell r="E18117" t="str">
            <v>DESP.</v>
          </cell>
          <cell r="F18117" t="str">
            <v>PRECIO UNIT.</v>
          </cell>
          <cell r="G18117" t="str">
            <v>VR. UNITARIO</v>
          </cell>
        </row>
        <row r="18118">
          <cell r="A18118" t="str">
            <v/>
          </cell>
          <cell r="C18118" t="str">
            <v/>
          </cell>
          <cell r="F18118" t="str">
            <v/>
          </cell>
          <cell r="G18118" t="str">
            <v/>
          </cell>
        </row>
        <row r="18119">
          <cell r="A18119" t="str">
            <v/>
          </cell>
          <cell r="C18119" t="str">
            <v/>
          </cell>
          <cell r="F18119" t="str">
            <v/>
          </cell>
          <cell r="G18119" t="str">
            <v/>
          </cell>
        </row>
        <row r="18120">
          <cell r="A18120" t="str">
            <v/>
          </cell>
          <cell r="C18120" t="str">
            <v/>
          </cell>
          <cell r="F18120" t="str">
            <v/>
          </cell>
          <cell r="G18120" t="str">
            <v/>
          </cell>
        </row>
        <row r="18121">
          <cell r="A18121" t="str">
            <v/>
          </cell>
          <cell r="C18121" t="str">
            <v/>
          </cell>
          <cell r="F18121" t="str">
            <v/>
          </cell>
          <cell r="G18121" t="str">
            <v/>
          </cell>
        </row>
        <row r="18122">
          <cell r="A18122" t="str">
            <v/>
          </cell>
          <cell r="C18122" t="str">
            <v/>
          </cell>
          <cell r="F18122" t="str">
            <v/>
          </cell>
          <cell r="G18122" t="str">
            <v/>
          </cell>
        </row>
        <row r="18123">
          <cell r="A18123" t="str">
            <v/>
          </cell>
          <cell r="C18123" t="str">
            <v/>
          </cell>
          <cell r="F18123" t="str">
            <v/>
          </cell>
          <cell r="G18123" t="str">
            <v/>
          </cell>
        </row>
        <row r="18124">
          <cell r="A18124" t="str">
            <v/>
          </cell>
          <cell r="C18124" t="str">
            <v/>
          </cell>
          <cell r="F18124" t="str">
            <v/>
          </cell>
          <cell r="G18124" t="str">
            <v/>
          </cell>
        </row>
        <row r="18125">
          <cell r="A18125" t="str">
            <v/>
          </cell>
          <cell r="C18125" t="str">
            <v/>
          </cell>
          <cell r="F18125" t="str">
            <v/>
          </cell>
          <cell r="G18125" t="str">
            <v/>
          </cell>
        </row>
        <row r="18126">
          <cell r="A18126" t="str">
            <v/>
          </cell>
          <cell r="C18126" t="str">
            <v/>
          </cell>
          <cell r="F18126" t="str">
            <v/>
          </cell>
          <cell r="G18126" t="str">
            <v/>
          </cell>
        </row>
        <row r="18127">
          <cell r="A18127" t="str">
            <v/>
          </cell>
          <cell r="C18127" t="str">
            <v/>
          </cell>
          <cell r="F18127" t="str">
            <v/>
          </cell>
          <cell r="G18127" t="str">
            <v/>
          </cell>
        </row>
        <row r="18128">
          <cell r="A18128" t="str">
            <v/>
          </cell>
          <cell r="C18128" t="str">
            <v/>
          </cell>
          <cell r="F18128" t="str">
            <v/>
          </cell>
          <cell r="G18128" t="str">
            <v/>
          </cell>
        </row>
        <row r="18129">
          <cell r="A18129" t="str">
            <v/>
          </cell>
          <cell r="C18129" t="str">
            <v/>
          </cell>
          <cell r="F18129" t="str">
            <v/>
          </cell>
          <cell r="G18129" t="str">
            <v/>
          </cell>
        </row>
        <row r="18130">
          <cell r="A18130" t="str">
            <v/>
          </cell>
          <cell r="C18130" t="str">
            <v/>
          </cell>
          <cell r="F18130" t="str">
            <v/>
          </cell>
          <cell r="G18130" t="str">
            <v/>
          </cell>
        </row>
        <row r="18131">
          <cell r="A18131" t="str">
            <v/>
          </cell>
          <cell r="C18131" t="str">
            <v/>
          </cell>
          <cell r="F18131" t="str">
            <v/>
          </cell>
          <cell r="G18131" t="str">
            <v/>
          </cell>
        </row>
        <row r="18132">
          <cell r="F18132" t="str">
            <v>SUBTOTAL</v>
          </cell>
          <cell r="G18132" t="str">
            <v/>
          </cell>
        </row>
        <row r="18134">
          <cell r="A18134" t="str">
            <v>III. TRANSPORTES</v>
          </cell>
        </row>
        <row r="18135">
          <cell r="A18135" t="str">
            <v>CÓDIGO</v>
          </cell>
          <cell r="B18135" t="str">
            <v>DESCRIPCIÓN</v>
          </cell>
          <cell r="C18135" t="str">
            <v>TIPO</v>
          </cell>
          <cell r="D18135" t="str">
            <v>VOLUMEN/PESO</v>
          </cell>
          <cell r="E18135" t="str">
            <v>DISTANCIA</v>
          </cell>
          <cell r="F18135" t="str">
            <v>TARIFA</v>
          </cell>
          <cell r="G18135" t="str">
            <v>VR. UNITARIO</v>
          </cell>
        </row>
        <row r="18136">
          <cell r="A18136" t="str">
            <v/>
          </cell>
          <cell r="E18136" t="str">
            <v/>
          </cell>
          <cell r="F18136" t="str">
            <v/>
          </cell>
          <cell r="G18136" t="str">
            <v/>
          </cell>
        </row>
        <row r="18137">
          <cell r="A18137" t="str">
            <v/>
          </cell>
          <cell r="E18137" t="str">
            <v/>
          </cell>
          <cell r="F18137" t="str">
            <v/>
          </cell>
          <cell r="G18137" t="str">
            <v/>
          </cell>
        </row>
        <row r="18138">
          <cell r="A18138" t="str">
            <v/>
          </cell>
          <cell r="E18138" t="str">
            <v/>
          </cell>
          <cell r="F18138" t="str">
            <v/>
          </cell>
          <cell r="G18138" t="str">
            <v/>
          </cell>
        </row>
        <row r="18139">
          <cell r="F18139" t="str">
            <v>SUBTOTAL</v>
          </cell>
          <cell r="G18139" t="str">
            <v/>
          </cell>
        </row>
        <row r="18141">
          <cell r="A18141" t="str">
            <v>IV. MANO DE OBRA</v>
          </cell>
        </row>
        <row r="18142">
          <cell r="A18142" t="str">
            <v>CÓDIGO</v>
          </cell>
          <cell r="B18142" t="str">
            <v>CARGOS PERSONAL</v>
          </cell>
          <cell r="D18142" t="str">
            <v>CANTIDAD</v>
          </cell>
          <cell r="E18142" t="str">
            <v>JORNAL TOTAL</v>
          </cell>
          <cell r="F18142" t="str">
            <v>RENDIMIENTO</v>
          </cell>
          <cell r="G18142" t="str">
            <v>VR. UNITARIO</v>
          </cell>
        </row>
        <row r="18143">
          <cell r="A18143" t="str">
            <v/>
          </cell>
          <cell r="E18143" t="str">
            <v/>
          </cell>
          <cell r="G18143" t="str">
            <v/>
          </cell>
        </row>
        <row r="18144">
          <cell r="A18144" t="str">
            <v/>
          </cell>
          <cell r="E18144" t="str">
            <v/>
          </cell>
          <cell r="F18144" t="str">
            <v/>
          </cell>
          <cell r="G18144" t="str">
            <v/>
          </cell>
        </row>
        <row r="18145">
          <cell r="A18145" t="str">
            <v/>
          </cell>
          <cell r="E18145" t="str">
            <v/>
          </cell>
          <cell r="F18145" t="str">
            <v/>
          </cell>
          <cell r="G18145" t="str">
            <v/>
          </cell>
        </row>
        <row r="18146">
          <cell r="A18146" t="str">
            <v/>
          </cell>
          <cell r="E18146" t="str">
            <v/>
          </cell>
          <cell r="F18146" t="str">
            <v/>
          </cell>
          <cell r="G18146" t="str">
            <v/>
          </cell>
        </row>
        <row r="18147">
          <cell r="F18147" t="str">
            <v>SUBTOTAL</v>
          </cell>
          <cell r="G18147" t="str">
            <v/>
          </cell>
        </row>
        <row r="18149">
          <cell r="A18149" t="str">
            <v>V. SERVICIOS</v>
          </cell>
        </row>
        <row r="18150">
          <cell r="A18150" t="str">
            <v>CÓDIGO</v>
          </cell>
          <cell r="B18150" t="str">
            <v>DESCRIPCIÓN</v>
          </cell>
          <cell r="D18150" t="str">
            <v>UNIDAD</v>
          </cell>
          <cell r="E18150" t="str">
            <v>CANTIDAD</v>
          </cell>
          <cell r="F18150" t="str">
            <v>PRECIO UNIT.</v>
          </cell>
          <cell r="G18150" t="str">
            <v>VR. UNITARIO</v>
          </cell>
        </row>
        <row r="18151">
          <cell r="A18151" t="str">
            <v/>
          </cell>
          <cell r="D18151" t="str">
            <v/>
          </cell>
          <cell r="F18151" t="str">
            <v/>
          </cell>
          <cell r="G18151" t="str">
            <v/>
          </cell>
        </row>
        <row r="18152">
          <cell r="A18152" t="str">
            <v/>
          </cell>
          <cell r="D18152" t="str">
            <v/>
          </cell>
          <cell r="F18152" t="str">
            <v/>
          </cell>
          <cell r="G18152" t="str">
            <v/>
          </cell>
        </row>
        <row r="18153">
          <cell r="A18153" t="str">
            <v/>
          </cell>
          <cell r="D18153" t="str">
            <v/>
          </cell>
          <cell r="F18153" t="str">
            <v/>
          </cell>
          <cell r="G18153" t="str">
            <v/>
          </cell>
        </row>
        <row r="18154">
          <cell r="F18154" t="str">
            <v>SUBTOTAL</v>
          </cell>
          <cell r="G18154" t="str">
            <v/>
          </cell>
        </row>
        <row r="18156">
          <cell r="A18156" t="str">
            <v>TOTAL COSTO DIRECTO</v>
          </cell>
          <cell r="G18156" t="str">
            <v/>
          </cell>
        </row>
        <row r="18158">
          <cell r="A18158" t="str">
            <v>2. COSTOS INDIRECTOS</v>
          </cell>
        </row>
        <row r="18160">
          <cell r="A18160" t="str">
            <v>DESCRIPCIÓN</v>
          </cell>
          <cell r="F18160" t="str">
            <v>PORCENTAJE</v>
          </cell>
          <cell r="G18160" t="str">
            <v>VALOR TOTAL</v>
          </cell>
        </row>
        <row r="18161">
          <cell r="A18161" t="str">
            <v>ADMINISTRACION</v>
          </cell>
          <cell r="F18161">
            <v>0.2432</v>
          </cell>
          <cell r="G18161" t="str">
            <v/>
          </cell>
        </row>
        <row r="18162">
          <cell r="A18162" t="str">
            <v>IMPREVISTOS</v>
          </cell>
          <cell r="F18162" t="str">
            <v/>
          </cell>
          <cell r="G18162" t="str">
            <v/>
          </cell>
        </row>
        <row r="18163">
          <cell r="A18163" t="str">
            <v>UTILIDADES</v>
          </cell>
          <cell r="F18163">
            <v>0.05</v>
          </cell>
          <cell r="G18163" t="str">
            <v/>
          </cell>
        </row>
        <row r="18164">
          <cell r="A18164" t="str">
            <v>TOTAL COSTO INDIRECTO</v>
          </cell>
          <cell r="F18164">
            <v>0.29320000000000002</v>
          </cell>
          <cell r="G18164" t="str">
            <v/>
          </cell>
        </row>
        <row r="18166">
          <cell r="A18166" t="str">
            <v>PRECIO UNITARIO TOTAL APROXIMADO AL PESO</v>
          </cell>
          <cell r="G18166" t="str">
            <v/>
          </cell>
        </row>
        <row r="18168">
          <cell r="B18168" t="str">
            <v>RESPONSABLE: SANTIAGO RODRÍGUEZ RIVAS</v>
          </cell>
        </row>
        <row r="18169">
          <cell r="B18169" t="str">
            <v>INGENIERO CIVIL PRESUPUESTADOR</v>
          </cell>
        </row>
        <row r="18170">
          <cell r="B18170" t="str">
            <v xml:space="preserve">COSTOS Y PRESUPUESTOS </v>
          </cell>
        </row>
        <row r="18171">
          <cell r="B18171" t="str">
            <v>M.P. 161037-0500005 TLM</v>
          </cell>
          <cell r="D18171" t="str">
            <v>FIRMA RESPONSABLE</v>
          </cell>
        </row>
        <row r="18172">
          <cell r="A18172" t="str">
            <v>DEPARTAMENTO DE ANTIOQUIA</v>
          </cell>
          <cell r="F18172" t="str">
            <v/>
          </cell>
        </row>
        <row r="18173">
          <cell r="A18173" t="str">
            <v>MUNICIPIO DE BRICEÑO</v>
          </cell>
        </row>
        <row r="18174">
          <cell r="A18174" t="str">
            <v>PROYECTO: PLANTA DE BENEFICIO ANIMAL DEL MUNICIPIO DE BRICEÑO - ANTIOQUIA</v>
          </cell>
        </row>
        <row r="18176">
          <cell r="A18176" t="str">
            <v>ANÁLISIS DE PRECIOS UNITARIOS</v>
          </cell>
        </row>
        <row r="18178">
          <cell r="A18178" t="str">
            <v>ITEM DE PAGO</v>
          </cell>
          <cell r="B18178" t="str">
            <v>DESCRIPCIÓN</v>
          </cell>
          <cell r="E18178" t="str">
            <v>UNIDAD</v>
          </cell>
          <cell r="F18178" t="str">
            <v>CANTIDAD</v>
          </cell>
          <cell r="G18178" t="str">
            <v>COSTO DIRECTO</v>
          </cell>
        </row>
        <row r="18179">
          <cell r="B18179" t="str">
            <v/>
          </cell>
          <cell r="E18179" t="str">
            <v/>
          </cell>
          <cell r="F18179" t="str">
            <v/>
          </cell>
          <cell r="G18179" t="str">
            <v/>
          </cell>
        </row>
        <row r="18181">
          <cell r="A18181" t="str">
            <v>1. COSTOS DIRECTOS</v>
          </cell>
        </row>
        <row r="18183">
          <cell r="A18183" t="str">
            <v>I. EQUIPO</v>
          </cell>
        </row>
        <row r="18184">
          <cell r="A18184" t="str">
            <v>CÓDIGO</v>
          </cell>
          <cell r="B18184" t="str">
            <v>DESCRIPCIÓN</v>
          </cell>
          <cell r="D18184" t="str">
            <v>UNIDAD</v>
          </cell>
          <cell r="E18184" t="str">
            <v>TARIFA</v>
          </cell>
          <cell r="F18184" t="str">
            <v>RENDIMIENTO</v>
          </cell>
          <cell r="G18184" t="str">
            <v>VR. UNITARIO</v>
          </cell>
        </row>
        <row r="18185">
          <cell r="A18185" t="str">
            <v/>
          </cell>
          <cell r="D18185" t="str">
            <v/>
          </cell>
          <cell r="E18185" t="str">
            <v/>
          </cell>
          <cell r="G18185" t="str">
            <v/>
          </cell>
        </row>
        <row r="18186">
          <cell r="A18186" t="str">
            <v/>
          </cell>
          <cell r="D18186" t="str">
            <v/>
          </cell>
          <cell r="E18186" t="str">
            <v/>
          </cell>
          <cell r="G18186" t="str">
            <v/>
          </cell>
        </row>
        <row r="18187">
          <cell r="A18187" t="str">
            <v/>
          </cell>
          <cell r="D18187" t="str">
            <v/>
          </cell>
          <cell r="E18187" t="str">
            <v/>
          </cell>
          <cell r="G18187" t="str">
            <v/>
          </cell>
        </row>
        <row r="18188">
          <cell r="A18188" t="str">
            <v/>
          </cell>
          <cell r="D18188" t="str">
            <v/>
          </cell>
          <cell r="E18188" t="str">
            <v/>
          </cell>
          <cell r="G18188" t="str">
            <v/>
          </cell>
        </row>
        <row r="18189">
          <cell r="A18189" t="str">
            <v/>
          </cell>
          <cell r="D18189" t="str">
            <v/>
          </cell>
          <cell r="E18189" t="str">
            <v/>
          </cell>
          <cell r="G18189" t="str">
            <v/>
          </cell>
        </row>
        <row r="18190">
          <cell r="A18190" t="str">
            <v/>
          </cell>
          <cell r="D18190" t="str">
            <v/>
          </cell>
          <cell r="E18190" t="str">
            <v/>
          </cell>
          <cell r="G18190" t="str">
            <v/>
          </cell>
        </row>
        <row r="18191">
          <cell r="A18191" t="str">
            <v/>
          </cell>
          <cell r="B18191" t="str">
            <v/>
          </cell>
          <cell r="D18191" t="str">
            <v/>
          </cell>
          <cell r="E18191" t="str">
            <v/>
          </cell>
          <cell r="F18191" t="str">
            <v/>
          </cell>
          <cell r="G18191" t="str">
            <v/>
          </cell>
        </row>
        <row r="18192">
          <cell r="F18192" t="str">
            <v>SUBTOTAL</v>
          </cell>
          <cell r="G18192" t="str">
            <v/>
          </cell>
        </row>
        <row r="18194">
          <cell r="A18194" t="str">
            <v>II. MATERIALES</v>
          </cell>
        </row>
        <row r="18195">
          <cell r="A18195" t="str">
            <v>CÓDIGO</v>
          </cell>
          <cell r="B18195" t="str">
            <v>DESCRIPCIÓN</v>
          </cell>
          <cell r="C18195" t="str">
            <v>UNIDAD</v>
          </cell>
          <cell r="D18195" t="str">
            <v>CANTIDAD</v>
          </cell>
          <cell r="E18195" t="str">
            <v>DESP.</v>
          </cell>
          <cell r="F18195" t="str">
            <v>PRECIO UNIT.</v>
          </cell>
          <cell r="G18195" t="str">
            <v>VR. UNITARIO</v>
          </cell>
        </row>
        <row r="18196">
          <cell r="A18196" t="str">
            <v/>
          </cell>
          <cell r="C18196" t="str">
            <v/>
          </cell>
          <cell r="F18196" t="str">
            <v/>
          </cell>
          <cell r="G18196" t="str">
            <v/>
          </cell>
        </row>
        <row r="18197">
          <cell r="A18197" t="str">
            <v/>
          </cell>
          <cell r="C18197" t="str">
            <v/>
          </cell>
          <cell r="F18197" t="str">
            <v/>
          </cell>
          <cell r="G18197" t="str">
            <v/>
          </cell>
        </row>
        <row r="18198">
          <cell r="A18198" t="str">
            <v/>
          </cell>
          <cell r="C18198" t="str">
            <v/>
          </cell>
          <cell r="F18198" t="str">
            <v/>
          </cell>
          <cell r="G18198" t="str">
            <v/>
          </cell>
        </row>
        <row r="18199">
          <cell r="A18199" t="str">
            <v/>
          </cell>
          <cell r="C18199" t="str">
            <v/>
          </cell>
          <cell r="F18199" t="str">
            <v/>
          </cell>
          <cell r="G18199" t="str">
            <v/>
          </cell>
        </row>
        <row r="18200">
          <cell r="A18200" t="str">
            <v/>
          </cell>
          <cell r="C18200" t="str">
            <v/>
          </cell>
          <cell r="F18200" t="str">
            <v/>
          </cell>
          <cell r="G18200" t="str">
            <v/>
          </cell>
        </row>
        <row r="18201">
          <cell r="A18201" t="str">
            <v/>
          </cell>
          <cell r="C18201" t="str">
            <v/>
          </cell>
          <cell r="F18201" t="str">
            <v/>
          </cell>
          <cell r="G18201" t="str">
            <v/>
          </cell>
        </row>
        <row r="18202">
          <cell r="A18202" t="str">
            <v/>
          </cell>
          <cell r="C18202" t="str">
            <v/>
          </cell>
          <cell r="F18202" t="str">
            <v/>
          </cell>
          <cell r="G18202" t="str">
            <v/>
          </cell>
        </row>
        <row r="18203">
          <cell r="A18203" t="str">
            <v/>
          </cell>
          <cell r="C18203" t="str">
            <v/>
          </cell>
          <cell r="F18203" t="str">
            <v/>
          </cell>
          <cell r="G18203" t="str">
            <v/>
          </cell>
        </row>
        <row r="18204">
          <cell r="A18204" t="str">
            <v/>
          </cell>
          <cell r="C18204" t="str">
            <v/>
          </cell>
          <cell r="F18204" t="str">
            <v/>
          </cell>
          <cell r="G18204" t="str">
            <v/>
          </cell>
        </row>
        <row r="18205">
          <cell r="A18205" t="str">
            <v/>
          </cell>
          <cell r="C18205" t="str">
            <v/>
          </cell>
          <cell r="F18205" t="str">
            <v/>
          </cell>
          <cell r="G18205" t="str">
            <v/>
          </cell>
        </row>
        <row r="18206">
          <cell r="A18206" t="str">
            <v/>
          </cell>
          <cell r="C18206" t="str">
            <v/>
          </cell>
          <cell r="F18206" t="str">
            <v/>
          </cell>
          <cell r="G18206" t="str">
            <v/>
          </cell>
        </row>
        <row r="18207">
          <cell r="A18207" t="str">
            <v/>
          </cell>
          <cell r="C18207" t="str">
            <v/>
          </cell>
          <cell r="F18207" t="str">
            <v/>
          </cell>
          <cell r="G18207" t="str">
            <v/>
          </cell>
        </row>
        <row r="18208">
          <cell r="A18208" t="str">
            <v/>
          </cell>
          <cell r="C18208" t="str">
            <v/>
          </cell>
          <cell r="F18208" t="str">
            <v/>
          </cell>
          <cell r="G18208" t="str">
            <v/>
          </cell>
        </row>
        <row r="18209">
          <cell r="A18209" t="str">
            <v/>
          </cell>
          <cell r="C18209" t="str">
            <v/>
          </cell>
          <cell r="F18209" t="str">
            <v/>
          </cell>
          <cell r="G18209" t="str">
            <v/>
          </cell>
        </row>
        <row r="18210">
          <cell r="F18210" t="str">
            <v>SUBTOTAL</v>
          </cell>
          <cell r="G18210" t="str">
            <v/>
          </cell>
        </row>
        <row r="18212">
          <cell r="A18212" t="str">
            <v>III. TRANSPORTES</v>
          </cell>
        </row>
        <row r="18213">
          <cell r="A18213" t="str">
            <v>CÓDIGO</v>
          </cell>
          <cell r="B18213" t="str">
            <v>DESCRIPCIÓN</v>
          </cell>
          <cell r="C18213" t="str">
            <v>TIPO</v>
          </cell>
          <cell r="D18213" t="str">
            <v>VOLUMEN/PESO</v>
          </cell>
          <cell r="E18213" t="str">
            <v>DISTANCIA</v>
          </cell>
          <cell r="F18213" t="str">
            <v>TARIFA</v>
          </cell>
          <cell r="G18213" t="str">
            <v>VR. UNITARIO</v>
          </cell>
        </row>
        <row r="18214">
          <cell r="A18214" t="str">
            <v/>
          </cell>
          <cell r="E18214" t="str">
            <v/>
          </cell>
          <cell r="F18214" t="str">
            <v/>
          </cell>
          <cell r="G18214" t="str">
            <v/>
          </cell>
        </row>
        <row r="18215">
          <cell r="A18215" t="str">
            <v/>
          </cell>
          <cell r="E18215" t="str">
            <v/>
          </cell>
          <cell r="F18215" t="str">
            <v/>
          </cell>
          <cell r="G18215" t="str">
            <v/>
          </cell>
        </row>
        <row r="18216">
          <cell r="A18216" t="str">
            <v/>
          </cell>
          <cell r="E18216" t="str">
            <v/>
          </cell>
          <cell r="F18216" t="str">
            <v/>
          </cell>
          <cell r="G18216" t="str">
            <v/>
          </cell>
        </row>
        <row r="18217">
          <cell r="F18217" t="str">
            <v>SUBTOTAL</v>
          </cell>
          <cell r="G18217" t="str">
            <v/>
          </cell>
        </row>
        <row r="18219">
          <cell r="A18219" t="str">
            <v>IV. MANO DE OBRA</v>
          </cell>
        </row>
        <row r="18220">
          <cell r="A18220" t="str">
            <v>CÓDIGO</v>
          </cell>
          <cell r="B18220" t="str">
            <v>CARGOS PERSONAL</v>
          </cell>
          <cell r="D18220" t="str">
            <v>CANTIDAD</v>
          </cell>
          <cell r="E18220" t="str">
            <v>JORNAL TOTAL</v>
          </cell>
          <cell r="F18220" t="str">
            <v>RENDIMIENTO</v>
          </cell>
          <cell r="G18220" t="str">
            <v>VR. UNITARIO</v>
          </cell>
        </row>
        <row r="18221">
          <cell r="A18221" t="str">
            <v/>
          </cell>
          <cell r="E18221" t="str">
            <v/>
          </cell>
          <cell r="G18221" t="str">
            <v/>
          </cell>
        </row>
        <row r="18222">
          <cell r="A18222" t="str">
            <v/>
          </cell>
          <cell r="E18222" t="str">
            <v/>
          </cell>
          <cell r="F18222" t="str">
            <v/>
          </cell>
          <cell r="G18222" t="str">
            <v/>
          </cell>
        </row>
        <row r="18223">
          <cell r="A18223" t="str">
            <v/>
          </cell>
          <cell r="E18223" t="str">
            <v/>
          </cell>
          <cell r="F18223" t="str">
            <v/>
          </cell>
          <cell r="G18223" t="str">
            <v/>
          </cell>
        </row>
        <row r="18224">
          <cell r="A18224" t="str">
            <v/>
          </cell>
          <cell r="E18224" t="str">
            <v/>
          </cell>
          <cell r="F18224" t="str">
            <v/>
          </cell>
          <cell r="G18224" t="str">
            <v/>
          </cell>
        </row>
        <row r="18225">
          <cell r="F18225" t="str">
            <v>SUBTOTAL</v>
          </cell>
          <cell r="G18225" t="str">
            <v/>
          </cell>
        </row>
        <row r="18227">
          <cell r="A18227" t="str">
            <v>V. SERVICIOS</v>
          </cell>
        </row>
        <row r="18228">
          <cell r="A18228" t="str">
            <v>CÓDIGO</v>
          </cell>
          <cell r="B18228" t="str">
            <v>DESCRIPCIÓN</v>
          </cell>
          <cell r="D18228" t="str">
            <v>UNIDAD</v>
          </cell>
          <cell r="E18228" t="str">
            <v>CANTIDAD</v>
          </cell>
          <cell r="F18228" t="str">
            <v>PRECIO UNIT.</v>
          </cell>
          <cell r="G18228" t="str">
            <v>VR. UNITARIO</v>
          </cell>
        </row>
        <row r="18229">
          <cell r="A18229" t="str">
            <v/>
          </cell>
          <cell r="D18229" t="str">
            <v/>
          </cell>
          <cell r="F18229" t="str">
            <v/>
          </cell>
          <cell r="G18229" t="str">
            <v/>
          </cell>
        </row>
        <row r="18230">
          <cell r="A18230" t="str">
            <v/>
          </cell>
          <cell r="D18230" t="str">
            <v/>
          </cell>
          <cell r="F18230" t="str">
            <v/>
          </cell>
          <cell r="G18230" t="str">
            <v/>
          </cell>
        </row>
        <row r="18231">
          <cell r="A18231" t="str">
            <v/>
          </cell>
          <cell r="D18231" t="str">
            <v/>
          </cell>
          <cell r="F18231" t="str">
            <v/>
          </cell>
          <cell r="G18231" t="str">
            <v/>
          </cell>
        </row>
        <row r="18232">
          <cell r="F18232" t="str">
            <v>SUBTOTAL</v>
          </cell>
          <cell r="G18232" t="str">
            <v/>
          </cell>
        </row>
        <row r="18234">
          <cell r="A18234" t="str">
            <v>TOTAL COSTO DIRECTO</v>
          </cell>
          <cell r="G18234" t="str">
            <v/>
          </cell>
        </row>
        <row r="18236">
          <cell r="A18236" t="str">
            <v>2. COSTOS INDIRECTOS</v>
          </cell>
        </row>
        <row r="18238">
          <cell r="A18238" t="str">
            <v>DESCRIPCIÓN</v>
          </cell>
          <cell r="F18238" t="str">
            <v>PORCENTAJE</v>
          </cell>
          <cell r="G18238" t="str">
            <v>VALOR TOTAL</v>
          </cell>
        </row>
        <row r="18239">
          <cell r="A18239" t="str">
            <v>ADMINISTRACION</v>
          </cell>
          <cell r="F18239">
            <v>0.2432</v>
          </cell>
          <cell r="G18239" t="str">
            <v/>
          </cell>
        </row>
        <row r="18240">
          <cell r="A18240" t="str">
            <v>IMPREVISTOS</v>
          </cell>
          <cell r="F18240" t="str">
            <v/>
          </cell>
          <cell r="G18240" t="str">
            <v/>
          </cell>
        </row>
        <row r="18241">
          <cell r="A18241" t="str">
            <v>UTILIDADES</v>
          </cell>
          <cell r="F18241">
            <v>0.05</v>
          </cell>
          <cell r="G18241" t="str">
            <v/>
          </cell>
        </row>
        <row r="18242">
          <cell r="A18242" t="str">
            <v>TOTAL COSTO INDIRECTO</v>
          </cell>
          <cell r="F18242">
            <v>0.29320000000000002</v>
          </cell>
          <cell r="G18242" t="str">
            <v/>
          </cell>
        </row>
        <row r="18244">
          <cell r="A18244" t="str">
            <v>PRECIO UNITARIO TOTAL APROXIMADO AL PESO</v>
          </cell>
          <cell r="G18244" t="str">
            <v/>
          </cell>
        </row>
        <row r="18246">
          <cell r="B18246" t="str">
            <v>RESPONSABLE: SANTIAGO RODRÍGUEZ RIVAS</v>
          </cell>
        </row>
        <row r="18247">
          <cell r="B18247" t="str">
            <v>INGENIERO CIVIL PRESUPUESTADOR</v>
          </cell>
        </row>
        <row r="18248">
          <cell r="B18248" t="str">
            <v xml:space="preserve">COSTOS Y PRESUPUESTOS </v>
          </cell>
        </row>
        <row r="18249">
          <cell r="B18249" t="str">
            <v>M.P. 161037-0500005 TLM</v>
          </cell>
          <cell r="D18249" t="str">
            <v>FIRMA RESPONSABLE</v>
          </cell>
        </row>
        <row r="18250">
          <cell r="A18250" t="str">
            <v>DEPARTAMENTO DE ANTIOQUIA</v>
          </cell>
          <cell r="F18250" t="str">
            <v/>
          </cell>
        </row>
        <row r="18251">
          <cell r="A18251" t="str">
            <v>MUNICIPIO DE BRICEÑO</v>
          </cell>
        </row>
        <row r="18252">
          <cell r="A18252" t="str">
            <v>PROYECTO: PLANTA DE BENEFICIO ANIMAL DEL MUNICIPIO DE BRICEÑO - ANTIOQUIA</v>
          </cell>
        </row>
        <row r="18254">
          <cell r="A18254" t="str">
            <v>ANÁLISIS DE PRECIOS UNITARIOS</v>
          </cell>
        </row>
        <row r="18256">
          <cell r="A18256" t="str">
            <v>ITEM DE PAGO</v>
          </cell>
          <cell r="B18256" t="str">
            <v>DESCRIPCIÓN</v>
          </cell>
          <cell r="E18256" t="str">
            <v>UNIDAD</v>
          </cell>
          <cell r="F18256" t="str">
            <v>CANTIDAD</v>
          </cell>
          <cell r="G18256" t="str">
            <v>COSTO DIRECTO</v>
          </cell>
        </row>
        <row r="18257">
          <cell r="B18257" t="str">
            <v/>
          </cell>
          <cell r="E18257" t="str">
            <v/>
          </cell>
          <cell r="F18257" t="str">
            <v/>
          </cell>
          <cell r="G18257" t="str">
            <v/>
          </cell>
        </row>
        <row r="18259">
          <cell r="A18259" t="str">
            <v>1. COSTOS DIRECTOS</v>
          </cell>
        </row>
        <row r="18261">
          <cell r="A18261" t="str">
            <v>I. EQUIPO</v>
          </cell>
        </row>
        <row r="18262">
          <cell r="A18262" t="str">
            <v>CÓDIGO</v>
          </cell>
          <cell r="B18262" t="str">
            <v>DESCRIPCIÓN</v>
          </cell>
          <cell r="D18262" t="str">
            <v>UNIDAD</v>
          </cell>
          <cell r="E18262" t="str">
            <v>TARIFA</v>
          </cell>
          <cell r="F18262" t="str">
            <v>RENDIMIENTO</v>
          </cell>
          <cell r="G18262" t="str">
            <v>VR. UNITARIO</v>
          </cell>
        </row>
        <row r="18263">
          <cell r="A18263" t="str">
            <v/>
          </cell>
          <cell r="D18263" t="str">
            <v/>
          </cell>
          <cell r="E18263" t="str">
            <v/>
          </cell>
          <cell r="G18263" t="str">
            <v/>
          </cell>
        </row>
        <row r="18264">
          <cell r="A18264" t="str">
            <v/>
          </cell>
          <cell r="D18264" t="str">
            <v/>
          </cell>
          <cell r="E18264" t="str">
            <v/>
          </cell>
          <cell r="G18264" t="str">
            <v/>
          </cell>
        </row>
        <row r="18265">
          <cell r="A18265" t="str">
            <v/>
          </cell>
          <cell r="D18265" t="str">
            <v/>
          </cell>
          <cell r="E18265" t="str">
            <v/>
          </cell>
          <cell r="G18265" t="str">
            <v/>
          </cell>
        </row>
        <row r="18266">
          <cell r="A18266" t="str">
            <v/>
          </cell>
          <cell r="D18266" t="str">
            <v/>
          </cell>
          <cell r="E18266" t="str">
            <v/>
          </cell>
          <cell r="G18266" t="str">
            <v/>
          </cell>
        </row>
        <row r="18267">
          <cell r="A18267" t="str">
            <v/>
          </cell>
          <cell r="D18267" t="str">
            <v/>
          </cell>
          <cell r="E18267" t="str">
            <v/>
          </cell>
          <cell r="G18267" t="str">
            <v/>
          </cell>
        </row>
        <row r="18268">
          <cell r="A18268" t="str">
            <v/>
          </cell>
          <cell r="D18268" t="str">
            <v/>
          </cell>
          <cell r="E18268" t="str">
            <v/>
          </cell>
          <cell r="G18268" t="str">
            <v/>
          </cell>
        </row>
        <row r="18269">
          <cell r="A18269" t="str">
            <v/>
          </cell>
          <cell r="B18269" t="str">
            <v/>
          </cell>
          <cell r="D18269" t="str">
            <v/>
          </cell>
          <cell r="E18269" t="str">
            <v/>
          </cell>
          <cell r="F18269" t="str">
            <v/>
          </cell>
          <cell r="G18269" t="str">
            <v/>
          </cell>
        </row>
        <row r="18270">
          <cell r="F18270" t="str">
            <v>SUBTOTAL</v>
          </cell>
          <cell r="G18270" t="str">
            <v/>
          </cell>
        </row>
        <row r="18272">
          <cell r="A18272" t="str">
            <v>II. MATERIALES</v>
          </cell>
        </row>
        <row r="18273">
          <cell r="A18273" t="str">
            <v>CÓDIGO</v>
          </cell>
          <cell r="B18273" t="str">
            <v>DESCRIPCIÓN</v>
          </cell>
          <cell r="C18273" t="str">
            <v>UNIDAD</v>
          </cell>
          <cell r="D18273" t="str">
            <v>CANTIDAD</v>
          </cell>
          <cell r="E18273" t="str">
            <v>DESP.</v>
          </cell>
          <cell r="F18273" t="str">
            <v>PRECIO UNIT.</v>
          </cell>
          <cell r="G18273" t="str">
            <v>VR. UNITARIO</v>
          </cell>
        </row>
        <row r="18274">
          <cell r="A18274" t="str">
            <v/>
          </cell>
          <cell r="C18274" t="str">
            <v/>
          </cell>
          <cell r="F18274" t="str">
            <v/>
          </cell>
          <cell r="G18274" t="str">
            <v/>
          </cell>
        </row>
        <row r="18275">
          <cell r="A18275" t="str">
            <v/>
          </cell>
          <cell r="C18275" t="str">
            <v/>
          </cell>
          <cell r="F18275" t="str">
            <v/>
          </cell>
          <cell r="G18275" t="str">
            <v/>
          </cell>
        </row>
        <row r="18276">
          <cell r="A18276" t="str">
            <v/>
          </cell>
          <cell r="C18276" t="str">
            <v/>
          </cell>
          <cell r="F18276" t="str">
            <v/>
          </cell>
          <cell r="G18276" t="str">
            <v/>
          </cell>
        </row>
        <row r="18277">
          <cell r="A18277" t="str">
            <v/>
          </cell>
          <cell r="C18277" t="str">
            <v/>
          </cell>
          <cell r="F18277" t="str">
            <v/>
          </cell>
          <cell r="G18277" t="str">
            <v/>
          </cell>
        </row>
        <row r="18278">
          <cell r="A18278" t="str">
            <v/>
          </cell>
          <cell r="C18278" t="str">
            <v/>
          </cell>
          <cell r="F18278" t="str">
            <v/>
          </cell>
          <cell r="G18278" t="str">
            <v/>
          </cell>
        </row>
        <row r="18279">
          <cell r="A18279" t="str">
            <v/>
          </cell>
          <cell r="C18279" t="str">
            <v/>
          </cell>
          <cell r="F18279" t="str">
            <v/>
          </cell>
          <cell r="G18279" t="str">
            <v/>
          </cell>
        </row>
        <row r="18280">
          <cell r="A18280" t="str">
            <v/>
          </cell>
          <cell r="C18280" t="str">
            <v/>
          </cell>
          <cell r="F18280" t="str">
            <v/>
          </cell>
          <cell r="G18280" t="str">
            <v/>
          </cell>
        </row>
        <row r="18281">
          <cell r="A18281" t="str">
            <v/>
          </cell>
          <cell r="C18281" t="str">
            <v/>
          </cell>
          <cell r="F18281" t="str">
            <v/>
          </cell>
          <cell r="G18281" t="str">
            <v/>
          </cell>
        </row>
        <row r="18282">
          <cell r="A18282" t="str">
            <v/>
          </cell>
          <cell r="C18282" t="str">
            <v/>
          </cell>
          <cell r="F18282" t="str">
            <v/>
          </cell>
          <cell r="G18282" t="str">
            <v/>
          </cell>
        </row>
        <row r="18283">
          <cell r="A18283" t="str">
            <v/>
          </cell>
          <cell r="C18283" t="str">
            <v/>
          </cell>
          <cell r="F18283" t="str">
            <v/>
          </cell>
          <cell r="G18283" t="str">
            <v/>
          </cell>
        </row>
        <row r="18284">
          <cell r="A18284" t="str">
            <v/>
          </cell>
          <cell r="C18284" t="str">
            <v/>
          </cell>
          <cell r="F18284" t="str">
            <v/>
          </cell>
          <cell r="G18284" t="str">
            <v/>
          </cell>
        </row>
        <row r="18285">
          <cell r="A18285" t="str">
            <v/>
          </cell>
          <cell r="C18285" t="str">
            <v/>
          </cell>
          <cell r="F18285" t="str">
            <v/>
          </cell>
          <cell r="G18285" t="str">
            <v/>
          </cell>
        </row>
        <row r="18286">
          <cell r="A18286" t="str">
            <v/>
          </cell>
          <cell r="C18286" t="str">
            <v/>
          </cell>
          <cell r="F18286" t="str">
            <v/>
          </cell>
          <cell r="G18286" t="str">
            <v/>
          </cell>
        </row>
        <row r="18287">
          <cell r="A18287" t="str">
            <v/>
          </cell>
          <cell r="C18287" t="str">
            <v/>
          </cell>
          <cell r="F18287" t="str">
            <v/>
          </cell>
          <cell r="G18287" t="str">
            <v/>
          </cell>
        </row>
        <row r="18288">
          <cell r="F18288" t="str">
            <v>SUBTOTAL</v>
          </cell>
          <cell r="G18288" t="str">
            <v/>
          </cell>
        </row>
        <row r="18290">
          <cell r="A18290" t="str">
            <v>III. TRANSPORTES</v>
          </cell>
        </row>
        <row r="18291">
          <cell r="A18291" t="str">
            <v>CÓDIGO</v>
          </cell>
          <cell r="B18291" t="str">
            <v>DESCRIPCIÓN</v>
          </cell>
          <cell r="C18291" t="str">
            <v>TIPO</v>
          </cell>
          <cell r="D18291" t="str">
            <v>VOLUMEN/PESO</v>
          </cell>
          <cell r="E18291" t="str">
            <v>DISTANCIA</v>
          </cell>
          <cell r="F18291" t="str">
            <v>TARIFA</v>
          </cell>
          <cell r="G18291" t="str">
            <v>VR. UNITARIO</v>
          </cell>
        </row>
        <row r="18292">
          <cell r="A18292" t="str">
            <v/>
          </cell>
          <cell r="E18292" t="str">
            <v/>
          </cell>
          <cell r="F18292" t="str">
            <v/>
          </cell>
          <cell r="G18292" t="str">
            <v/>
          </cell>
        </row>
        <row r="18293">
          <cell r="A18293" t="str">
            <v/>
          </cell>
          <cell r="E18293" t="str">
            <v/>
          </cell>
          <cell r="F18293" t="str">
            <v/>
          </cell>
          <cell r="G18293" t="str">
            <v/>
          </cell>
        </row>
        <row r="18294">
          <cell r="A18294" t="str">
            <v/>
          </cell>
          <cell r="E18294" t="str">
            <v/>
          </cell>
          <cell r="F18294" t="str">
            <v/>
          </cell>
          <cell r="G18294" t="str">
            <v/>
          </cell>
        </row>
        <row r="18295">
          <cell r="F18295" t="str">
            <v>SUBTOTAL</v>
          </cell>
          <cell r="G18295" t="str">
            <v/>
          </cell>
        </row>
        <row r="18297">
          <cell r="A18297" t="str">
            <v>IV. MANO DE OBRA</v>
          </cell>
        </row>
        <row r="18298">
          <cell r="A18298" t="str">
            <v>CÓDIGO</v>
          </cell>
          <cell r="B18298" t="str">
            <v>CARGOS PERSONAL</v>
          </cell>
          <cell r="D18298" t="str">
            <v>CANTIDAD</v>
          </cell>
          <cell r="E18298" t="str">
            <v>JORNAL TOTAL</v>
          </cell>
          <cell r="F18298" t="str">
            <v>RENDIMIENTO</v>
          </cell>
          <cell r="G18298" t="str">
            <v>VR. UNITARIO</v>
          </cell>
        </row>
        <row r="18299">
          <cell r="A18299" t="str">
            <v/>
          </cell>
          <cell r="E18299" t="str">
            <v/>
          </cell>
          <cell r="G18299" t="str">
            <v/>
          </cell>
        </row>
        <row r="18300">
          <cell r="A18300" t="str">
            <v/>
          </cell>
          <cell r="E18300" t="str">
            <v/>
          </cell>
          <cell r="F18300" t="str">
            <v/>
          </cell>
          <cell r="G18300" t="str">
            <v/>
          </cell>
        </row>
        <row r="18301">
          <cell r="A18301" t="str">
            <v/>
          </cell>
          <cell r="E18301" t="str">
            <v/>
          </cell>
          <cell r="F18301" t="str">
            <v/>
          </cell>
          <cell r="G18301" t="str">
            <v/>
          </cell>
        </row>
        <row r="18302">
          <cell r="A18302" t="str">
            <v/>
          </cell>
          <cell r="E18302" t="str">
            <v/>
          </cell>
          <cell r="F18302" t="str">
            <v/>
          </cell>
          <cell r="G18302" t="str">
            <v/>
          </cell>
        </row>
        <row r="18303">
          <cell r="F18303" t="str">
            <v>SUBTOTAL</v>
          </cell>
          <cell r="G18303" t="str">
            <v/>
          </cell>
        </row>
        <row r="18305">
          <cell r="A18305" t="str">
            <v>V. SERVICIOS</v>
          </cell>
        </row>
        <row r="18306">
          <cell r="A18306" t="str">
            <v>CÓDIGO</v>
          </cell>
          <cell r="B18306" t="str">
            <v>DESCRIPCIÓN</v>
          </cell>
          <cell r="D18306" t="str">
            <v>UNIDAD</v>
          </cell>
          <cell r="E18306" t="str">
            <v>CANTIDAD</v>
          </cell>
          <cell r="F18306" t="str">
            <v>PRECIO UNIT.</v>
          </cell>
          <cell r="G18306" t="str">
            <v>VR. UNITARIO</v>
          </cell>
        </row>
        <row r="18307">
          <cell r="A18307" t="str">
            <v/>
          </cell>
          <cell r="D18307" t="str">
            <v/>
          </cell>
          <cell r="F18307" t="str">
            <v/>
          </cell>
          <cell r="G18307" t="str">
            <v/>
          </cell>
        </row>
        <row r="18308">
          <cell r="A18308" t="str">
            <v/>
          </cell>
          <cell r="D18308" t="str">
            <v/>
          </cell>
          <cell r="F18308" t="str">
            <v/>
          </cell>
          <cell r="G18308" t="str">
            <v/>
          </cell>
        </row>
        <row r="18309">
          <cell r="A18309" t="str">
            <v/>
          </cell>
          <cell r="D18309" t="str">
            <v/>
          </cell>
          <cell r="F18309" t="str">
            <v/>
          </cell>
          <cell r="G18309" t="str">
            <v/>
          </cell>
        </row>
        <row r="18310">
          <cell r="F18310" t="str">
            <v>SUBTOTAL</v>
          </cell>
          <cell r="G18310" t="str">
            <v/>
          </cell>
        </row>
        <row r="18312">
          <cell r="A18312" t="str">
            <v>TOTAL COSTO DIRECTO</v>
          </cell>
          <cell r="G18312" t="str">
            <v/>
          </cell>
        </row>
        <row r="18314">
          <cell r="A18314" t="str">
            <v>2. COSTOS INDIRECTOS</v>
          </cell>
        </row>
        <row r="18316">
          <cell r="A18316" t="str">
            <v>DESCRIPCIÓN</v>
          </cell>
          <cell r="F18316" t="str">
            <v>PORCENTAJE</v>
          </cell>
          <cell r="G18316" t="str">
            <v>VALOR TOTAL</v>
          </cell>
        </row>
        <row r="18317">
          <cell r="A18317" t="str">
            <v>ADMINISTRACION</v>
          </cell>
          <cell r="F18317">
            <v>0.2432</v>
          </cell>
          <cell r="G18317" t="str">
            <v/>
          </cell>
        </row>
        <row r="18318">
          <cell r="A18318" t="str">
            <v>IMPREVISTOS</v>
          </cell>
          <cell r="F18318" t="str">
            <v/>
          </cell>
          <cell r="G18318" t="str">
            <v/>
          </cell>
        </row>
        <row r="18319">
          <cell r="A18319" t="str">
            <v>UTILIDADES</v>
          </cell>
          <cell r="F18319">
            <v>0.05</v>
          </cell>
          <cell r="G18319" t="str">
            <v/>
          </cell>
        </row>
        <row r="18320">
          <cell r="A18320" t="str">
            <v>TOTAL COSTO INDIRECTO</v>
          </cell>
          <cell r="F18320">
            <v>0.29320000000000002</v>
          </cell>
          <cell r="G18320" t="str">
            <v/>
          </cell>
        </row>
        <row r="18322">
          <cell r="A18322" t="str">
            <v>PRECIO UNITARIO TOTAL APROXIMADO AL PESO</v>
          </cell>
          <cell r="G18322" t="str">
            <v/>
          </cell>
        </row>
        <row r="18324">
          <cell r="B18324" t="str">
            <v>RESPONSABLE: SANTIAGO RODRÍGUEZ RIVAS</v>
          </cell>
        </row>
        <row r="18325">
          <cell r="B18325" t="str">
            <v>INGENIERO CIVIL PRESUPUESTADOR</v>
          </cell>
        </row>
        <row r="18326">
          <cell r="B18326" t="str">
            <v xml:space="preserve">COSTOS Y PRESUPUESTOS </v>
          </cell>
        </row>
        <row r="18327">
          <cell r="B18327" t="str">
            <v>M.P. 161037-0500005 TLM</v>
          </cell>
          <cell r="D18327" t="str">
            <v>FIRMA RESPONSABLE</v>
          </cell>
        </row>
        <row r="18328">
          <cell r="A18328" t="str">
            <v>DEPARTAMENTO DE ANTIOQUIA</v>
          </cell>
          <cell r="F18328" t="str">
            <v/>
          </cell>
        </row>
        <row r="18329">
          <cell r="A18329" t="str">
            <v>MUNICIPIO DE BRICEÑO</v>
          </cell>
        </row>
        <row r="18330">
          <cell r="A18330" t="str">
            <v>PROYECTO: PLANTA DE BENEFICIO ANIMAL DEL MUNICIPIO DE BRICEÑO - ANTIOQUIA</v>
          </cell>
        </row>
        <row r="18332">
          <cell r="A18332" t="str">
            <v>ANÁLISIS DE PRECIOS UNITARIOS</v>
          </cell>
        </row>
        <row r="18334">
          <cell r="A18334" t="str">
            <v>ITEM DE PAGO</v>
          </cell>
          <cell r="B18334" t="str">
            <v>DESCRIPCIÓN</v>
          </cell>
          <cell r="E18334" t="str">
            <v>UNIDAD</v>
          </cell>
          <cell r="F18334" t="str">
            <v>CANTIDAD</v>
          </cell>
          <cell r="G18334" t="str">
            <v>COSTO DIRECTO</v>
          </cell>
        </row>
        <row r="18335">
          <cell r="B18335" t="str">
            <v/>
          </cell>
          <cell r="E18335" t="str">
            <v/>
          </cell>
          <cell r="F18335" t="str">
            <v/>
          </cell>
          <cell r="G18335" t="str">
            <v/>
          </cell>
        </row>
        <row r="18337">
          <cell r="A18337" t="str">
            <v>1. COSTOS DIRECTOS</v>
          </cell>
        </row>
        <row r="18339">
          <cell r="A18339" t="str">
            <v>I. EQUIPO</v>
          </cell>
        </row>
        <row r="18340">
          <cell r="A18340" t="str">
            <v>CÓDIGO</v>
          </cell>
          <cell r="B18340" t="str">
            <v>DESCRIPCIÓN</v>
          </cell>
          <cell r="D18340" t="str">
            <v>UNIDAD</v>
          </cell>
          <cell r="E18340" t="str">
            <v>TARIFA</v>
          </cell>
          <cell r="F18340" t="str">
            <v>RENDIMIENTO</v>
          </cell>
          <cell r="G18340" t="str">
            <v>VR. UNITARIO</v>
          </cell>
        </row>
        <row r="18341">
          <cell r="A18341" t="str">
            <v/>
          </cell>
          <cell r="D18341" t="str">
            <v/>
          </cell>
          <cell r="E18341" t="str">
            <v/>
          </cell>
          <cell r="G18341" t="str">
            <v/>
          </cell>
        </row>
        <row r="18342">
          <cell r="A18342" t="str">
            <v/>
          </cell>
          <cell r="D18342" t="str">
            <v/>
          </cell>
          <cell r="E18342" t="str">
            <v/>
          </cell>
          <cell r="G18342" t="str">
            <v/>
          </cell>
        </row>
        <row r="18343">
          <cell r="A18343" t="str">
            <v/>
          </cell>
          <cell r="D18343" t="str">
            <v/>
          </cell>
          <cell r="E18343" t="str">
            <v/>
          </cell>
          <cell r="G18343" t="str">
            <v/>
          </cell>
        </row>
        <row r="18344">
          <cell r="A18344" t="str">
            <v/>
          </cell>
          <cell r="D18344" t="str">
            <v/>
          </cell>
          <cell r="E18344" t="str">
            <v/>
          </cell>
          <cell r="G18344" t="str">
            <v/>
          </cell>
        </row>
        <row r="18345">
          <cell r="A18345" t="str">
            <v/>
          </cell>
          <cell r="D18345" t="str">
            <v/>
          </cell>
          <cell r="E18345" t="str">
            <v/>
          </cell>
          <cell r="G18345" t="str">
            <v/>
          </cell>
        </row>
        <row r="18346">
          <cell r="A18346" t="str">
            <v/>
          </cell>
          <cell r="D18346" t="str">
            <v/>
          </cell>
          <cell r="E18346" t="str">
            <v/>
          </cell>
          <cell r="G18346" t="str">
            <v/>
          </cell>
        </row>
        <row r="18347">
          <cell r="A18347" t="str">
            <v/>
          </cell>
          <cell r="B18347" t="str">
            <v/>
          </cell>
          <cell r="D18347" t="str">
            <v/>
          </cell>
          <cell r="E18347" t="str">
            <v/>
          </cell>
          <cell r="F18347" t="str">
            <v/>
          </cell>
          <cell r="G18347" t="str">
            <v/>
          </cell>
        </row>
        <row r="18348">
          <cell r="F18348" t="str">
            <v>SUBTOTAL</v>
          </cell>
          <cell r="G18348" t="str">
            <v/>
          </cell>
        </row>
        <row r="18350">
          <cell r="A18350" t="str">
            <v>II. MATERIALES</v>
          </cell>
        </row>
        <row r="18351">
          <cell r="A18351" t="str">
            <v>CÓDIGO</v>
          </cell>
          <cell r="B18351" t="str">
            <v>DESCRIPCIÓN</v>
          </cell>
          <cell r="C18351" t="str">
            <v>UNIDAD</v>
          </cell>
          <cell r="D18351" t="str">
            <v>CANTIDAD</v>
          </cell>
          <cell r="E18351" t="str">
            <v>DESP.</v>
          </cell>
          <cell r="F18351" t="str">
            <v>PRECIO UNIT.</v>
          </cell>
          <cell r="G18351" t="str">
            <v>VR. UNITARIO</v>
          </cell>
        </row>
        <row r="18352">
          <cell r="A18352" t="str">
            <v/>
          </cell>
          <cell r="C18352" t="str">
            <v/>
          </cell>
          <cell r="F18352" t="str">
            <v/>
          </cell>
          <cell r="G18352" t="str">
            <v/>
          </cell>
        </row>
        <row r="18353">
          <cell r="A18353" t="str">
            <v/>
          </cell>
          <cell r="C18353" t="str">
            <v/>
          </cell>
          <cell r="F18353" t="str">
            <v/>
          </cell>
          <cell r="G18353" t="str">
            <v/>
          </cell>
        </row>
        <row r="18354">
          <cell r="A18354" t="str">
            <v/>
          </cell>
          <cell r="C18354" t="str">
            <v/>
          </cell>
          <cell r="F18354" t="str">
            <v/>
          </cell>
          <cell r="G18354" t="str">
            <v/>
          </cell>
        </row>
        <row r="18355">
          <cell r="A18355" t="str">
            <v/>
          </cell>
          <cell r="C18355" t="str">
            <v/>
          </cell>
          <cell r="F18355" t="str">
            <v/>
          </cell>
          <cell r="G18355" t="str">
            <v/>
          </cell>
        </row>
        <row r="18356">
          <cell r="A18356" t="str">
            <v/>
          </cell>
          <cell r="C18356" t="str">
            <v/>
          </cell>
          <cell r="F18356" t="str">
            <v/>
          </cell>
          <cell r="G18356" t="str">
            <v/>
          </cell>
        </row>
        <row r="18357">
          <cell r="A18357" t="str">
            <v/>
          </cell>
          <cell r="C18357" t="str">
            <v/>
          </cell>
          <cell r="F18357" t="str">
            <v/>
          </cell>
          <cell r="G18357" t="str">
            <v/>
          </cell>
        </row>
        <row r="18358">
          <cell r="A18358" t="str">
            <v/>
          </cell>
          <cell r="C18358" t="str">
            <v/>
          </cell>
          <cell r="F18358" t="str">
            <v/>
          </cell>
          <cell r="G18358" t="str">
            <v/>
          </cell>
        </row>
        <row r="18359">
          <cell r="A18359" t="str">
            <v/>
          </cell>
          <cell r="C18359" t="str">
            <v/>
          </cell>
          <cell r="F18359" t="str">
            <v/>
          </cell>
          <cell r="G18359" t="str">
            <v/>
          </cell>
        </row>
        <row r="18360">
          <cell r="A18360" t="str">
            <v/>
          </cell>
          <cell r="C18360" t="str">
            <v/>
          </cell>
          <cell r="F18360" t="str">
            <v/>
          </cell>
          <cell r="G18360" t="str">
            <v/>
          </cell>
        </row>
        <row r="18361">
          <cell r="A18361" t="str">
            <v/>
          </cell>
          <cell r="C18361" t="str">
            <v/>
          </cell>
          <cell r="F18361" t="str">
            <v/>
          </cell>
          <cell r="G18361" t="str">
            <v/>
          </cell>
        </row>
        <row r="18362">
          <cell r="A18362" t="str">
            <v/>
          </cell>
          <cell r="C18362" t="str">
            <v/>
          </cell>
          <cell r="F18362" t="str">
            <v/>
          </cell>
          <cell r="G18362" t="str">
            <v/>
          </cell>
        </row>
        <row r="18363">
          <cell r="A18363" t="str">
            <v/>
          </cell>
          <cell r="C18363" t="str">
            <v/>
          </cell>
          <cell r="F18363" t="str">
            <v/>
          </cell>
          <cell r="G18363" t="str">
            <v/>
          </cell>
        </row>
        <row r="18364">
          <cell r="A18364" t="str">
            <v/>
          </cell>
          <cell r="C18364" t="str">
            <v/>
          </cell>
          <cell r="F18364" t="str">
            <v/>
          </cell>
          <cell r="G18364" t="str">
            <v/>
          </cell>
        </row>
        <row r="18365">
          <cell r="A18365" t="str">
            <v/>
          </cell>
          <cell r="C18365" t="str">
            <v/>
          </cell>
          <cell r="F18365" t="str">
            <v/>
          </cell>
          <cell r="G18365" t="str">
            <v/>
          </cell>
        </row>
        <row r="18366">
          <cell r="F18366" t="str">
            <v>SUBTOTAL</v>
          </cell>
          <cell r="G18366" t="str">
            <v/>
          </cell>
        </row>
        <row r="18368">
          <cell r="A18368" t="str">
            <v>III. TRANSPORTES</v>
          </cell>
        </row>
        <row r="18369">
          <cell r="A18369" t="str">
            <v>CÓDIGO</v>
          </cell>
          <cell r="B18369" t="str">
            <v>DESCRIPCIÓN</v>
          </cell>
          <cell r="C18369" t="str">
            <v>TIPO</v>
          </cell>
          <cell r="D18369" t="str">
            <v>VOLUMEN/PESO</v>
          </cell>
          <cell r="E18369" t="str">
            <v>DISTANCIA</v>
          </cell>
          <cell r="F18369" t="str">
            <v>TARIFA</v>
          </cell>
          <cell r="G18369" t="str">
            <v>VR. UNITARIO</v>
          </cell>
        </row>
        <row r="18370">
          <cell r="A18370" t="str">
            <v/>
          </cell>
          <cell r="E18370" t="str">
            <v/>
          </cell>
          <cell r="F18370" t="str">
            <v/>
          </cell>
          <cell r="G18370" t="str">
            <v/>
          </cell>
        </row>
        <row r="18371">
          <cell r="A18371" t="str">
            <v/>
          </cell>
          <cell r="E18371" t="str">
            <v/>
          </cell>
          <cell r="F18371" t="str">
            <v/>
          </cell>
          <cell r="G18371" t="str">
            <v/>
          </cell>
        </row>
        <row r="18372">
          <cell r="A18372" t="str">
            <v/>
          </cell>
          <cell r="E18372" t="str">
            <v/>
          </cell>
          <cell r="F18372" t="str">
            <v/>
          </cell>
          <cell r="G18372" t="str">
            <v/>
          </cell>
        </row>
        <row r="18373">
          <cell r="F18373" t="str">
            <v>SUBTOTAL</v>
          </cell>
          <cell r="G18373" t="str">
            <v/>
          </cell>
        </row>
        <row r="18375">
          <cell r="A18375" t="str">
            <v>IV. MANO DE OBRA</v>
          </cell>
        </row>
        <row r="18376">
          <cell r="A18376" t="str">
            <v>CÓDIGO</v>
          </cell>
          <cell r="B18376" t="str">
            <v>CARGOS PERSONAL</v>
          </cell>
          <cell r="D18376" t="str">
            <v>CANTIDAD</v>
          </cell>
          <cell r="E18376" t="str">
            <v>JORNAL TOTAL</v>
          </cell>
          <cell r="F18376" t="str">
            <v>RENDIMIENTO</v>
          </cell>
          <cell r="G18376" t="str">
            <v>VR. UNITARIO</v>
          </cell>
        </row>
        <row r="18377">
          <cell r="A18377" t="str">
            <v/>
          </cell>
          <cell r="E18377" t="str">
            <v/>
          </cell>
          <cell r="G18377" t="str">
            <v/>
          </cell>
        </row>
        <row r="18378">
          <cell r="A18378" t="str">
            <v/>
          </cell>
          <cell r="E18378" t="str">
            <v/>
          </cell>
          <cell r="F18378" t="str">
            <v/>
          </cell>
          <cell r="G18378" t="str">
            <v/>
          </cell>
        </row>
        <row r="18379">
          <cell r="A18379" t="str">
            <v/>
          </cell>
          <cell r="E18379" t="str">
            <v/>
          </cell>
          <cell r="F18379" t="str">
            <v/>
          </cell>
          <cell r="G18379" t="str">
            <v/>
          </cell>
        </row>
        <row r="18380">
          <cell r="A18380" t="str">
            <v/>
          </cell>
          <cell r="E18380" t="str">
            <v/>
          </cell>
          <cell r="F18380" t="str">
            <v/>
          </cell>
          <cell r="G18380" t="str">
            <v/>
          </cell>
        </row>
        <row r="18381">
          <cell r="F18381" t="str">
            <v>SUBTOTAL</v>
          </cell>
          <cell r="G18381" t="str">
            <v/>
          </cell>
        </row>
        <row r="18383">
          <cell r="A18383" t="str">
            <v>V. SERVICIOS</v>
          </cell>
        </row>
        <row r="18384">
          <cell r="A18384" t="str">
            <v>CÓDIGO</v>
          </cell>
          <cell r="B18384" t="str">
            <v>DESCRIPCIÓN</v>
          </cell>
          <cell r="D18384" t="str">
            <v>UNIDAD</v>
          </cell>
          <cell r="E18384" t="str">
            <v>CANTIDAD</v>
          </cell>
          <cell r="F18384" t="str">
            <v>PRECIO UNIT.</v>
          </cell>
          <cell r="G18384" t="str">
            <v>VR. UNITARIO</v>
          </cell>
        </row>
        <row r="18385">
          <cell r="A18385" t="str">
            <v/>
          </cell>
          <cell r="D18385" t="str">
            <v/>
          </cell>
          <cell r="F18385" t="str">
            <v/>
          </cell>
          <cell r="G18385" t="str">
            <v/>
          </cell>
        </row>
        <row r="18386">
          <cell r="A18386" t="str">
            <v/>
          </cell>
          <cell r="D18386" t="str">
            <v/>
          </cell>
          <cell r="F18386" t="str">
            <v/>
          </cell>
          <cell r="G18386" t="str">
            <v/>
          </cell>
        </row>
        <row r="18387">
          <cell r="A18387" t="str">
            <v/>
          </cell>
          <cell r="D18387" t="str">
            <v/>
          </cell>
          <cell r="F18387" t="str">
            <v/>
          </cell>
          <cell r="G18387" t="str">
            <v/>
          </cell>
        </row>
        <row r="18388">
          <cell r="F18388" t="str">
            <v>SUBTOTAL</v>
          </cell>
          <cell r="G18388" t="str">
            <v/>
          </cell>
        </row>
        <row r="18390">
          <cell r="A18390" t="str">
            <v>TOTAL COSTO DIRECTO</v>
          </cell>
          <cell r="G18390" t="str">
            <v/>
          </cell>
        </row>
        <row r="18392">
          <cell r="A18392" t="str">
            <v>2. COSTOS INDIRECTOS</v>
          </cell>
        </row>
        <row r="18394">
          <cell r="A18394" t="str">
            <v>DESCRIPCIÓN</v>
          </cell>
          <cell r="F18394" t="str">
            <v>PORCENTAJE</v>
          </cell>
          <cell r="G18394" t="str">
            <v>VALOR TOTAL</v>
          </cell>
        </row>
        <row r="18395">
          <cell r="A18395" t="str">
            <v>ADMINISTRACION</v>
          </cell>
          <cell r="F18395">
            <v>0.2432</v>
          </cell>
          <cell r="G18395" t="str">
            <v/>
          </cell>
        </row>
        <row r="18396">
          <cell r="A18396" t="str">
            <v>IMPREVISTOS</v>
          </cell>
          <cell r="F18396" t="str">
            <v/>
          </cell>
          <cell r="G18396" t="str">
            <v/>
          </cell>
        </row>
        <row r="18397">
          <cell r="A18397" t="str">
            <v>UTILIDADES</v>
          </cell>
          <cell r="F18397">
            <v>0.05</v>
          </cell>
          <cell r="G18397" t="str">
            <v/>
          </cell>
        </row>
        <row r="18398">
          <cell r="A18398" t="str">
            <v>TOTAL COSTO INDIRECTO</v>
          </cell>
          <cell r="F18398">
            <v>0.29320000000000002</v>
          </cell>
          <cell r="G18398" t="str">
            <v/>
          </cell>
        </row>
        <row r="18400">
          <cell r="A18400" t="str">
            <v>PRECIO UNITARIO TOTAL APROXIMADO AL PESO</v>
          </cell>
          <cell r="G18400" t="str">
            <v/>
          </cell>
        </row>
        <row r="18402">
          <cell r="B18402" t="str">
            <v>RESPONSABLE: SANTIAGO RODRÍGUEZ RIVAS</v>
          </cell>
        </row>
        <row r="18403">
          <cell r="B18403" t="str">
            <v>INGENIERO CIVIL PRESUPUESTADOR</v>
          </cell>
        </row>
        <row r="18404">
          <cell r="B18404" t="str">
            <v xml:space="preserve">COSTOS Y PRESUPUESTOS </v>
          </cell>
        </row>
        <row r="18405">
          <cell r="B18405" t="str">
            <v>M.P. 161037-0500005 TLM</v>
          </cell>
          <cell r="D18405" t="str">
            <v>FIRMA RESPONSABLE</v>
          </cell>
        </row>
        <row r="18406">
          <cell r="A18406" t="str">
            <v>DEPARTAMENTO DE ANTIOQUIA</v>
          </cell>
          <cell r="F18406" t="str">
            <v/>
          </cell>
        </row>
        <row r="18407">
          <cell r="A18407" t="str">
            <v>MUNICIPIO DE BRICEÑO</v>
          </cell>
        </row>
        <row r="18408">
          <cell r="A18408" t="str">
            <v>PROYECTO: PLANTA DE BENEFICIO ANIMAL DEL MUNICIPIO DE BRICEÑO - ANTIOQUIA</v>
          </cell>
        </row>
        <row r="18410">
          <cell r="A18410" t="str">
            <v>ANÁLISIS DE PRECIOS UNITARIOS</v>
          </cell>
        </row>
        <row r="18412">
          <cell r="A18412" t="str">
            <v>ITEM DE PAGO</v>
          </cell>
          <cell r="B18412" t="str">
            <v>DESCRIPCIÓN</v>
          </cell>
          <cell r="E18412" t="str">
            <v>UNIDAD</v>
          </cell>
          <cell r="F18412" t="str">
            <v>CANTIDAD</v>
          </cell>
          <cell r="G18412" t="str">
            <v>COSTO DIRECTO</v>
          </cell>
        </row>
        <row r="18413">
          <cell r="B18413" t="str">
            <v/>
          </cell>
          <cell r="E18413" t="str">
            <v/>
          </cell>
          <cell r="F18413" t="str">
            <v/>
          </cell>
          <cell r="G18413" t="str">
            <v/>
          </cell>
        </row>
        <row r="18415">
          <cell r="A18415" t="str">
            <v>1. COSTOS DIRECTOS</v>
          </cell>
        </row>
        <row r="18417">
          <cell r="A18417" t="str">
            <v>I. EQUIPO</v>
          </cell>
        </row>
        <row r="18418">
          <cell r="A18418" t="str">
            <v>CÓDIGO</v>
          </cell>
          <cell r="B18418" t="str">
            <v>DESCRIPCIÓN</v>
          </cell>
          <cell r="D18418" t="str">
            <v>UNIDAD</v>
          </cell>
          <cell r="E18418" t="str">
            <v>TARIFA</v>
          </cell>
          <cell r="F18418" t="str">
            <v>RENDIMIENTO</v>
          </cell>
          <cell r="G18418" t="str">
            <v>VR. UNITARIO</v>
          </cell>
        </row>
        <row r="18419">
          <cell r="A18419" t="str">
            <v/>
          </cell>
          <cell r="D18419" t="str">
            <v/>
          </cell>
          <cell r="E18419" t="str">
            <v/>
          </cell>
          <cell r="G18419" t="str">
            <v/>
          </cell>
        </row>
        <row r="18420">
          <cell r="A18420" t="str">
            <v/>
          </cell>
          <cell r="D18420" t="str">
            <v/>
          </cell>
          <cell r="E18420" t="str">
            <v/>
          </cell>
          <cell r="G18420" t="str">
            <v/>
          </cell>
        </row>
        <row r="18421">
          <cell r="A18421" t="str">
            <v/>
          </cell>
          <cell r="D18421" t="str">
            <v/>
          </cell>
          <cell r="E18421" t="str">
            <v/>
          </cell>
          <cell r="G18421" t="str">
            <v/>
          </cell>
        </row>
        <row r="18422">
          <cell r="A18422" t="str">
            <v/>
          </cell>
          <cell r="D18422" t="str">
            <v/>
          </cell>
          <cell r="E18422" t="str">
            <v/>
          </cell>
          <cell r="G18422" t="str">
            <v/>
          </cell>
        </row>
        <row r="18423">
          <cell r="A18423" t="str">
            <v/>
          </cell>
          <cell r="D18423" t="str">
            <v/>
          </cell>
          <cell r="E18423" t="str">
            <v/>
          </cell>
          <cell r="G18423" t="str">
            <v/>
          </cell>
        </row>
        <row r="18424">
          <cell r="A18424" t="str">
            <v/>
          </cell>
          <cell r="D18424" t="str">
            <v/>
          </cell>
          <cell r="E18424" t="str">
            <v/>
          </cell>
          <cell r="G18424" t="str">
            <v/>
          </cell>
        </row>
        <row r="18425">
          <cell r="A18425" t="str">
            <v/>
          </cell>
          <cell r="B18425" t="str">
            <v/>
          </cell>
          <cell r="D18425" t="str">
            <v/>
          </cell>
          <cell r="E18425" t="str">
            <v/>
          </cell>
          <cell r="F18425" t="str">
            <v/>
          </cell>
          <cell r="G18425" t="str">
            <v/>
          </cell>
        </row>
        <row r="18426">
          <cell r="F18426" t="str">
            <v>SUBTOTAL</v>
          </cell>
          <cell r="G18426" t="str">
            <v/>
          </cell>
        </row>
        <row r="18428">
          <cell r="A18428" t="str">
            <v>II. MATERIALES</v>
          </cell>
        </row>
        <row r="18429">
          <cell r="A18429" t="str">
            <v>CÓDIGO</v>
          </cell>
          <cell r="B18429" t="str">
            <v>DESCRIPCIÓN</v>
          </cell>
          <cell r="C18429" t="str">
            <v>UNIDAD</v>
          </cell>
          <cell r="D18429" t="str">
            <v>CANTIDAD</v>
          </cell>
          <cell r="E18429" t="str">
            <v>DESP.</v>
          </cell>
          <cell r="F18429" t="str">
            <v>PRECIO UNIT.</v>
          </cell>
          <cell r="G18429" t="str">
            <v>VR. UNITARIO</v>
          </cell>
        </row>
        <row r="18430">
          <cell r="A18430" t="str">
            <v/>
          </cell>
          <cell r="C18430" t="str">
            <v/>
          </cell>
          <cell r="F18430" t="str">
            <v/>
          </cell>
          <cell r="G18430" t="str">
            <v/>
          </cell>
        </row>
        <row r="18431">
          <cell r="A18431" t="str">
            <v/>
          </cell>
          <cell r="C18431" t="str">
            <v/>
          </cell>
          <cell r="F18431" t="str">
            <v/>
          </cell>
          <cell r="G18431" t="str">
            <v/>
          </cell>
        </row>
        <row r="18432">
          <cell r="A18432" t="str">
            <v/>
          </cell>
          <cell r="C18432" t="str">
            <v/>
          </cell>
          <cell r="F18432" t="str">
            <v/>
          </cell>
          <cell r="G18432" t="str">
            <v/>
          </cell>
        </row>
        <row r="18433">
          <cell r="A18433" t="str">
            <v/>
          </cell>
          <cell r="C18433" t="str">
            <v/>
          </cell>
          <cell r="F18433" t="str">
            <v/>
          </cell>
          <cell r="G18433" t="str">
            <v/>
          </cell>
        </row>
        <row r="18434">
          <cell r="A18434" t="str">
            <v/>
          </cell>
          <cell r="C18434" t="str">
            <v/>
          </cell>
          <cell r="F18434" t="str">
            <v/>
          </cell>
          <cell r="G18434" t="str">
            <v/>
          </cell>
        </row>
        <row r="18435">
          <cell r="A18435" t="str">
            <v/>
          </cell>
          <cell r="C18435" t="str">
            <v/>
          </cell>
          <cell r="F18435" t="str">
            <v/>
          </cell>
          <cell r="G18435" t="str">
            <v/>
          </cell>
        </row>
        <row r="18436">
          <cell r="A18436" t="str">
            <v/>
          </cell>
          <cell r="C18436" t="str">
            <v/>
          </cell>
          <cell r="F18436" t="str">
            <v/>
          </cell>
          <cell r="G18436" t="str">
            <v/>
          </cell>
        </row>
        <row r="18437">
          <cell r="A18437" t="str">
            <v/>
          </cell>
          <cell r="C18437" t="str">
            <v/>
          </cell>
          <cell r="F18437" t="str">
            <v/>
          </cell>
          <cell r="G18437" t="str">
            <v/>
          </cell>
        </row>
        <row r="18438">
          <cell r="A18438" t="str">
            <v/>
          </cell>
          <cell r="C18438" t="str">
            <v/>
          </cell>
          <cell r="F18438" t="str">
            <v/>
          </cell>
          <cell r="G18438" t="str">
            <v/>
          </cell>
        </row>
        <row r="18439">
          <cell r="A18439" t="str">
            <v/>
          </cell>
          <cell r="C18439" t="str">
            <v/>
          </cell>
          <cell r="F18439" t="str">
            <v/>
          </cell>
          <cell r="G18439" t="str">
            <v/>
          </cell>
        </row>
        <row r="18440">
          <cell r="A18440" t="str">
            <v/>
          </cell>
          <cell r="C18440" t="str">
            <v/>
          </cell>
          <cell r="F18440" t="str">
            <v/>
          </cell>
          <cell r="G18440" t="str">
            <v/>
          </cell>
        </row>
        <row r="18441">
          <cell r="A18441" t="str">
            <v/>
          </cell>
          <cell r="C18441" t="str">
            <v/>
          </cell>
          <cell r="F18441" t="str">
            <v/>
          </cell>
          <cell r="G18441" t="str">
            <v/>
          </cell>
        </row>
        <row r="18442">
          <cell r="A18442" t="str">
            <v/>
          </cell>
          <cell r="C18442" t="str">
            <v/>
          </cell>
          <cell r="F18442" t="str">
            <v/>
          </cell>
          <cell r="G18442" t="str">
            <v/>
          </cell>
        </row>
        <row r="18443">
          <cell r="A18443" t="str">
            <v/>
          </cell>
          <cell r="C18443" t="str">
            <v/>
          </cell>
          <cell r="F18443" t="str">
            <v/>
          </cell>
          <cell r="G18443" t="str">
            <v/>
          </cell>
        </row>
        <row r="18444">
          <cell r="F18444" t="str">
            <v>SUBTOTAL</v>
          </cell>
          <cell r="G18444" t="str">
            <v/>
          </cell>
        </row>
        <row r="18446">
          <cell r="A18446" t="str">
            <v>III. TRANSPORTES</v>
          </cell>
        </row>
        <row r="18447">
          <cell r="A18447" t="str">
            <v>CÓDIGO</v>
          </cell>
          <cell r="B18447" t="str">
            <v>DESCRIPCIÓN</v>
          </cell>
          <cell r="C18447" t="str">
            <v>TIPO</v>
          </cell>
          <cell r="D18447" t="str">
            <v>VOLUMEN/PESO</v>
          </cell>
          <cell r="E18447" t="str">
            <v>DISTANCIA</v>
          </cell>
          <cell r="F18447" t="str">
            <v>TARIFA</v>
          </cell>
          <cell r="G18447" t="str">
            <v>VR. UNITARIO</v>
          </cell>
        </row>
        <row r="18448">
          <cell r="A18448" t="str">
            <v/>
          </cell>
          <cell r="E18448" t="str">
            <v/>
          </cell>
          <cell r="F18448" t="str">
            <v/>
          </cell>
          <cell r="G18448" t="str">
            <v/>
          </cell>
        </row>
        <row r="18449">
          <cell r="A18449" t="str">
            <v/>
          </cell>
          <cell r="E18449" t="str">
            <v/>
          </cell>
          <cell r="F18449" t="str">
            <v/>
          </cell>
          <cell r="G18449" t="str">
            <v/>
          </cell>
        </row>
        <row r="18450">
          <cell r="A18450" t="str">
            <v/>
          </cell>
          <cell r="E18450" t="str">
            <v/>
          </cell>
          <cell r="F18450" t="str">
            <v/>
          </cell>
          <cell r="G18450" t="str">
            <v/>
          </cell>
        </row>
        <row r="18451">
          <cell r="F18451" t="str">
            <v>SUBTOTAL</v>
          </cell>
          <cell r="G18451" t="str">
            <v/>
          </cell>
        </row>
        <row r="18453">
          <cell r="A18453" t="str">
            <v>IV. MANO DE OBRA</v>
          </cell>
        </row>
        <row r="18454">
          <cell r="A18454" t="str">
            <v>CÓDIGO</v>
          </cell>
          <cell r="B18454" t="str">
            <v>CARGOS PERSONAL</v>
          </cell>
          <cell r="D18454" t="str">
            <v>CANTIDAD</v>
          </cell>
          <cell r="E18454" t="str">
            <v>JORNAL TOTAL</v>
          </cell>
          <cell r="F18454" t="str">
            <v>RENDIMIENTO</v>
          </cell>
          <cell r="G18454" t="str">
            <v>VR. UNITARIO</v>
          </cell>
        </row>
        <row r="18455">
          <cell r="A18455" t="str">
            <v/>
          </cell>
          <cell r="E18455" t="str">
            <v/>
          </cell>
          <cell r="G18455" t="str">
            <v/>
          </cell>
        </row>
        <row r="18456">
          <cell r="A18456" t="str">
            <v/>
          </cell>
          <cell r="E18456" t="str">
            <v/>
          </cell>
          <cell r="F18456" t="str">
            <v/>
          </cell>
          <cell r="G18456" t="str">
            <v/>
          </cell>
        </row>
        <row r="18457">
          <cell r="A18457" t="str">
            <v/>
          </cell>
          <cell r="E18457" t="str">
            <v/>
          </cell>
          <cell r="F18457" t="str">
            <v/>
          </cell>
          <cell r="G18457" t="str">
            <v/>
          </cell>
        </row>
        <row r="18458">
          <cell r="A18458" t="str">
            <v/>
          </cell>
          <cell r="E18458" t="str">
            <v/>
          </cell>
          <cell r="F18458" t="str">
            <v/>
          </cell>
          <cell r="G18458" t="str">
            <v/>
          </cell>
        </row>
        <row r="18459">
          <cell r="F18459" t="str">
            <v>SUBTOTAL</v>
          </cell>
          <cell r="G18459" t="str">
            <v/>
          </cell>
        </row>
        <row r="18461">
          <cell r="A18461" t="str">
            <v>V. SERVICIOS</v>
          </cell>
        </row>
        <row r="18462">
          <cell r="A18462" t="str">
            <v>CÓDIGO</v>
          </cell>
          <cell r="B18462" t="str">
            <v>DESCRIPCIÓN</v>
          </cell>
          <cell r="D18462" t="str">
            <v>UNIDAD</v>
          </cell>
          <cell r="E18462" t="str">
            <v>CANTIDAD</v>
          </cell>
          <cell r="F18462" t="str">
            <v>PRECIO UNIT.</v>
          </cell>
          <cell r="G18462" t="str">
            <v>VR. UNITARIO</v>
          </cell>
        </row>
        <row r="18463">
          <cell r="A18463" t="str">
            <v/>
          </cell>
          <cell r="D18463" t="str">
            <v/>
          </cell>
          <cell r="F18463" t="str">
            <v/>
          </cell>
          <cell r="G18463" t="str">
            <v/>
          </cell>
        </row>
        <row r="18464">
          <cell r="A18464" t="str">
            <v/>
          </cell>
          <cell r="D18464" t="str">
            <v/>
          </cell>
          <cell r="F18464" t="str">
            <v/>
          </cell>
          <cell r="G18464" t="str">
            <v/>
          </cell>
        </row>
        <row r="18465">
          <cell r="A18465" t="str">
            <v/>
          </cell>
          <cell r="D18465" t="str">
            <v/>
          </cell>
          <cell r="F18465" t="str">
            <v/>
          </cell>
          <cell r="G18465" t="str">
            <v/>
          </cell>
        </row>
        <row r="18466">
          <cell r="F18466" t="str">
            <v>SUBTOTAL</v>
          </cell>
          <cell r="G18466" t="str">
            <v/>
          </cell>
        </row>
        <row r="18468">
          <cell r="A18468" t="str">
            <v>TOTAL COSTO DIRECTO</v>
          </cell>
          <cell r="G18468" t="str">
            <v/>
          </cell>
        </row>
        <row r="18470">
          <cell r="A18470" t="str">
            <v>2. COSTOS INDIRECTOS</v>
          </cell>
        </row>
        <row r="18472">
          <cell r="A18472" t="str">
            <v>DESCRIPCIÓN</v>
          </cell>
          <cell r="F18472" t="str">
            <v>PORCENTAJE</v>
          </cell>
          <cell r="G18472" t="str">
            <v>VALOR TOTAL</v>
          </cell>
        </row>
        <row r="18473">
          <cell r="A18473" t="str">
            <v>ADMINISTRACION</v>
          </cell>
          <cell r="F18473">
            <v>0.2432</v>
          </cell>
          <cell r="G18473" t="str">
            <v/>
          </cell>
        </row>
        <row r="18474">
          <cell r="A18474" t="str">
            <v>IMPREVISTOS</v>
          </cell>
          <cell r="F18474" t="str">
            <v/>
          </cell>
          <cell r="G18474" t="str">
            <v/>
          </cell>
        </row>
        <row r="18475">
          <cell r="A18475" t="str">
            <v>UTILIDADES</v>
          </cell>
          <cell r="F18475">
            <v>0.05</v>
          </cell>
          <cell r="G18475" t="str">
            <v/>
          </cell>
        </row>
        <row r="18476">
          <cell r="A18476" t="str">
            <v>TOTAL COSTO INDIRECTO</v>
          </cell>
          <cell r="F18476">
            <v>0.29320000000000002</v>
          </cell>
          <cell r="G18476" t="str">
            <v/>
          </cell>
        </row>
        <row r="18478">
          <cell r="A18478" t="str">
            <v>PRECIO UNITARIO TOTAL APROXIMADO AL PESO</v>
          </cell>
          <cell r="G18478" t="str">
            <v/>
          </cell>
        </row>
        <row r="18480">
          <cell r="B18480" t="str">
            <v>RESPONSABLE: SANTIAGO RODRÍGUEZ RIVAS</v>
          </cell>
        </row>
        <row r="18481">
          <cell r="B18481" t="str">
            <v>INGENIERO CIVIL PRESUPUESTADOR</v>
          </cell>
        </row>
        <row r="18482">
          <cell r="B18482" t="str">
            <v xml:space="preserve">COSTOS Y PRESUPUESTOS </v>
          </cell>
        </row>
        <row r="18483">
          <cell r="B18483" t="str">
            <v>M.P. 161037-0500005 TLM</v>
          </cell>
          <cell r="D18483" t="str">
            <v>FIRMA RESPONSABLE</v>
          </cell>
        </row>
        <row r="18484">
          <cell r="A18484" t="str">
            <v>DEPARTAMENTO DE ANTIOQUIA</v>
          </cell>
          <cell r="F18484" t="str">
            <v/>
          </cell>
        </row>
        <row r="18485">
          <cell r="A18485" t="str">
            <v>MUNICIPIO DE BRICEÑO</v>
          </cell>
        </row>
        <row r="18486">
          <cell r="A18486" t="str">
            <v>PROYECTO: PLANTA DE BENEFICIO ANIMAL DEL MUNICIPIO DE BRICEÑO - ANTIOQUIA</v>
          </cell>
        </row>
        <row r="18488">
          <cell r="A18488" t="str">
            <v>ANÁLISIS DE PRECIOS UNITARIOS</v>
          </cell>
        </row>
        <row r="18490">
          <cell r="A18490" t="str">
            <v>ITEM DE PAGO</v>
          </cell>
          <cell r="B18490" t="str">
            <v>DESCRIPCIÓN</v>
          </cell>
          <cell r="E18490" t="str">
            <v>UNIDAD</v>
          </cell>
          <cell r="F18490" t="str">
            <v>CANTIDAD</v>
          </cell>
          <cell r="G18490" t="str">
            <v>COSTO DIRECTO</v>
          </cell>
        </row>
        <row r="18491">
          <cell r="B18491" t="str">
            <v/>
          </cell>
          <cell r="E18491" t="str">
            <v/>
          </cell>
          <cell r="F18491" t="str">
            <v/>
          </cell>
          <cell r="G18491" t="str">
            <v/>
          </cell>
        </row>
        <row r="18493">
          <cell r="A18493" t="str">
            <v>1. COSTOS DIRECTOS</v>
          </cell>
        </row>
        <row r="18495">
          <cell r="A18495" t="str">
            <v>I. EQUIPO</v>
          </cell>
        </row>
        <row r="18496">
          <cell r="A18496" t="str">
            <v>CÓDIGO</v>
          </cell>
          <cell r="B18496" t="str">
            <v>DESCRIPCIÓN</v>
          </cell>
          <cell r="D18496" t="str">
            <v>UNIDAD</v>
          </cell>
          <cell r="E18496" t="str">
            <v>TARIFA</v>
          </cell>
          <cell r="F18496" t="str">
            <v>RENDIMIENTO</v>
          </cell>
          <cell r="G18496" t="str">
            <v>VR. UNITARIO</v>
          </cell>
        </row>
        <row r="18497">
          <cell r="A18497" t="str">
            <v/>
          </cell>
          <cell r="D18497" t="str">
            <v/>
          </cell>
          <cell r="E18497" t="str">
            <v/>
          </cell>
          <cell r="G18497" t="str">
            <v/>
          </cell>
        </row>
        <row r="18498">
          <cell r="A18498" t="str">
            <v/>
          </cell>
          <cell r="D18498" t="str">
            <v/>
          </cell>
          <cell r="E18498" t="str">
            <v/>
          </cell>
          <cell r="G18498" t="str">
            <v/>
          </cell>
        </row>
        <row r="18499">
          <cell r="A18499" t="str">
            <v/>
          </cell>
          <cell r="D18499" t="str">
            <v/>
          </cell>
          <cell r="E18499" t="str">
            <v/>
          </cell>
          <cell r="G18499" t="str">
            <v/>
          </cell>
        </row>
        <row r="18500">
          <cell r="A18500" t="str">
            <v/>
          </cell>
          <cell r="D18500" t="str">
            <v/>
          </cell>
          <cell r="E18500" t="str">
            <v/>
          </cell>
          <cell r="G18500" t="str">
            <v/>
          </cell>
        </row>
        <row r="18501">
          <cell r="A18501" t="str">
            <v/>
          </cell>
          <cell r="D18501" t="str">
            <v/>
          </cell>
          <cell r="E18501" t="str">
            <v/>
          </cell>
          <cell r="G18501" t="str">
            <v/>
          </cell>
        </row>
        <row r="18502">
          <cell r="A18502" t="str">
            <v/>
          </cell>
          <cell r="D18502" t="str">
            <v/>
          </cell>
          <cell r="E18502" t="str">
            <v/>
          </cell>
          <cell r="G18502" t="str">
            <v/>
          </cell>
        </row>
        <row r="18503">
          <cell r="A18503" t="str">
            <v/>
          </cell>
          <cell r="B18503" t="str">
            <v/>
          </cell>
          <cell r="D18503" t="str">
            <v/>
          </cell>
          <cell r="E18503" t="str">
            <v/>
          </cell>
          <cell r="F18503" t="str">
            <v/>
          </cell>
          <cell r="G18503" t="str">
            <v/>
          </cell>
        </row>
        <row r="18504">
          <cell r="F18504" t="str">
            <v>SUBTOTAL</v>
          </cell>
          <cell r="G18504" t="str">
            <v/>
          </cell>
        </row>
        <row r="18506">
          <cell r="A18506" t="str">
            <v>II. MATERIALES</v>
          </cell>
        </row>
        <row r="18507">
          <cell r="A18507" t="str">
            <v>CÓDIGO</v>
          </cell>
          <cell r="B18507" t="str">
            <v>DESCRIPCIÓN</v>
          </cell>
          <cell r="C18507" t="str">
            <v>UNIDAD</v>
          </cell>
          <cell r="D18507" t="str">
            <v>CANTIDAD</v>
          </cell>
          <cell r="E18507" t="str">
            <v>DESP.</v>
          </cell>
          <cell r="F18507" t="str">
            <v>PRECIO UNIT.</v>
          </cell>
          <cell r="G18507" t="str">
            <v>VR. UNITARIO</v>
          </cell>
        </row>
        <row r="18508">
          <cell r="A18508" t="str">
            <v/>
          </cell>
          <cell r="C18508" t="str">
            <v/>
          </cell>
          <cell r="F18508" t="str">
            <v/>
          </cell>
          <cell r="G18508" t="str">
            <v/>
          </cell>
        </row>
        <row r="18509">
          <cell r="A18509" t="str">
            <v/>
          </cell>
          <cell r="C18509" t="str">
            <v/>
          </cell>
          <cell r="F18509" t="str">
            <v/>
          </cell>
          <cell r="G18509" t="str">
            <v/>
          </cell>
        </row>
        <row r="18510">
          <cell r="A18510" t="str">
            <v/>
          </cell>
          <cell r="C18510" t="str">
            <v/>
          </cell>
          <cell r="F18510" t="str">
            <v/>
          </cell>
          <cell r="G18510" t="str">
            <v/>
          </cell>
        </row>
        <row r="18511">
          <cell r="A18511" t="str">
            <v/>
          </cell>
          <cell r="C18511" t="str">
            <v/>
          </cell>
          <cell r="F18511" t="str">
            <v/>
          </cell>
          <cell r="G18511" t="str">
            <v/>
          </cell>
        </row>
        <row r="18512">
          <cell r="A18512" t="str">
            <v/>
          </cell>
          <cell r="C18512" t="str">
            <v/>
          </cell>
          <cell r="F18512" t="str">
            <v/>
          </cell>
          <cell r="G18512" t="str">
            <v/>
          </cell>
        </row>
        <row r="18513">
          <cell r="A18513" t="str">
            <v/>
          </cell>
          <cell r="C18513" t="str">
            <v/>
          </cell>
          <cell r="F18513" t="str">
            <v/>
          </cell>
          <cell r="G18513" t="str">
            <v/>
          </cell>
        </row>
        <row r="18514">
          <cell r="A18514" t="str">
            <v/>
          </cell>
          <cell r="C18514" t="str">
            <v/>
          </cell>
          <cell r="F18514" t="str">
            <v/>
          </cell>
          <cell r="G18514" t="str">
            <v/>
          </cell>
        </row>
        <row r="18515">
          <cell r="A18515" t="str">
            <v/>
          </cell>
          <cell r="C18515" t="str">
            <v/>
          </cell>
          <cell r="F18515" t="str">
            <v/>
          </cell>
          <cell r="G18515" t="str">
            <v/>
          </cell>
        </row>
        <row r="18516">
          <cell r="A18516" t="str">
            <v/>
          </cell>
          <cell r="C18516" t="str">
            <v/>
          </cell>
          <cell r="F18516" t="str">
            <v/>
          </cell>
          <cell r="G18516" t="str">
            <v/>
          </cell>
        </row>
        <row r="18517">
          <cell r="A18517" t="str">
            <v/>
          </cell>
          <cell r="C18517" t="str">
            <v/>
          </cell>
          <cell r="F18517" t="str">
            <v/>
          </cell>
          <cell r="G18517" t="str">
            <v/>
          </cell>
        </row>
        <row r="18518">
          <cell r="A18518" t="str">
            <v/>
          </cell>
          <cell r="C18518" t="str">
            <v/>
          </cell>
          <cell r="F18518" t="str">
            <v/>
          </cell>
          <cell r="G18518" t="str">
            <v/>
          </cell>
        </row>
        <row r="18519">
          <cell r="A18519" t="str">
            <v/>
          </cell>
          <cell r="C18519" t="str">
            <v/>
          </cell>
          <cell r="F18519" t="str">
            <v/>
          </cell>
          <cell r="G18519" t="str">
            <v/>
          </cell>
        </row>
        <row r="18520">
          <cell r="A18520" t="str">
            <v/>
          </cell>
          <cell r="C18520" t="str">
            <v/>
          </cell>
          <cell r="F18520" t="str">
            <v/>
          </cell>
          <cell r="G18520" t="str">
            <v/>
          </cell>
        </row>
        <row r="18521">
          <cell r="A18521" t="str">
            <v/>
          </cell>
          <cell r="C18521" t="str">
            <v/>
          </cell>
          <cell r="F18521" t="str">
            <v/>
          </cell>
          <cell r="G18521" t="str">
            <v/>
          </cell>
        </row>
        <row r="18522">
          <cell r="F18522" t="str">
            <v>SUBTOTAL</v>
          </cell>
          <cell r="G18522" t="str">
            <v/>
          </cell>
        </row>
        <row r="18524">
          <cell r="A18524" t="str">
            <v>III. TRANSPORTES</v>
          </cell>
        </row>
        <row r="18525">
          <cell r="A18525" t="str">
            <v>CÓDIGO</v>
          </cell>
          <cell r="B18525" t="str">
            <v>DESCRIPCIÓN</v>
          </cell>
          <cell r="C18525" t="str">
            <v>TIPO</v>
          </cell>
          <cell r="D18525" t="str">
            <v>VOLUMEN/PESO</v>
          </cell>
          <cell r="E18525" t="str">
            <v>DISTANCIA</v>
          </cell>
          <cell r="F18525" t="str">
            <v>TARIFA</v>
          </cell>
          <cell r="G18525" t="str">
            <v>VR. UNITARIO</v>
          </cell>
        </row>
        <row r="18526">
          <cell r="A18526" t="str">
            <v/>
          </cell>
          <cell r="E18526" t="str">
            <v/>
          </cell>
          <cell r="F18526" t="str">
            <v/>
          </cell>
          <cell r="G18526" t="str">
            <v/>
          </cell>
        </row>
        <row r="18527">
          <cell r="A18527" t="str">
            <v/>
          </cell>
          <cell r="E18527" t="str">
            <v/>
          </cell>
          <cell r="F18527" t="str">
            <v/>
          </cell>
          <cell r="G18527" t="str">
            <v/>
          </cell>
        </row>
        <row r="18528">
          <cell r="A18528" t="str">
            <v/>
          </cell>
          <cell r="E18528" t="str">
            <v/>
          </cell>
          <cell r="F18528" t="str">
            <v/>
          </cell>
          <cell r="G18528" t="str">
            <v/>
          </cell>
        </row>
        <row r="18529">
          <cell r="F18529" t="str">
            <v>SUBTOTAL</v>
          </cell>
          <cell r="G18529" t="str">
            <v/>
          </cell>
        </row>
        <row r="18531">
          <cell r="A18531" t="str">
            <v>IV. MANO DE OBRA</v>
          </cell>
        </row>
        <row r="18532">
          <cell r="A18532" t="str">
            <v>CÓDIGO</v>
          </cell>
          <cell r="B18532" t="str">
            <v>CARGOS PERSONAL</v>
          </cell>
          <cell r="D18532" t="str">
            <v>CANTIDAD</v>
          </cell>
          <cell r="E18532" t="str">
            <v>JORNAL TOTAL</v>
          </cell>
          <cell r="F18532" t="str">
            <v>RENDIMIENTO</v>
          </cell>
          <cell r="G18532" t="str">
            <v>VR. UNITARIO</v>
          </cell>
        </row>
        <row r="18533">
          <cell r="A18533" t="str">
            <v/>
          </cell>
          <cell r="E18533" t="str">
            <v/>
          </cell>
          <cell r="G18533" t="str">
            <v/>
          </cell>
        </row>
        <row r="18534">
          <cell r="A18534" t="str">
            <v/>
          </cell>
          <cell r="E18534" t="str">
            <v/>
          </cell>
          <cell r="F18534" t="str">
            <v/>
          </cell>
          <cell r="G18534" t="str">
            <v/>
          </cell>
        </row>
        <row r="18535">
          <cell r="A18535" t="str">
            <v/>
          </cell>
          <cell r="E18535" t="str">
            <v/>
          </cell>
          <cell r="F18535" t="str">
            <v/>
          </cell>
          <cell r="G18535" t="str">
            <v/>
          </cell>
        </row>
        <row r="18536">
          <cell r="A18536" t="str">
            <v/>
          </cell>
          <cell r="E18536" t="str">
            <v/>
          </cell>
          <cell r="F18536" t="str">
            <v/>
          </cell>
          <cell r="G18536" t="str">
            <v/>
          </cell>
        </row>
        <row r="18537">
          <cell r="F18537" t="str">
            <v>SUBTOTAL</v>
          </cell>
          <cell r="G18537" t="str">
            <v/>
          </cell>
        </row>
        <row r="18539">
          <cell r="A18539" t="str">
            <v>V. SERVICIOS</v>
          </cell>
        </row>
        <row r="18540">
          <cell r="A18540" t="str">
            <v>CÓDIGO</v>
          </cell>
          <cell r="B18540" t="str">
            <v>DESCRIPCIÓN</v>
          </cell>
          <cell r="D18540" t="str">
            <v>UNIDAD</v>
          </cell>
          <cell r="E18540" t="str">
            <v>CANTIDAD</v>
          </cell>
          <cell r="F18540" t="str">
            <v>PRECIO UNIT.</v>
          </cell>
          <cell r="G18540" t="str">
            <v>VR. UNITARIO</v>
          </cell>
        </row>
        <row r="18541">
          <cell r="A18541" t="str">
            <v/>
          </cell>
          <cell r="D18541" t="str">
            <v/>
          </cell>
          <cell r="F18541" t="str">
            <v/>
          </cell>
          <cell r="G18541" t="str">
            <v/>
          </cell>
        </row>
        <row r="18542">
          <cell r="A18542" t="str">
            <v/>
          </cell>
          <cell r="D18542" t="str">
            <v/>
          </cell>
          <cell r="F18542" t="str">
            <v/>
          </cell>
          <cell r="G18542" t="str">
            <v/>
          </cell>
        </row>
        <row r="18543">
          <cell r="A18543" t="str">
            <v/>
          </cell>
          <cell r="D18543" t="str">
            <v/>
          </cell>
          <cell r="F18543" t="str">
            <v/>
          </cell>
          <cell r="G18543" t="str">
            <v/>
          </cell>
        </row>
        <row r="18544">
          <cell r="F18544" t="str">
            <v>SUBTOTAL</v>
          </cell>
          <cell r="G18544" t="str">
            <v/>
          </cell>
        </row>
        <row r="18546">
          <cell r="A18546" t="str">
            <v>TOTAL COSTO DIRECTO</v>
          </cell>
          <cell r="G18546" t="str">
            <v/>
          </cell>
        </row>
        <row r="18548">
          <cell r="A18548" t="str">
            <v>2. COSTOS INDIRECTOS</v>
          </cell>
        </row>
        <row r="18550">
          <cell r="A18550" t="str">
            <v>DESCRIPCIÓN</v>
          </cell>
          <cell r="F18550" t="str">
            <v>PORCENTAJE</v>
          </cell>
          <cell r="G18550" t="str">
            <v>VALOR TOTAL</v>
          </cell>
        </row>
        <row r="18551">
          <cell r="A18551" t="str">
            <v>ADMINISTRACION</v>
          </cell>
          <cell r="F18551">
            <v>0.2432</v>
          </cell>
          <cell r="G18551" t="str">
            <v/>
          </cell>
        </row>
        <row r="18552">
          <cell r="A18552" t="str">
            <v>IMPREVISTOS</v>
          </cell>
          <cell r="F18552" t="str">
            <v/>
          </cell>
          <cell r="G18552" t="str">
            <v/>
          </cell>
        </row>
        <row r="18553">
          <cell r="A18553" t="str">
            <v>UTILIDADES</v>
          </cell>
          <cell r="F18553">
            <v>0.05</v>
          </cell>
          <cell r="G18553" t="str">
            <v/>
          </cell>
        </row>
        <row r="18554">
          <cell r="A18554" t="str">
            <v>TOTAL COSTO INDIRECTO</v>
          </cell>
          <cell r="F18554">
            <v>0.29320000000000002</v>
          </cell>
          <cell r="G18554" t="str">
            <v/>
          </cell>
        </row>
        <row r="18556">
          <cell r="A18556" t="str">
            <v>PRECIO UNITARIO TOTAL APROXIMADO AL PESO</v>
          </cell>
          <cell r="G18556" t="str">
            <v/>
          </cell>
        </row>
        <row r="18558">
          <cell r="B18558" t="str">
            <v>RESPONSABLE: SANTIAGO RODRÍGUEZ RIVAS</v>
          </cell>
        </row>
        <row r="18559">
          <cell r="B18559" t="str">
            <v>INGENIERO CIVIL PRESUPUESTADOR</v>
          </cell>
        </row>
        <row r="18560">
          <cell r="B18560" t="str">
            <v xml:space="preserve">COSTOS Y PRESUPUESTOS </v>
          </cell>
        </row>
        <row r="18561">
          <cell r="B18561" t="str">
            <v>M.P. 161037-0500005 TLM</v>
          </cell>
          <cell r="D18561" t="str">
            <v>FIRMA RESPONSABLE</v>
          </cell>
        </row>
        <row r="18562">
          <cell r="A18562" t="str">
            <v>DEPARTAMENTO DE ANTIOQUIA</v>
          </cell>
          <cell r="F18562" t="str">
            <v/>
          </cell>
        </row>
        <row r="18563">
          <cell r="A18563" t="str">
            <v>MUNICIPIO DE BRICEÑO</v>
          </cell>
        </row>
        <row r="18564">
          <cell r="A18564" t="str">
            <v>PROYECTO: PLANTA DE BENEFICIO ANIMAL DEL MUNICIPIO DE BRICEÑO - ANTIOQUIA</v>
          </cell>
        </row>
        <row r="18566">
          <cell r="A18566" t="str">
            <v>ANÁLISIS DE PRECIOS UNITARIOS</v>
          </cell>
        </row>
        <row r="18568">
          <cell r="A18568" t="str">
            <v>ITEM DE PAGO</v>
          </cell>
          <cell r="B18568" t="str">
            <v>DESCRIPCIÓN</v>
          </cell>
          <cell r="E18568" t="str">
            <v>UNIDAD</v>
          </cell>
          <cell r="F18568" t="str">
            <v>CANTIDAD</v>
          </cell>
          <cell r="G18568" t="str">
            <v>COSTO DIRECTO</v>
          </cell>
        </row>
        <row r="18569">
          <cell r="B18569" t="str">
            <v/>
          </cell>
          <cell r="E18569" t="str">
            <v/>
          </cell>
          <cell r="F18569" t="str">
            <v/>
          </cell>
          <cell r="G18569" t="str">
            <v/>
          </cell>
        </row>
        <row r="18571">
          <cell r="A18571" t="str">
            <v>1. COSTOS DIRECTOS</v>
          </cell>
        </row>
        <row r="18573">
          <cell r="A18573" t="str">
            <v>I. EQUIPO</v>
          </cell>
        </row>
        <row r="18574">
          <cell r="A18574" t="str">
            <v>CÓDIGO</v>
          </cell>
          <cell r="B18574" t="str">
            <v>DESCRIPCIÓN</v>
          </cell>
          <cell r="D18574" t="str">
            <v>UNIDAD</v>
          </cell>
          <cell r="E18574" t="str">
            <v>TARIFA</v>
          </cell>
          <cell r="F18574" t="str">
            <v>RENDIMIENTO</v>
          </cell>
          <cell r="G18574" t="str">
            <v>VR. UNITARIO</v>
          </cell>
        </row>
        <row r="18575">
          <cell r="A18575" t="str">
            <v/>
          </cell>
          <cell r="D18575" t="str">
            <v/>
          </cell>
          <cell r="E18575" t="str">
            <v/>
          </cell>
          <cell r="G18575" t="str">
            <v/>
          </cell>
        </row>
        <row r="18576">
          <cell r="A18576" t="str">
            <v/>
          </cell>
          <cell r="D18576" t="str">
            <v/>
          </cell>
          <cell r="E18576" t="str">
            <v/>
          </cell>
          <cell r="G18576" t="str">
            <v/>
          </cell>
        </row>
        <row r="18577">
          <cell r="A18577" t="str">
            <v/>
          </cell>
          <cell r="D18577" t="str">
            <v/>
          </cell>
          <cell r="E18577" t="str">
            <v/>
          </cell>
          <cell r="G18577" t="str">
            <v/>
          </cell>
        </row>
        <row r="18578">
          <cell r="A18578" t="str">
            <v/>
          </cell>
          <cell r="D18578" t="str">
            <v/>
          </cell>
          <cell r="E18578" t="str">
            <v/>
          </cell>
          <cell r="G18578" t="str">
            <v/>
          </cell>
        </row>
        <row r="18579">
          <cell r="A18579" t="str">
            <v/>
          </cell>
          <cell r="D18579" t="str">
            <v/>
          </cell>
          <cell r="E18579" t="str">
            <v/>
          </cell>
          <cell r="G18579" t="str">
            <v/>
          </cell>
        </row>
        <row r="18580">
          <cell r="A18580" t="str">
            <v/>
          </cell>
          <cell r="D18580" t="str">
            <v/>
          </cell>
          <cell r="E18580" t="str">
            <v/>
          </cell>
          <cell r="G18580" t="str">
            <v/>
          </cell>
        </row>
        <row r="18581">
          <cell r="A18581" t="str">
            <v/>
          </cell>
          <cell r="B18581" t="str">
            <v/>
          </cell>
          <cell r="D18581" t="str">
            <v/>
          </cell>
          <cell r="E18581" t="str">
            <v/>
          </cell>
          <cell r="F18581" t="str">
            <v/>
          </cell>
          <cell r="G18581" t="str">
            <v/>
          </cell>
        </row>
        <row r="18582">
          <cell r="F18582" t="str">
            <v>SUBTOTAL</v>
          </cell>
          <cell r="G18582" t="str">
            <v/>
          </cell>
        </row>
        <row r="18584">
          <cell r="A18584" t="str">
            <v>II. MATERIALES</v>
          </cell>
        </row>
        <row r="18585">
          <cell r="A18585" t="str">
            <v>CÓDIGO</v>
          </cell>
          <cell r="B18585" t="str">
            <v>DESCRIPCIÓN</v>
          </cell>
          <cell r="C18585" t="str">
            <v>UNIDAD</v>
          </cell>
          <cell r="D18585" t="str">
            <v>CANTIDAD</v>
          </cell>
          <cell r="E18585" t="str">
            <v>DESP.</v>
          </cell>
          <cell r="F18585" t="str">
            <v>PRECIO UNIT.</v>
          </cell>
          <cell r="G18585" t="str">
            <v>VR. UNITARIO</v>
          </cell>
        </row>
        <row r="18586">
          <cell r="A18586" t="str">
            <v/>
          </cell>
          <cell r="C18586" t="str">
            <v/>
          </cell>
          <cell r="F18586" t="str">
            <v/>
          </cell>
          <cell r="G18586" t="str">
            <v/>
          </cell>
        </row>
        <row r="18587">
          <cell r="A18587" t="str">
            <v/>
          </cell>
          <cell r="C18587" t="str">
            <v/>
          </cell>
          <cell r="F18587" t="str">
            <v/>
          </cell>
          <cell r="G18587" t="str">
            <v/>
          </cell>
        </row>
        <row r="18588">
          <cell r="A18588" t="str">
            <v/>
          </cell>
          <cell r="C18588" t="str">
            <v/>
          </cell>
          <cell r="F18588" t="str">
            <v/>
          </cell>
          <cell r="G18588" t="str">
            <v/>
          </cell>
        </row>
        <row r="18589">
          <cell r="A18589" t="str">
            <v/>
          </cell>
          <cell r="C18589" t="str">
            <v/>
          </cell>
          <cell r="F18589" t="str">
            <v/>
          </cell>
          <cell r="G18589" t="str">
            <v/>
          </cell>
        </row>
        <row r="18590">
          <cell r="A18590" t="str">
            <v/>
          </cell>
          <cell r="C18590" t="str">
            <v/>
          </cell>
          <cell r="F18590" t="str">
            <v/>
          </cell>
          <cell r="G18590" t="str">
            <v/>
          </cell>
        </row>
        <row r="18591">
          <cell r="A18591" t="str">
            <v/>
          </cell>
          <cell r="C18591" t="str">
            <v/>
          </cell>
          <cell r="F18591" t="str">
            <v/>
          </cell>
          <cell r="G18591" t="str">
            <v/>
          </cell>
        </row>
        <row r="18592">
          <cell r="A18592" t="str">
            <v/>
          </cell>
          <cell r="C18592" t="str">
            <v/>
          </cell>
          <cell r="F18592" t="str">
            <v/>
          </cell>
          <cell r="G18592" t="str">
            <v/>
          </cell>
        </row>
        <row r="18593">
          <cell r="A18593" t="str">
            <v/>
          </cell>
          <cell r="C18593" t="str">
            <v/>
          </cell>
          <cell r="F18593" t="str">
            <v/>
          </cell>
          <cell r="G18593" t="str">
            <v/>
          </cell>
        </row>
        <row r="18594">
          <cell r="A18594" t="str">
            <v/>
          </cell>
          <cell r="C18594" t="str">
            <v/>
          </cell>
          <cell r="F18594" t="str">
            <v/>
          </cell>
          <cell r="G18594" t="str">
            <v/>
          </cell>
        </row>
        <row r="18595">
          <cell r="A18595" t="str">
            <v/>
          </cell>
          <cell r="C18595" t="str">
            <v/>
          </cell>
          <cell r="F18595" t="str">
            <v/>
          </cell>
          <cell r="G18595" t="str">
            <v/>
          </cell>
        </row>
        <row r="18596">
          <cell r="A18596" t="str">
            <v/>
          </cell>
          <cell r="C18596" t="str">
            <v/>
          </cell>
          <cell r="F18596" t="str">
            <v/>
          </cell>
          <cell r="G18596" t="str">
            <v/>
          </cell>
        </row>
        <row r="18597">
          <cell r="A18597" t="str">
            <v/>
          </cell>
          <cell r="C18597" t="str">
            <v/>
          </cell>
          <cell r="F18597" t="str">
            <v/>
          </cell>
          <cell r="G18597" t="str">
            <v/>
          </cell>
        </row>
        <row r="18598">
          <cell r="A18598" t="str">
            <v/>
          </cell>
          <cell r="C18598" t="str">
            <v/>
          </cell>
          <cell r="F18598" t="str">
            <v/>
          </cell>
          <cell r="G18598" t="str">
            <v/>
          </cell>
        </row>
        <row r="18599">
          <cell r="A18599" t="str">
            <v/>
          </cell>
          <cell r="C18599" t="str">
            <v/>
          </cell>
          <cell r="F18599" t="str">
            <v/>
          </cell>
          <cell r="G18599" t="str">
            <v/>
          </cell>
        </row>
        <row r="18600">
          <cell r="F18600" t="str">
            <v>SUBTOTAL</v>
          </cell>
          <cell r="G18600" t="str">
            <v/>
          </cell>
        </row>
        <row r="18602">
          <cell r="A18602" t="str">
            <v>III. TRANSPORTES</v>
          </cell>
        </row>
        <row r="18603">
          <cell r="A18603" t="str">
            <v>CÓDIGO</v>
          </cell>
          <cell r="B18603" t="str">
            <v>DESCRIPCIÓN</v>
          </cell>
          <cell r="C18603" t="str">
            <v>TIPO</v>
          </cell>
          <cell r="D18603" t="str">
            <v>VOLUMEN/PESO</v>
          </cell>
          <cell r="E18603" t="str">
            <v>DISTANCIA</v>
          </cell>
          <cell r="F18603" t="str">
            <v>TARIFA</v>
          </cell>
          <cell r="G18603" t="str">
            <v>VR. UNITARIO</v>
          </cell>
        </row>
        <row r="18604">
          <cell r="A18604" t="str">
            <v/>
          </cell>
          <cell r="E18604" t="str">
            <v/>
          </cell>
          <cell r="F18604" t="str">
            <v/>
          </cell>
          <cell r="G18604" t="str">
            <v/>
          </cell>
        </row>
        <row r="18605">
          <cell r="A18605" t="str">
            <v/>
          </cell>
          <cell r="E18605" t="str">
            <v/>
          </cell>
          <cell r="F18605" t="str">
            <v/>
          </cell>
          <cell r="G18605" t="str">
            <v/>
          </cell>
        </row>
        <row r="18606">
          <cell r="A18606" t="str">
            <v/>
          </cell>
          <cell r="E18606" t="str">
            <v/>
          </cell>
          <cell r="F18606" t="str">
            <v/>
          </cell>
          <cell r="G18606" t="str">
            <v/>
          </cell>
        </row>
        <row r="18607">
          <cell r="F18607" t="str">
            <v>SUBTOTAL</v>
          </cell>
          <cell r="G18607" t="str">
            <v/>
          </cell>
        </row>
        <row r="18609">
          <cell r="A18609" t="str">
            <v>IV. MANO DE OBRA</v>
          </cell>
        </row>
        <row r="18610">
          <cell r="A18610" t="str">
            <v>CÓDIGO</v>
          </cell>
          <cell r="B18610" t="str">
            <v>CARGOS PERSONAL</v>
          </cell>
          <cell r="D18610" t="str">
            <v>CANTIDAD</v>
          </cell>
          <cell r="E18610" t="str">
            <v>JORNAL TOTAL</v>
          </cell>
          <cell r="F18610" t="str">
            <v>RENDIMIENTO</v>
          </cell>
          <cell r="G18610" t="str">
            <v>VR. UNITARIO</v>
          </cell>
        </row>
        <row r="18611">
          <cell r="A18611" t="str">
            <v/>
          </cell>
          <cell r="E18611" t="str">
            <v/>
          </cell>
          <cell r="G18611" t="str">
            <v/>
          </cell>
        </row>
        <row r="18612">
          <cell r="A18612" t="str">
            <v/>
          </cell>
          <cell r="E18612" t="str">
            <v/>
          </cell>
          <cell r="F18612" t="str">
            <v/>
          </cell>
          <cell r="G18612" t="str">
            <v/>
          </cell>
        </row>
        <row r="18613">
          <cell r="A18613" t="str">
            <v/>
          </cell>
          <cell r="E18613" t="str">
            <v/>
          </cell>
          <cell r="F18613" t="str">
            <v/>
          </cell>
          <cell r="G18613" t="str">
            <v/>
          </cell>
        </row>
        <row r="18614">
          <cell r="A18614" t="str">
            <v/>
          </cell>
          <cell r="E18614" t="str">
            <v/>
          </cell>
          <cell r="F18614" t="str">
            <v/>
          </cell>
          <cell r="G18614" t="str">
            <v/>
          </cell>
        </row>
        <row r="18615">
          <cell r="F18615" t="str">
            <v>SUBTOTAL</v>
          </cell>
          <cell r="G18615" t="str">
            <v/>
          </cell>
        </row>
        <row r="18617">
          <cell r="A18617" t="str">
            <v>V. SERVICIOS</v>
          </cell>
        </row>
        <row r="18618">
          <cell r="A18618" t="str">
            <v>CÓDIGO</v>
          </cell>
          <cell r="B18618" t="str">
            <v>DESCRIPCIÓN</v>
          </cell>
          <cell r="D18618" t="str">
            <v>UNIDAD</v>
          </cell>
          <cell r="E18618" t="str">
            <v>CANTIDAD</v>
          </cell>
          <cell r="F18618" t="str">
            <v>PRECIO UNIT.</v>
          </cell>
          <cell r="G18618" t="str">
            <v>VR. UNITARIO</v>
          </cell>
        </row>
        <row r="18619">
          <cell r="A18619" t="str">
            <v/>
          </cell>
          <cell r="D18619" t="str">
            <v/>
          </cell>
          <cell r="F18619" t="str">
            <v/>
          </cell>
          <cell r="G18619" t="str">
            <v/>
          </cell>
        </row>
        <row r="18620">
          <cell r="A18620" t="str">
            <v/>
          </cell>
          <cell r="D18620" t="str">
            <v/>
          </cell>
          <cell r="F18620" t="str">
            <v/>
          </cell>
          <cell r="G18620" t="str">
            <v/>
          </cell>
        </row>
        <row r="18621">
          <cell r="A18621" t="str">
            <v/>
          </cell>
          <cell r="D18621" t="str">
            <v/>
          </cell>
          <cell r="F18621" t="str">
            <v/>
          </cell>
          <cell r="G18621" t="str">
            <v/>
          </cell>
        </row>
        <row r="18622">
          <cell r="F18622" t="str">
            <v>SUBTOTAL</v>
          </cell>
          <cell r="G18622" t="str">
            <v/>
          </cell>
        </row>
        <row r="18624">
          <cell r="A18624" t="str">
            <v>TOTAL COSTO DIRECTO</v>
          </cell>
          <cell r="G18624" t="str">
            <v/>
          </cell>
        </row>
        <row r="18626">
          <cell r="A18626" t="str">
            <v>2. COSTOS INDIRECTOS</v>
          </cell>
        </row>
        <row r="18628">
          <cell r="A18628" t="str">
            <v>DESCRIPCIÓN</v>
          </cell>
          <cell r="F18628" t="str">
            <v>PORCENTAJE</v>
          </cell>
          <cell r="G18628" t="str">
            <v>VALOR TOTAL</v>
          </cell>
        </row>
        <row r="18629">
          <cell r="A18629" t="str">
            <v>ADMINISTRACION</v>
          </cell>
          <cell r="F18629">
            <v>0.2432</v>
          </cell>
          <cell r="G18629" t="str">
            <v/>
          </cell>
        </row>
        <row r="18630">
          <cell r="A18630" t="str">
            <v>IMPREVISTOS</v>
          </cell>
          <cell r="F18630" t="str">
            <v/>
          </cell>
          <cell r="G18630" t="str">
            <v/>
          </cell>
        </row>
        <row r="18631">
          <cell r="A18631" t="str">
            <v>UTILIDADES</v>
          </cell>
          <cell r="F18631">
            <v>0.05</v>
          </cell>
          <cell r="G18631" t="str">
            <v/>
          </cell>
        </row>
        <row r="18632">
          <cell r="A18632" t="str">
            <v>TOTAL COSTO INDIRECTO</v>
          </cell>
          <cell r="F18632">
            <v>0.29320000000000002</v>
          </cell>
          <cell r="G18632" t="str">
            <v/>
          </cell>
        </row>
        <row r="18634">
          <cell r="A18634" t="str">
            <v>PRECIO UNITARIO TOTAL APROXIMADO AL PESO</v>
          </cell>
          <cell r="G18634" t="str">
            <v/>
          </cell>
        </row>
        <row r="18636">
          <cell r="B18636" t="str">
            <v>RESPONSABLE: SANTIAGO RODRÍGUEZ RIVAS</v>
          </cell>
        </row>
        <row r="18637">
          <cell r="B18637" t="str">
            <v>INGENIERO CIVIL PRESUPUESTADOR</v>
          </cell>
        </row>
        <row r="18638">
          <cell r="B18638" t="str">
            <v xml:space="preserve">COSTOS Y PRESUPUESTOS </v>
          </cell>
        </row>
        <row r="18639">
          <cell r="B18639" t="str">
            <v>M.P. 161037-0500005 TLM</v>
          </cell>
          <cell r="D18639" t="str">
            <v>FIRMA RESPONSABLE</v>
          </cell>
        </row>
        <row r="18640">
          <cell r="A18640" t="str">
            <v>DEPARTAMENTO DE ANTIOQUIA</v>
          </cell>
          <cell r="F18640" t="str">
            <v/>
          </cell>
        </row>
        <row r="18641">
          <cell r="A18641" t="str">
            <v>MUNICIPIO DE BRICEÑO</v>
          </cell>
        </row>
        <row r="18642">
          <cell r="A18642" t="str">
            <v>PROYECTO: PLANTA DE BENEFICIO ANIMAL DEL MUNICIPIO DE BRICEÑO - ANTIOQUIA</v>
          </cell>
        </row>
        <row r="18644">
          <cell r="A18644" t="str">
            <v>ANÁLISIS DE PRECIOS UNITARIOS</v>
          </cell>
        </row>
        <row r="18646">
          <cell r="A18646" t="str">
            <v>ITEM DE PAGO</v>
          </cell>
          <cell r="B18646" t="str">
            <v>DESCRIPCIÓN</v>
          </cell>
          <cell r="E18646" t="str">
            <v>UNIDAD</v>
          </cell>
          <cell r="F18646" t="str">
            <v>CANTIDAD</v>
          </cell>
          <cell r="G18646" t="str">
            <v>COSTO DIRECTO</v>
          </cell>
        </row>
        <row r="18647">
          <cell r="B18647" t="str">
            <v/>
          </cell>
          <cell r="E18647" t="str">
            <v/>
          </cell>
          <cell r="F18647" t="str">
            <v/>
          </cell>
          <cell r="G18647" t="str">
            <v/>
          </cell>
        </row>
        <row r="18649">
          <cell r="A18649" t="str">
            <v>1. COSTOS DIRECTOS</v>
          </cell>
        </row>
        <row r="18651">
          <cell r="A18651" t="str">
            <v>I. EQUIPO</v>
          </cell>
        </row>
        <row r="18652">
          <cell r="A18652" t="str">
            <v>CÓDIGO</v>
          </cell>
          <cell r="B18652" t="str">
            <v>DESCRIPCIÓN</v>
          </cell>
          <cell r="D18652" t="str">
            <v>UNIDAD</v>
          </cell>
          <cell r="E18652" t="str">
            <v>TARIFA</v>
          </cell>
          <cell r="F18652" t="str">
            <v>RENDIMIENTO</v>
          </cell>
          <cell r="G18652" t="str">
            <v>VR. UNITARIO</v>
          </cell>
        </row>
        <row r="18653">
          <cell r="A18653" t="str">
            <v/>
          </cell>
          <cell r="D18653" t="str">
            <v/>
          </cell>
          <cell r="E18653" t="str">
            <v/>
          </cell>
          <cell r="G18653" t="str">
            <v/>
          </cell>
        </row>
        <row r="18654">
          <cell r="A18654" t="str">
            <v/>
          </cell>
          <cell r="D18654" t="str">
            <v/>
          </cell>
          <cell r="E18654" t="str">
            <v/>
          </cell>
          <cell r="G18654" t="str">
            <v/>
          </cell>
        </row>
        <row r="18655">
          <cell r="A18655" t="str">
            <v/>
          </cell>
          <cell r="D18655" t="str">
            <v/>
          </cell>
          <cell r="E18655" t="str">
            <v/>
          </cell>
          <cell r="G18655" t="str">
            <v/>
          </cell>
        </row>
        <row r="18656">
          <cell r="A18656" t="str">
            <v/>
          </cell>
          <cell r="D18656" t="str">
            <v/>
          </cell>
          <cell r="E18656" t="str">
            <v/>
          </cell>
          <cell r="G18656" t="str">
            <v/>
          </cell>
        </row>
        <row r="18657">
          <cell r="A18657" t="str">
            <v/>
          </cell>
          <cell r="D18657" t="str">
            <v/>
          </cell>
          <cell r="E18657" t="str">
            <v/>
          </cell>
          <cell r="G18657" t="str">
            <v/>
          </cell>
        </row>
        <row r="18658">
          <cell r="A18658" t="str">
            <v/>
          </cell>
          <cell r="D18658" t="str">
            <v/>
          </cell>
          <cell r="E18658" t="str">
            <v/>
          </cell>
          <cell r="G18658" t="str">
            <v/>
          </cell>
        </row>
        <row r="18659">
          <cell r="A18659" t="str">
            <v/>
          </cell>
          <cell r="B18659" t="str">
            <v/>
          </cell>
          <cell r="D18659" t="str">
            <v/>
          </cell>
          <cell r="E18659" t="str">
            <v/>
          </cell>
          <cell r="F18659" t="str">
            <v/>
          </cell>
          <cell r="G18659" t="str">
            <v/>
          </cell>
        </row>
        <row r="18660">
          <cell r="F18660" t="str">
            <v>SUBTOTAL</v>
          </cell>
          <cell r="G18660" t="str">
            <v/>
          </cell>
        </row>
        <row r="18662">
          <cell r="A18662" t="str">
            <v>II. MATERIALES</v>
          </cell>
        </row>
        <row r="18663">
          <cell r="A18663" t="str">
            <v>CÓDIGO</v>
          </cell>
          <cell r="B18663" t="str">
            <v>DESCRIPCIÓN</v>
          </cell>
          <cell r="C18663" t="str">
            <v>UNIDAD</v>
          </cell>
          <cell r="D18663" t="str">
            <v>CANTIDAD</v>
          </cell>
          <cell r="E18663" t="str">
            <v>DESP.</v>
          </cell>
          <cell r="F18663" t="str">
            <v>PRECIO UNIT.</v>
          </cell>
          <cell r="G18663" t="str">
            <v>VR. UNITARIO</v>
          </cell>
        </row>
        <row r="18664">
          <cell r="A18664" t="str">
            <v/>
          </cell>
          <cell r="C18664" t="str">
            <v/>
          </cell>
          <cell r="F18664" t="str">
            <v/>
          </cell>
          <cell r="G18664" t="str">
            <v/>
          </cell>
        </row>
        <row r="18665">
          <cell r="A18665" t="str">
            <v/>
          </cell>
          <cell r="C18665" t="str">
            <v/>
          </cell>
          <cell r="F18665" t="str">
            <v/>
          </cell>
          <cell r="G18665" t="str">
            <v/>
          </cell>
        </row>
        <row r="18666">
          <cell r="A18666" t="str">
            <v/>
          </cell>
          <cell r="C18666" t="str">
            <v/>
          </cell>
          <cell r="F18666" t="str">
            <v/>
          </cell>
          <cell r="G18666" t="str">
            <v/>
          </cell>
        </row>
        <row r="18667">
          <cell r="A18667" t="str">
            <v/>
          </cell>
          <cell r="C18667" t="str">
            <v/>
          </cell>
          <cell r="F18667" t="str">
            <v/>
          </cell>
          <cell r="G18667" t="str">
            <v/>
          </cell>
        </row>
        <row r="18668">
          <cell r="A18668" t="str">
            <v/>
          </cell>
          <cell r="C18668" t="str">
            <v/>
          </cell>
          <cell r="F18668" t="str">
            <v/>
          </cell>
          <cell r="G18668" t="str">
            <v/>
          </cell>
        </row>
        <row r="18669">
          <cell r="A18669" t="str">
            <v/>
          </cell>
          <cell r="C18669" t="str">
            <v/>
          </cell>
          <cell r="F18669" t="str">
            <v/>
          </cell>
          <cell r="G18669" t="str">
            <v/>
          </cell>
        </row>
        <row r="18670">
          <cell r="A18670" t="str">
            <v/>
          </cell>
          <cell r="C18670" t="str">
            <v/>
          </cell>
          <cell r="F18670" t="str">
            <v/>
          </cell>
          <cell r="G18670" t="str">
            <v/>
          </cell>
        </row>
        <row r="18671">
          <cell r="A18671" t="str">
            <v/>
          </cell>
          <cell r="C18671" t="str">
            <v/>
          </cell>
          <cell r="F18671" t="str">
            <v/>
          </cell>
          <cell r="G18671" t="str">
            <v/>
          </cell>
        </row>
        <row r="18672">
          <cell r="A18672" t="str">
            <v/>
          </cell>
          <cell r="C18672" t="str">
            <v/>
          </cell>
          <cell r="F18672" t="str">
            <v/>
          </cell>
          <cell r="G18672" t="str">
            <v/>
          </cell>
        </row>
        <row r="18673">
          <cell r="A18673" t="str">
            <v/>
          </cell>
          <cell r="C18673" t="str">
            <v/>
          </cell>
          <cell r="F18673" t="str">
            <v/>
          </cell>
          <cell r="G18673" t="str">
            <v/>
          </cell>
        </row>
        <row r="18674">
          <cell r="A18674" t="str">
            <v/>
          </cell>
          <cell r="C18674" t="str">
            <v/>
          </cell>
          <cell r="F18674" t="str">
            <v/>
          </cell>
          <cell r="G18674" t="str">
            <v/>
          </cell>
        </row>
        <row r="18675">
          <cell r="A18675" t="str">
            <v/>
          </cell>
          <cell r="C18675" t="str">
            <v/>
          </cell>
          <cell r="F18675" t="str">
            <v/>
          </cell>
          <cell r="G18675" t="str">
            <v/>
          </cell>
        </row>
        <row r="18676">
          <cell r="A18676" t="str">
            <v/>
          </cell>
          <cell r="C18676" t="str">
            <v/>
          </cell>
          <cell r="F18676" t="str">
            <v/>
          </cell>
          <cell r="G18676" t="str">
            <v/>
          </cell>
        </row>
        <row r="18677">
          <cell r="A18677" t="str">
            <v/>
          </cell>
          <cell r="C18677" t="str">
            <v/>
          </cell>
          <cell r="F18677" t="str">
            <v/>
          </cell>
          <cell r="G18677" t="str">
            <v/>
          </cell>
        </row>
        <row r="18678">
          <cell r="F18678" t="str">
            <v>SUBTOTAL</v>
          </cell>
          <cell r="G18678" t="str">
            <v/>
          </cell>
        </row>
        <row r="18680">
          <cell r="A18680" t="str">
            <v>III. TRANSPORTES</v>
          </cell>
        </row>
        <row r="18681">
          <cell r="A18681" t="str">
            <v>CÓDIGO</v>
          </cell>
          <cell r="B18681" t="str">
            <v>DESCRIPCIÓN</v>
          </cell>
          <cell r="C18681" t="str">
            <v>TIPO</v>
          </cell>
          <cell r="D18681" t="str">
            <v>VOLUMEN/PESO</v>
          </cell>
          <cell r="E18681" t="str">
            <v>DISTANCIA</v>
          </cell>
          <cell r="F18681" t="str">
            <v>TARIFA</v>
          </cell>
          <cell r="G18681" t="str">
            <v>VR. UNITARIO</v>
          </cell>
        </row>
        <row r="18682">
          <cell r="A18682" t="str">
            <v/>
          </cell>
          <cell r="E18682" t="str">
            <v/>
          </cell>
          <cell r="F18682" t="str">
            <v/>
          </cell>
          <cell r="G18682" t="str">
            <v/>
          </cell>
        </row>
        <row r="18683">
          <cell r="A18683" t="str">
            <v/>
          </cell>
          <cell r="E18683" t="str">
            <v/>
          </cell>
          <cell r="F18683" t="str">
            <v/>
          </cell>
          <cell r="G18683" t="str">
            <v/>
          </cell>
        </row>
        <row r="18684">
          <cell r="A18684" t="str">
            <v/>
          </cell>
          <cell r="E18684" t="str">
            <v/>
          </cell>
          <cell r="F18684" t="str">
            <v/>
          </cell>
          <cell r="G18684" t="str">
            <v/>
          </cell>
        </row>
        <row r="18685">
          <cell r="F18685" t="str">
            <v>SUBTOTAL</v>
          </cell>
          <cell r="G18685" t="str">
            <v/>
          </cell>
        </row>
        <row r="18687">
          <cell r="A18687" t="str">
            <v>IV. MANO DE OBRA</v>
          </cell>
        </row>
        <row r="18688">
          <cell r="A18688" t="str">
            <v>CÓDIGO</v>
          </cell>
          <cell r="B18688" t="str">
            <v>CARGOS PERSONAL</v>
          </cell>
          <cell r="D18688" t="str">
            <v>CANTIDAD</v>
          </cell>
          <cell r="E18688" t="str">
            <v>JORNAL TOTAL</v>
          </cell>
          <cell r="F18688" t="str">
            <v>RENDIMIENTO</v>
          </cell>
          <cell r="G18688" t="str">
            <v>VR. UNITARIO</v>
          </cell>
        </row>
        <row r="18689">
          <cell r="A18689" t="str">
            <v/>
          </cell>
          <cell r="E18689" t="str">
            <v/>
          </cell>
          <cell r="G18689" t="str">
            <v/>
          </cell>
        </row>
        <row r="18690">
          <cell r="A18690" t="str">
            <v/>
          </cell>
          <cell r="E18690" t="str">
            <v/>
          </cell>
          <cell r="F18690" t="str">
            <v/>
          </cell>
          <cell r="G18690" t="str">
            <v/>
          </cell>
        </row>
        <row r="18691">
          <cell r="A18691" t="str">
            <v/>
          </cell>
          <cell r="E18691" t="str">
            <v/>
          </cell>
          <cell r="F18691" t="str">
            <v/>
          </cell>
          <cell r="G18691" t="str">
            <v/>
          </cell>
        </row>
        <row r="18692">
          <cell r="A18692" t="str">
            <v/>
          </cell>
          <cell r="E18692" t="str">
            <v/>
          </cell>
          <cell r="F18692" t="str">
            <v/>
          </cell>
          <cell r="G18692" t="str">
            <v/>
          </cell>
        </row>
        <row r="18693">
          <cell r="F18693" t="str">
            <v>SUBTOTAL</v>
          </cell>
          <cell r="G18693" t="str">
            <v/>
          </cell>
        </row>
        <row r="18695">
          <cell r="A18695" t="str">
            <v>V. SERVICIOS</v>
          </cell>
        </row>
        <row r="18696">
          <cell r="A18696" t="str">
            <v>CÓDIGO</v>
          </cell>
          <cell r="B18696" t="str">
            <v>DESCRIPCIÓN</v>
          </cell>
          <cell r="D18696" t="str">
            <v>UNIDAD</v>
          </cell>
          <cell r="E18696" t="str">
            <v>CANTIDAD</v>
          </cell>
          <cell r="F18696" t="str">
            <v>PRECIO UNIT.</v>
          </cell>
          <cell r="G18696" t="str">
            <v>VR. UNITARIO</v>
          </cell>
        </row>
        <row r="18697">
          <cell r="A18697" t="str">
            <v/>
          </cell>
          <cell r="D18697" t="str">
            <v/>
          </cell>
          <cell r="F18697" t="str">
            <v/>
          </cell>
          <cell r="G18697" t="str">
            <v/>
          </cell>
        </row>
        <row r="18698">
          <cell r="A18698" t="str">
            <v/>
          </cell>
          <cell r="D18698" t="str">
            <v/>
          </cell>
          <cell r="F18698" t="str">
            <v/>
          </cell>
          <cell r="G18698" t="str">
            <v/>
          </cell>
        </row>
        <row r="18699">
          <cell r="A18699" t="str">
            <v/>
          </cell>
          <cell r="D18699" t="str">
            <v/>
          </cell>
          <cell r="F18699" t="str">
            <v/>
          </cell>
          <cell r="G18699" t="str">
            <v/>
          </cell>
        </row>
        <row r="18700">
          <cell r="F18700" t="str">
            <v>SUBTOTAL</v>
          </cell>
          <cell r="G18700" t="str">
            <v/>
          </cell>
        </row>
        <row r="18702">
          <cell r="A18702" t="str">
            <v>TOTAL COSTO DIRECTO</v>
          </cell>
          <cell r="G18702" t="str">
            <v/>
          </cell>
        </row>
        <row r="18704">
          <cell r="A18704" t="str">
            <v>2. COSTOS INDIRECTOS</v>
          </cell>
        </row>
        <row r="18706">
          <cell r="A18706" t="str">
            <v>DESCRIPCIÓN</v>
          </cell>
          <cell r="F18706" t="str">
            <v>PORCENTAJE</v>
          </cell>
          <cell r="G18706" t="str">
            <v>VALOR TOTAL</v>
          </cell>
        </row>
        <row r="18707">
          <cell r="A18707" t="str">
            <v>ADMINISTRACION</v>
          </cell>
          <cell r="F18707">
            <v>0.2432</v>
          </cell>
          <cell r="G18707" t="str">
            <v/>
          </cell>
        </row>
        <row r="18708">
          <cell r="A18708" t="str">
            <v>IMPREVISTOS</v>
          </cell>
          <cell r="F18708" t="str">
            <v/>
          </cell>
          <cell r="G18708" t="str">
            <v/>
          </cell>
        </row>
        <row r="18709">
          <cell r="A18709" t="str">
            <v>UTILIDADES</v>
          </cell>
          <cell r="F18709">
            <v>0.05</v>
          </cell>
          <cell r="G18709" t="str">
            <v/>
          </cell>
        </row>
        <row r="18710">
          <cell r="A18710" t="str">
            <v>TOTAL COSTO INDIRECTO</v>
          </cell>
          <cell r="F18710">
            <v>0.29320000000000002</v>
          </cell>
          <cell r="G18710" t="str">
            <v/>
          </cell>
        </row>
        <row r="18712">
          <cell r="A18712" t="str">
            <v>PRECIO UNITARIO TOTAL APROXIMADO AL PESO</v>
          </cell>
          <cell r="G18712" t="str">
            <v/>
          </cell>
        </row>
        <row r="18714">
          <cell r="B18714" t="str">
            <v>RESPONSABLE: SANTIAGO RODRÍGUEZ RIVAS</v>
          </cell>
        </row>
        <row r="18715">
          <cell r="B18715" t="str">
            <v>INGENIERO CIVIL PRESUPUESTADOR</v>
          </cell>
        </row>
        <row r="18716">
          <cell r="B18716" t="str">
            <v xml:space="preserve">COSTOS Y PRESUPUESTOS </v>
          </cell>
        </row>
        <row r="18717">
          <cell r="B18717" t="str">
            <v>M.P. 161037-0500005 TLM</v>
          </cell>
          <cell r="D18717" t="str">
            <v>FIRMA RESPONSABLE</v>
          </cell>
        </row>
        <row r="18718">
          <cell r="A18718" t="str">
            <v>DEPARTAMENTO DE ANTIOQUIA</v>
          </cell>
          <cell r="F18718" t="str">
            <v/>
          </cell>
        </row>
        <row r="18719">
          <cell r="A18719" t="str">
            <v>MUNICIPIO DE BRICEÑO</v>
          </cell>
        </row>
        <row r="18720">
          <cell r="A18720" t="str">
            <v>PROYECTO: PLANTA DE BENEFICIO ANIMAL DEL MUNICIPIO DE BRICEÑO - ANTIOQUIA</v>
          </cell>
        </row>
        <row r="18722">
          <cell r="A18722" t="str">
            <v>ANÁLISIS DE PRECIOS UNITARIOS</v>
          </cell>
        </row>
        <row r="18724">
          <cell r="A18724" t="str">
            <v>ITEM DE PAGO</v>
          </cell>
          <cell r="B18724" t="str">
            <v>DESCRIPCIÓN</v>
          </cell>
          <cell r="E18724" t="str">
            <v>UNIDAD</v>
          </cell>
          <cell r="F18724" t="str">
            <v>CANTIDAD</v>
          </cell>
          <cell r="G18724" t="str">
            <v>COSTO DIRECTO</v>
          </cell>
        </row>
        <row r="18725">
          <cell r="B18725" t="str">
            <v/>
          </cell>
          <cell r="E18725" t="str">
            <v/>
          </cell>
          <cell r="F18725" t="str">
            <v/>
          </cell>
          <cell r="G18725" t="str">
            <v/>
          </cell>
        </row>
        <row r="18727">
          <cell r="A18727" t="str">
            <v>1. COSTOS DIRECTOS</v>
          </cell>
        </row>
        <row r="18729">
          <cell r="A18729" t="str">
            <v>I. EQUIPO</v>
          </cell>
        </row>
        <row r="18730">
          <cell r="A18730" t="str">
            <v>CÓDIGO</v>
          </cell>
          <cell r="B18730" t="str">
            <v>DESCRIPCIÓN</v>
          </cell>
          <cell r="D18730" t="str">
            <v>UNIDAD</v>
          </cell>
          <cell r="E18730" t="str">
            <v>TARIFA</v>
          </cell>
          <cell r="F18730" t="str">
            <v>RENDIMIENTO</v>
          </cell>
          <cell r="G18730" t="str">
            <v>VR. UNITARIO</v>
          </cell>
        </row>
        <row r="18731">
          <cell r="A18731" t="str">
            <v/>
          </cell>
          <cell r="D18731" t="str">
            <v/>
          </cell>
          <cell r="E18731" t="str">
            <v/>
          </cell>
          <cell r="G18731" t="str">
            <v/>
          </cell>
        </row>
        <row r="18732">
          <cell r="A18732" t="str">
            <v/>
          </cell>
          <cell r="D18732" t="str">
            <v/>
          </cell>
          <cell r="E18732" t="str">
            <v/>
          </cell>
          <cell r="G18732" t="str">
            <v/>
          </cell>
        </row>
        <row r="18733">
          <cell r="A18733" t="str">
            <v/>
          </cell>
          <cell r="D18733" t="str">
            <v/>
          </cell>
          <cell r="E18733" t="str">
            <v/>
          </cell>
          <cell r="G18733" t="str">
            <v/>
          </cell>
        </row>
        <row r="18734">
          <cell r="A18734" t="str">
            <v/>
          </cell>
          <cell r="D18734" t="str">
            <v/>
          </cell>
          <cell r="E18734" t="str">
            <v/>
          </cell>
          <cell r="G18734" t="str">
            <v/>
          </cell>
        </row>
        <row r="18735">
          <cell r="A18735" t="str">
            <v/>
          </cell>
          <cell r="D18735" t="str">
            <v/>
          </cell>
          <cell r="E18735" t="str">
            <v/>
          </cell>
          <cell r="G18735" t="str">
            <v/>
          </cell>
        </row>
        <row r="18736">
          <cell r="A18736" t="str">
            <v/>
          </cell>
          <cell r="D18736" t="str">
            <v/>
          </cell>
          <cell r="E18736" t="str">
            <v/>
          </cell>
          <cell r="G18736" t="str">
            <v/>
          </cell>
        </row>
        <row r="18737">
          <cell r="A18737" t="str">
            <v/>
          </cell>
          <cell r="B18737" t="str">
            <v/>
          </cell>
          <cell r="D18737" t="str">
            <v/>
          </cell>
          <cell r="E18737" t="str">
            <v/>
          </cell>
          <cell r="F18737" t="str">
            <v/>
          </cell>
          <cell r="G18737" t="str">
            <v/>
          </cell>
        </row>
        <row r="18738">
          <cell r="F18738" t="str">
            <v>SUBTOTAL</v>
          </cell>
          <cell r="G18738" t="str">
            <v/>
          </cell>
        </row>
        <row r="18740">
          <cell r="A18740" t="str">
            <v>II. MATERIALES</v>
          </cell>
        </row>
        <row r="18741">
          <cell r="A18741" t="str">
            <v>CÓDIGO</v>
          </cell>
          <cell r="B18741" t="str">
            <v>DESCRIPCIÓN</v>
          </cell>
          <cell r="C18741" t="str">
            <v>UNIDAD</v>
          </cell>
          <cell r="D18741" t="str">
            <v>CANTIDAD</v>
          </cell>
          <cell r="E18741" t="str">
            <v>DESP.</v>
          </cell>
          <cell r="F18741" t="str">
            <v>PRECIO UNIT.</v>
          </cell>
          <cell r="G18741" t="str">
            <v>VR. UNITARIO</v>
          </cell>
        </row>
        <row r="18742">
          <cell r="A18742" t="str">
            <v/>
          </cell>
          <cell r="C18742" t="str">
            <v/>
          </cell>
          <cell r="F18742" t="str">
            <v/>
          </cell>
          <cell r="G18742" t="str">
            <v/>
          </cell>
        </row>
        <row r="18743">
          <cell r="A18743" t="str">
            <v/>
          </cell>
          <cell r="C18743" t="str">
            <v/>
          </cell>
          <cell r="F18743" t="str">
            <v/>
          </cell>
          <cell r="G18743" t="str">
            <v/>
          </cell>
        </row>
        <row r="18744">
          <cell r="A18744" t="str">
            <v/>
          </cell>
          <cell r="C18744" t="str">
            <v/>
          </cell>
          <cell r="F18744" t="str">
            <v/>
          </cell>
          <cell r="G18744" t="str">
            <v/>
          </cell>
        </row>
        <row r="18745">
          <cell r="A18745" t="str">
            <v/>
          </cell>
          <cell r="C18745" t="str">
            <v/>
          </cell>
          <cell r="F18745" t="str">
            <v/>
          </cell>
          <cell r="G18745" t="str">
            <v/>
          </cell>
        </row>
        <row r="18746">
          <cell r="A18746" t="str">
            <v/>
          </cell>
          <cell r="C18746" t="str">
            <v/>
          </cell>
          <cell r="F18746" t="str">
            <v/>
          </cell>
          <cell r="G18746" t="str">
            <v/>
          </cell>
        </row>
        <row r="18747">
          <cell r="A18747" t="str">
            <v/>
          </cell>
          <cell r="C18747" t="str">
            <v/>
          </cell>
          <cell r="F18747" t="str">
            <v/>
          </cell>
          <cell r="G18747" t="str">
            <v/>
          </cell>
        </row>
        <row r="18748">
          <cell r="A18748" t="str">
            <v/>
          </cell>
          <cell r="C18748" t="str">
            <v/>
          </cell>
          <cell r="F18748" t="str">
            <v/>
          </cell>
          <cell r="G18748" t="str">
            <v/>
          </cell>
        </row>
        <row r="18749">
          <cell r="A18749" t="str">
            <v/>
          </cell>
          <cell r="C18749" t="str">
            <v/>
          </cell>
          <cell r="F18749" t="str">
            <v/>
          </cell>
          <cell r="G18749" t="str">
            <v/>
          </cell>
        </row>
        <row r="18750">
          <cell r="A18750" t="str">
            <v/>
          </cell>
          <cell r="C18750" t="str">
            <v/>
          </cell>
          <cell r="F18750" t="str">
            <v/>
          </cell>
          <cell r="G18750" t="str">
            <v/>
          </cell>
        </row>
        <row r="18751">
          <cell r="A18751" t="str">
            <v/>
          </cell>
          <cell r="C18751" t="str">
            <v/>
          </cell>
          <cell r="F18751" t="str">
            <v/>
          </cell>
          <cell r="G18751" t="str">
            <v/>
          </cell>
        </row>
        <row r="18752">
          <cell r="A18752" t="str">
            <v/>
          </cell>
          <cell r="C18752" t="str">
            <v/>
          </cell>
          <cell r="F18752" t="str">
            <v/>
          </cell>
          <cell r="G18752" t="str">
            <v/>
          </cell>
        </row>
        <row r="18753">
          <cell r="A18753" t="str">
            <v/>
          </cell>
          <cell r="C18753" t="str">
            <v/>
          </cell>
          <cell r="F18753" t="str">
            <v/>
          </cell>
          <cell r="G18753" t="str">
            <v/>
          </cell>
        </row>
        <row r="18754">
          <cell r="A18754" t="str">
            <v/>
          </cell>
          <cell r="C18754" t="str">
            <v/>
          </cell>
          <cell r="F18754" t="str">
            <v/>
          </cell>
          <cell r="G18754" t="str">
            <v/>
          </cell>
        </row>
        <row r="18755">
          <cell r="A18755" t="str">
            <v/>
          </cell>
          <cell r="C18755" t="str">
            <v/>
          </cell>
          <cell r="F18755" t="str">
            <v/>
          </cell>
          <cell r="G18755" t="str">
            <v/>
          </cell>
        </row>
        <row r="18756">
          <cell r="F18756" t="str">
            <v>SUBTOTAL</v>
          </cell>
          <cell r="G18756" t="str">
            <v/>
          </cell>
        </row>
        <row r="18758">
          <cell r="A18758" t="str">
            <v>III. TRANSPORTES</v>
          </cell>
        </row>
        <row r="18759">
          <cell r="A18759" t="str">
            <v>CÓDIGO</v>
          </cell>
          <cell r="B18759" t="str">
            <v>DESCRIPCIÓN</v>
          </cell>
          <cell r="C18759" t="str">
            <v>TIPO</v>
          </cell>
          <cell r="D18759" t="str">
            <v>VOLUMEN/PESO</v>
          </cell>
          <cell r="E18759" t="str">
            <v>DISTANCIA</v>
          </cell>
          <cell r="F18759" t="str">
            <v>TARIFA</v>
          </cell>
          <cell r="G18759" t="str">
            <v>VR. UNITARIO</v>
          </cell>
        </row>
        <row r="18760">
          <cell r="A18760" t="str">
            <v/>
          </cell>
          <cell r="E18760" t="str">
            <v/>
          </cell>
          <cell r="F18760" t="str">
            <v/>
          </cell>
          <cell r="G18760" t="str">
            <v/>
          </cell>
        </row>
        <row r="18761">
          <cell r="A18761" t="str">
            <v/>
          </cell>
          <cell r="E18761" t="str">
            <v/>
          </cell>
          <cell r="F18761" t="str">
            <v/>
          </cell>
          <cell r="G18761" t="str">
            <v/>
          </cell>
        </row>
        <row r="18762">
          <cell r="A18762" t="str">
            <v/>
          </cell>
          <cell r="E18762" t="str">
            <v/>
          </cell>
          <cell r="F18762" t="str">
            <v/>
          </cell>
          <cell r="G18762" t="str">
            <v/>
          </cell>
        </row>
        <row r="18763">
          <cell r="F18763" t="str">
            <v>SUBTOTAL</v>
          </cell>
          <cell r="G18763" t="str">
            <v/>
          </cell>
        </row>
        <row r="18765">
          <cell r="A18765" t="str">
            <v>IV. MANO DE OBRA</v>
          </cell>
        </row>
        <row r="18766">
          <cell r="A18766" t="str">
            <v>CÓDIGO</v>
          </cell>
          <cell r="B18766" t="str">
            <v>CARGOS PERSONAL</v>
          </cell>
          <cell r="D18766" t="str">
            <v>CANTIDAD</v>
          </cell>
          <cell r="E18766" t="str">
            <v>JORNAL TOTAL</v>
          </cell>
          <cell r="F18766" t="str">
            <v>RENDIMIENTO</v>
          </cell>
          <cell r="G18766" t="str">
            <v>VR. UNITARIO</v>
          </cell>
        </row>
        <row r="18767">
          <cell r="A18767" t="str">
            <v/>
          </cell>
          <cell r="E18767" t="str">
            <v/>
          </cell>
          <cell r="G18767" t="str">
            <v/>
          </cell>
        </row>
        <row r="18768">
          <cell r="A18768" t="str">
            <v/>
          </cell>
          <cell r="E18768" t="str">
            <v/>
          </cell>
          <cell r="F18768" t="str">
            <v/>
          </cell>
          <cell r="G18768" t="str">
            <v/>
          </cell>
        </row>
        <row r="18769">
          <cell r="A18769" t="str">
            <v/>
          </cell>
          <cell r="E18769" t="str">
            <v/>
          </cell>
          <cell r="F18769" t="str">
            <v/>
          </cell>
          <cell r="G18769" t="str">
            <v/>
          </cell>
        </row>
        <row r="18770">
          <cell r="A18770" t="str">
            <v/>
          </cell>
          <cell r="E18770" t="str">
            <v/>
          </cell>
          <cell r="F18770" t="str">
            <v/>
          </cell>
          <cell r="G18770" t="str">
            <v/>
          </cell>
        </row>
        <row r="18771">
          <cell r="F18771" t="str">
            <v>SUBTOTAL</v>
          </cell>
          <cell r="G18771" t="str">
            <v/>
          </cell>
        </row>
        <row r="18773">
          <cell r="A18773" t="str">
            <v>V. SERVICIOS</v>
          </cell>
        </row>
        <row r="18774">
          <cell r="A18774" t="str">
            <v>CÓDIGO</v>
          </cell>
          <cell r="B18774" t="str">
            <v>DESCRIPCIÓN</v>
          </cell>
          <cell r="D18774" t="str">
            <v>UNIDAD</v>
          </cell>
          <cell r="E18774" t="str">
            <v>CANTIDAD</v>
          </cell>
          <cell r="F18774" t="str">
            <v>PRECIO UNIT.</v>
          </cell>
          <cell r="G18774" t="str">
            <v>VR. UNITARIO</v>
          </cell>
        </row>
        <row r="18775">
          <cell r="A18775" t="str">
            <v/>
          </cell>
          <cell r="D18775" t="str">
            <v/>
          </cell>
          <cell r="F18775" t="str">
            <v/>
          </cell>
          <cell r="G18775" t="str">
            <v/>
          </cell>
        </row>
        <row r="18776">
          <cell r="A18776" t="str">
            <v/>
          </cell>
          <cell r="D18776" t="str">
            <v/>
          </cell>
          <cell r="F18776" t="str">
            <v/>
          </cell>
          <cell r="G18776" t="str">
            <v/>
          </cell>
        </row>
        <row r="18777">
          <cell r="A18777" t="str">
            <v/>
          </cell>
          <cell r="D18777" t="str">
            <v/>
          </cell>
          <cell r="F18777" t="str">
            <v/>
          </cell>
          <cell r="G18777" t="str">
            <v/>
          </cell>
        </row>
        <row r="18778">
          <cell r="F18778" t="str">
            <v>SUBTOTAL</v>
          </cell>
          <cell r="G18778" t="str">
            <v/>
          </cell>
        </row>
        <row r="18780">
          <cell r="A18780" t="str">
            <v>TOTAL COSTO DIRECTO</v>
          </cell>
          <cell r="G18780" t="str">
            <v/>
          </cell>
        </row>
        <row r="18782">
          <cell r="A18782" t="str">
            <v>2. COSTOS INDIRECTOS</v>
          </cell>
        </row>
        <row r="18784">
          <cell r="A18784" t="str">
            <v>DESCRIPCIÓN</v>
          </cell>
          <cell r="F18784" t="str">
            <v>PORCENTAJE</v>
          </cell>
          <cell r="G18784" t="str">
            <v>VALOR TOTAL</v>
          </cell>
        </row>
        <row r="18785">
          <cell r="A18785" t="str">
            <v>ADMINISTRACION</v>
          </cell>
          <cell r="F18785">
            <v>0.2432</v>
          </cell>
          <cell r="G18785" t="str">
            <v/>
          </cell>
        </row>
        <row r="18786">
          <cell r="A18786" t="str">
            <v>IMPREVISTOS</v>
          </cell>
          <cell r="F18786" t="str">
            <v/>
          </cell>
          <cell r="G18786" t="str">
            <v/>
          </cell>
        </row>
        <row r="18787">
          <cell r="A18787" t="str">
            <v>UTILIDADES</v>
          </cell>
          <cell r="F18787">
            <v>0.05</v>
          </cell>
          <cell r="G18787" t="str">
            <v/>
          </cell>
        </row>
        <row r="18788">
          <cell r="A18788" t="str">
            <v>TOTAL COSTO INDIRECTO</v>
          </cell>
          <cell r="F18788">
            <v>0.29320000000000002</v>
          </cell>
          <cell r="G18788" t="str">
            <v/>
          </cell>
        </row>
        <row r="18790">
          <cell r="A18790" t="str">
            <v>PRECIO UNITARIO TOTAL APROXIMADO AL PESO</v>
          </cell>
          <cell r="G18790" t="str">
            <v/>
          </cell>
        </row>
        <row r="18792">
          <cell r="B18792" t="str">
            <v>RESPONSABLE: SANTIAGO RODRÍGUEZ RIVAS</v>
          </cell>
        </row>
        <row r="18793">
          <cell r="B18793" t="str">
            <v>INGENIERO CIVIL PRESUPUESTADOR</v>
          </cell>
        </row>
        <row r="18794">
          <cell r="B18794" t="str">
            <v xml:space="preserve">COSTOS Y PRESUPUESTOS </v>
          </cell>
        </row>
        <row r="18795">
          <cell r="B18795" t="str">
            <v>M.P. 161037-0500005 TLM</v>
          </cell>
          <cell r="D18795" t="str">
            <v>FIRMA RESPONSABLE</v>
          </cell>
        </row>
        <row r="18796">
          <cell r="A18796" t="str">
            <v>DEPARTAMENTO DE ANTIOQUIA</v>
          </cell>
          <cell r="F18796" t="str">
            <v/>
          </cell>
        </row>
        <row r="18797">
          <cell r="A18797" t="str">
            <v>MUNICIPIO DE BRICEÑO</v>
          </cell>
        </row>
        <row r="18798">
          <cell r="A18798" t="str">
            <v>PROYECTO: PLANTA DE BENEFICIO ANIMAL DEL MUNICIPIO DE BRICEÑO - ANTIOQUIA</v>
          </cell>
        </row>
        <row r="18800">
          <cell r="A18800" t="str">
            <v>ANÁLISIS DE PRECIOS UNITARIOS</v>
          </cell>
        </row>
        <row r="18802">
          <cell r="A18802" t="str">
            <v>ITEM DE PAGO</v>
          </cell>
          <cell r="B18802" t="str">
            <v>DESCRIPCIÓN</v>
          </cell>
          <cell r="E18802" t="str">
            <v>UNIDAD</v>
          </cell>
          <cell r="F18802" t="str">
            <v>CANTIDAD</v>
          </cell>
          <cell r="G18802" t="str">
            <v>COSTO DIRECTO</v>
          </cell>
        </row>
        <row r="18803">
          <cell r="B18803" t="str">
            <v/>
          </cell>
          <cell r="E18803" t="str">
            <v/>
          </cell>
          <cell r="F18803" t="str">
            <v/>
          </cell>
          <cell r="G18803" t="str">
            <v/>
          </cell>
        </row>
        <row r="18805">
          <cell r="A18805" t="str">
            <v>1. COSTOS DIRECTOS</v>
          </cell>
        </row>
        <row r="18807">
          <cell r="A18807" t="str">
            <v>I. EQUIPO</v>
          </cell>
        </row>
        <row r="18808">
          <cell r="A18808" t="str">
            <v>CÓDIGO</v>
          </cell>
          <cell r="B18808" t="str">
            <v>DESCRIPCIÓN</v>
          </cell>
          <cell r="D18808" t="str">
            <v>UNIDAD</v>
          </cell>
          <cell r="E18808" t="str">
            <v>TARIFA</v>
          </cell>
          <cell r="F18808" t="str">
            <v>RENDIMIENTO</v>
          </cell>
          <cell r="G18808" t="str">
            <v>VR. UNITARIO</v>
          </cell>
        </row>
        <row r="18809">
          <cell r="A18809" t="str">
            <v/>
          </cell>
          <cell r="D18809" t="str">
            <v/>
          </cell>
          <cell r="E18809" t="str">
            <v/>
          </cell>
          <cell r="G18809" t="str">
            <v/>
          </cell>
        </row>
        <row r="18810">
          <cell r="A18810" t="str">
            <v/>
          </cell>
          <cell r="D18810" t="str">
            <v/>
          </cell>
          <cell r="E18810" t="str">
            <v/>
          </cell>
          <cell r="G18810" t="str">
            <v/>
          </cell>
        </row>
        <row r="18811">
          <cell r="A18811" t="str">
            <v/>
          </cell>
          <cell r="D18811" t="str">
            <v/>
          </cell>
          <cell r="E18811" t="str">
            <v/>
          </cell>
          <cell r="G18811" t="str">
            <v/>
          </cell>
        </row>
        <row r="18812">
          <cell r="A18812" t="str">
            <v/>
          </cell>
          <cell r="D18812" t="str">
            <v/>
          </cell>
          <cell r="E18812" t="str">
            <v/>
          </cell>
          <cell r="G18812" t="str">
            <v/>
          </cell>
        </row>
        <row r="18813">
          <cell r="A18813" t="str">
            <v/>
          </cell>
          <cell r="D18813" t="str">
            <v/>
          </cell>
          <cell r="E18813" t="str">
            <v/>
          </cell>
          <cell r="G18813" t="str">
            <v/>
          </cell>
        </row>
        <row r="18814">
          <cell r="A18814" t="str">
            <v/>
          </cell>
          <cell r="D18814" t="str">
            <v/>
          </cell>
          <cell r="E18814" t="str">
            <v/>
          </cell>
          <cell r="G18814" t="str">
            <v/>
          </cell>
        </row>
        <row r="18815">
          <cell r="A18815" t="str">
            <v/>
          </cell>
          <cell r="B18815" t="str">
            <v/>
          </cell>
          <cell r="D18815" t="str">
            <v/>
          </cell>
          <cell r="E18815" t="str">
            <v/>
          </cell>
          <cell r="F18815" t="str">
            <v/>
          </cell>
          <cell r="G18815" t="str">
            <v/>
          </cell>
        </row>
        <row r="18816">
          <cell r="F18816" t="str">
            <v>SUBTOTAL</v>
          </cell>
          <cell r="G18816" t="str">
            <v/>
          </cell>
        </row>
        <row r="18818">
          <cell r="A18818" t="str">
            <v>II. MATERIALES</v>
          </cell>
        </row>
        <row r="18819">
          <cell r="A18819" t="str">
            <v>CÓDIGO</v>
          </cell>
          <cell r="B18819" t="str">
            <v>DESCRIPCIÓN</v>
          </cell>
          <cell r="C18819" t="str">
            <v>UNIDAD</v>
          </cell>
          <cell r="D18819" t="str">
            <v>CANTIDAD</v>
          </cell>
          <cell r="E18819" t="str">
            <v>DESP.</v>
          </cell>
          <cell r="F18819" t="str">
            <v>PRECIO UNIT.</v>
          </cell>
          <cell r="G18819" t="str">
            <v>VR. UNITARIO</v>
          </cell>
        </row>
        <row r="18820">
          <cell r="A18820" t="str">
            <v/>
          </cell>
          <cell r="C18820" t="str">
            <v/>
          </cell>
          <cell r="F18820" t="str">
            <v/>
          </cell>
          <cell r="G18820" t="str">
            <v/>
          </cell>
        </row>
        <row r="18821">
          <cell r="A18821" t="str">
            <v/>
          </cell>
          <cell r="C18821" t="str">
            <v/>
          </cell>
          <cell r="F18821" t="str">
            <v/>
          </cell>
          <cell r="G18821" t="str">
            <v/>
          </cell>
        </row>
        <row r="18822">
          <cell r="A18822" t="str">
            <v/>
          </cell>
          <cell r="C18822" t="str">
            <v/>
          </cell>
          <cell r="F18822" t="str">
            <v/>
          </cell>
          <cell r="G18822" t="str">
            <v/>
          </cell>
        </row>
        <row r="18823">
          <cell r="A18823" t="str">
            <v/>
          </cell>
          <cell r="C18823" t="str">
            <v/>
          </cell>
          <cell r="F18823" t="str">
            <v/>
          </cell>
          <cell r="G18823" t="str">
            <v/>
          </cell>
        </row>
        <row r="18824">
          <cell r="A18824" t="str">
            <v/>
          </cell>
          <cell r="C18824" t="str">
            <v/>
          </cell>
          <cell r="F18824" t="str">
            <v/>
          </cell>
          <cell r="G18824" t="str">
            <v/>
          </cell>
        </row>
        <row r="18825">
          <cell r="A18825" t="str">
            <v/>
          </cell>
          <cell r="C18825" t="str">
            <v/>
          </cell>
          <cell r="F18825" t="str">
            <v/>
          </cell>
          <cell r="G18825" t="str">
            <v/>
          </cell>
        </row>
        <row r="18826">
          <cell r="A18826" t="str">
            <v/>
          </cell>
          <cell r="C18826" t="str">
            <v/>
          </cell>
          <cell r="F18826" t="str">
            <v/>
          </cell>
          <cell r="G18826" t="str">
            <v/>
          </cell>
        </row>
        <row r="18827">
          <cell r="A18827" t="str">
            <v/>
          </cell>
          <cell r="C18827" t="str">
            <v/>
          </cell>
          <cell r="F18827" t="str">
            <v/>
          </cell>
          <cell r="G18827" t="str">
            <v/>
          </cell>
        </row>
        <row r="18828">
          <cell r="A18828" t="str">
            <v/>
          </cell>
          <cell r="C18828" t="str">
            <v/>
          </cell>
          <cell r="F18828" t="str">
            <v/>
          </cell>
          <cell r="G18828" t="str">
            <v/>
          </cell>
        </row>
        <row r="18829">
          <cell r="A18829" t="str">
            <v/>
          </cell>
          <cell r="C18829" t="str">
            <v/>
          </cell>
          <cell r="F18829" t="str">
            <v/>
          </cell>
          <cell r="G18829" t="str">
            <v/>
          </cell>
        </row>
        <row r="18830">
          <cell r="A18830" t="str">
            <v/>
          </cell>
          <cell r="C18830" t="str">
            <v/>
          </cell>
          <cell r="F18830" t="str">
            <v/>
          </cell>
          <cell r="G18830" t="str">
            <v/>
          </cell>
        </row>
        <row r="18831">
          <cell r="A18831" t="str">
            <v/>
          </cell>
          <cell r="C18831" t="str">
            <v/>
          </cell>
          <cell r="F18831" t="str">
            <v/>
          </cell>
          <cell r="G18831" t="str">
            <v/>
          </cell>
        </row>
        <row r="18832">
          <cell r="A18832" t="str">
            <v/>
          </cell>
          <cell r="C18832" t="str">
            <v/>
          </cell>
          <cell r="F18832" t="str">
            <v/>
          </cell>
          <cell r="G18832" t="str">
            <v/>
          </cell>
        </row>
        <row r="18833">
          <cell r="A18833" t="str">
            <v/>
          </cell>
          <cell r="C18833" t="str">
            <v/>
          </cell>
          <cell r="F18833" t="str">
            <v/>
          </cell>
          <cell r="G18833" t="str">
            <v/>
          </cell>
        </row>
        <row r="18834">
          <cell r="F18834" t="str">
            <v>SUBTOTAL</v>
          </cell>
          <cell r="G18834" t="str">
            <v/>
          </cell>
        </row>
        <row r="18836">
          <cell r="A18836" t="str">
            <v>III. TRANSPORTES</v>
          </cell>
        </row>
        <row r="18837">
          <cell r="A18837" t="str">
            <v>CÓDIGO</v>
          </cell>
          <cell r="B18837" t="str">
            <v>DESCRIPCIÓN</v>
          </cell>
          <cell r="C18837" t="str">
            <v>TIPO</v>
          </cell>
          <cell r="D18837" t="str">
            <v>VOLUMEN/PESO</v>
          </cell>
          <cell r="E18837" t="str">
            <v>DISTANCIA</v>
          </cell>
          <cell r="F18837" t="str">
            <v>TARIFA</v>
          </cell>
          <cell r="G18837" t="str">
            <v>VR. UNITARIO</v>
          </cell>
        </row>
        <row r="18838">
          <cell r="A18838" t="str">
            <v/>
          </cell>
          <cell r="E18838" t="str">
            <v/>
          </cell>
          <cell r="F18838" t="str">
            <v/>
          </cell>
          <cell r="G18838" t="str">
            <v/>
          </cell>
        </row>
        <row r="18839">
          <cell r="A18839" t="str">
            <v/>
          </cell>
          <cell r="E18839" t="str">
            <v/>
          </cell>
          <cell r="F18839" t="str">
            <v/>
          </cell>
          <cell r="G18839" t="str">
            <v/>
          </cell>
        </row>
        <row r="18840">
          <cell r="A18840" t="str">
            <v/>
          </cell>
          <cell r="E18840" t="str">
            <v/>
          </cell>
          <cell r="F18840" t="str">
            <v/>
          </cell>
          <cell r="G18840" t="str">
            <v/>
          </cell>
        </row>
        <row r="18841">
          <cell r="F18841" t="str">
            <v>SUBTOTAL</v>
          </cell>
          <cell r="G18841" t="str">
            <v/>
          </cell>
        </row>
        <row r="18843">
          <cell r="A18843" t="str">
            <v>IV. MANO DE OBRA</v>
          </cell>
        </row>
        <row r="18844">
          <cell r="A18844" t="str">
            <v>CÓDIGO</v>
          </cell>
          <cell r="B18844" t="str">
            <v>CARGOS PERSONAL</v>
          </cell>
          <cell r="D18844" t="str">
            <v>CANTIDAD</v>
          </cell>
          <cell r="E18844" t="str">
            <v>JORNAL TOTAL</v>
          </cell>
          <cell r="F18844" t="str">
            <v>RENDIMIENTO</v>
          </cell>
          <cell r="G18844" t="str">
            <v>VR. UNITARIO</v>
          </cell>
        </row>
        <row r="18845">
          <cell r="A18845" t="str">
            <v/>
          </cell>
          <cell r="E18845" t="str">
            <v/>
          </cell>
          <cell r="G18845" t="str">
            <v/>
          </cell>
        </row>
        <row r="18846">
          <cell r="A18846" t="str">
            <v/>
          </cell>
          <cell r="E18846" t="str">
            <v/>
          </cell>
          <cell r="F18846" t="str">
            <v/>
          </cell>
          <cell r="G18846" t="str">
            <v/>
          </cell>
        </row>
        <row r="18847">
          <cell r="A18847" t="str">
            <v/>
          </cell>
          <cell r="E18847" t="str">
            <v/>
          </cell>
          <cell r="F18847" t="str">
            <v/>
          </cell>
          <cell r="G18847" t="str">
            <v/>
          </cell>
        </row>
        <row r="18848">
          <cell r="A18848" t="str">
            <v/>
          </cell>
          <cell r="E18848" t="str">
            <v/>
          </cell>
          <cell r="F18848" t="str">
            <v/>
          </cell>
          <cell r="G18848" t="str">
            <v/>
          </cell>
        </row>
        <row r="18849">
          <cell r="F18849" t="str">
            <v>SUBTOTAL</v>
          </cell>
          <cell r="G18849" t="str">
            <v/>
          </cell>
        </row>
        <row r="18851">
          <cell r="A18851" t="str">
            <v>V. SERVICIOS</v>
          </cell>
        </row>
        <row r="18852">
          <cell r="A18852" t="str">
            <v>CÓDIGO</v>
          </cell>
          <cell r="B18852" t="str">
            <v>DESCRIPCIÓN</v>
          </cell>
          <cell r="D18852" t="str">
            <v>UNIDAD</v>
          </cell>
          <cell r="E18852" t="str">
            <v>CANTIDAD</v>
          </cell>
          <cell r="F18852" t="str">
            <v>PRECIO UNIT.</v>
          </cell>
          <cell r="G18852" t="str">
            <v>VR. UNITARIO</v>
          </cell>
        </row>
        <row r="18853">
          <cell r="A18853" t="str">
            <v/>
          </cell>
          <cell r="D18853" t="str">
            <v/>
          </cell>
          <cell r="F18853" t="str">
            <v/>
          </cell>
          <cell r="G18853" t="str">
            <v/>
          </cell>
        </row>
        <row r="18854">
          <cell r="A18854" t="str">
            <v/>
          </cell>
          <cell r="D18854" t="str">
            <v/>
          </cell>
          <cell r="F18854" t="str">
            <v/>
          </cell>
          <cell r="G18854" t="str">
            <v/>
          </cell>
        </row>
        <row r="18855">
          <cell r="A18855" t="str">
            <v/>
          </cell>
          <cell r="D18855" t="str">
            <v/>
          </cell>
          <cell r="F18855" t="str">
            <v/>
          </cell>
          <cell r="G18855" t="str">
            <v/>
          </cell>
        </row>
        <row r="18856">
          <cell r="F18856" t="str">
            <v>SUBTOTAL</v>
          </cell>
          <cell r="G18856" t="str">
            <v/>
          </cell>
        </row>
        <row r="18858">
          <cell r="A18858" t="str">
            <v>TOTAL COSTO DIRECTO</v>
          </cell>
          <cell r="G18858" t="str">
            <v/>
          </cell>
        </row>
        <row r="18860">
          <cell r="A18860" t="str">
            <v>2. COSTOS INDIRECTOS</v>
          </cell>
        </row>
        <row r="18862">
          <cell r="A18862" t="str">
            <v>DESCRIPCIÓN</v>
          </cell>
          <cell r="F18862" t="str">
            <v>PORCENTAJE</v>
          </cell>
          <cell r="G18862" t="str">
            <v>VALOR TOTAL</v>
          </cell>
        </row>
        <row r="18863">
          <cell r="A18863" t="str">
            <v>ADMINISTRACION</v>
          </cell>
          <cell r="F18863">
            <v>0.2432</v>
          </cell>
          <cell r="G18863" t="str">
            <v/>
          </cell>
        </row>
        <row r="18864">
          <cell r="A18864" t="str">
            <v>IMPREVISTOS</v>
          </cell>
          <cell r="F18864" t="str">
            <v/>
          </cell>
          <cell r="G18864" t="str">
            <v/>
          </cell>
        </row>
        <row r="18865">
          <cell r="A18865" t="str">
            <v>UTILIDADES</v>
          </cell>
          <cell r="F18865">
            <v>0.05</v>
          </cell>
          <cell r="G18865" t="str">
            <v/>
          </cell>
        </row>
        <row r="18866">
          <cell r="A18866" t="str">
            <v>TOTAL COSTO INDIRECTO</v>
          </cell>
          <cell r="F18866">
            <v>0.29320000000000002</v>
          </cell>
          <cell r="G18866" t="str">
            <v/>
          </cell>
        </row>
        <row r="18868">
          <cell r="A18868" t="str">
            <v>PRECIO UNITARIO TOTAL APROXIMADO AL PESO</v>
          </cell>
          <cell r="G18868" t="str">
            <v/>
          </cell>
        </row>
        <row r="18870">
          <cell r="B18870" t="str">
            <v>RESPONSABLE: SANTIAGO RODRÍGUEZ RIVAS</v>
          </cell>
        </row>
        <row r="18871">
          <cell r="B18871" t="str">
            <v>INGENIERO CIVIL PRESUPUESTADOR</v>
          </cell>
        </row>
        <row r="18872">
          <cell r="B18872" t="str">
            <v xml:space="preserve">COSTOS Y PRESUPUESTOS </v>
          </cell>
        </row>
        <row r="18873">
          <cell r="B18873" t="str">
            <v>M.P. 161037-0500005 TLM</v>
          </cell>
          <cell r="D18873" t="str">
            <v>FIRMA RESPONSABLE</v>
          </cell>
        </row>
        <row r="18874">
          <cell r="A18874" t="str">
            <v>DEPARTAMENTO DE ANTIOQUIA</v>
          </cell>
          <cell r="F18874" t="str">
            <v/>
          </cell>
        </row>
        <row r="18875">
          <cell r="A18875" t="str">
            <v>MUNICIPIO DE BRICEÑO</v>
          </cell>
        </row>
        <row r="18876">
          <cell r="A18876" t="str">
            <v>PROYECTO: PLANTA DE BENEFICIO ANIMAL DEL MUNICIPIO DE BRICEÑO - ANTIOQUIA</v>
          </cell>
        </row>
        <row r="18878">
          <cell r="A18878" t="str">
            <v>ANÁLISIS DE PRECIOS UNITARIOS</v>
          </cell>
        </row>
        <row r="18880">
          <cell r="A18880" t="str">
            <v>ITEM DE PAGO</v>
          </cell>
          <cell r="B18880" t="str">
            <v>DESCRIPCIÓN</v>
          </cell>
          <cell r="E18880" t="str">
            <v>UNIDAD</v>
          </cell>
          <cell r="F18880" t="str">
            <v>CANTIDAD</v>
          </cell>
          <cell r="G18880" t="str">
            <v>COSTO DIRECTO</v>
          </cell>
        </row>
        <row r="18881">
          <cell r="B18881" t="str">
            <v/>
          </cell>
          <cell r="E18881" t="str">
            <v/>
          </cell>
          <cell r="F18881" t="str">
            <v/>
          </cell>
          <cell r="G18881" t="str">
            <v/>
          </cell>
        </row>
        <row r="18883">
          <cell r="A18883" t="str">
            <v>1. COSTOS DIRECTOS</v>
          </cell>
        </row>
        <row r="18885">
          <cell r="A18885" t="str">
            <v>I. EQUIPO</v>
          </cell>
        </row>
        <row r="18886">
          <cell r="A18886" t="str">
            <v>CÓDIGO</v>
          </cell>
          <cell r="B18886" t="str">
            <v>DESCRIPCIÓN</v>
          </cell>
          <cell r="D18886" t="str">
            <v>UNIDAD</v>
          </cell>
          <cell r="E18886" t="str">
            <v>TARIFA</v>
          </cell>
          <cell r="F18886" t="str">
            <v>RENDIMIENTO</v>
          </cell>
          <cell r="G18886" t="str">
            <v>VR. UNITARIO</v>
          </cell>
        </row>
        <row r="18887">
          <cell r="A18887" t="str">
            <v/>
          </cell>
          <cell r="D18887" t="str">
            <v/>
          </cell>
          <cell r="E18887" t="str">
            <v/>
          </cell>
          <cell r="G18887" t="str">
            <v/>
          </cell>
        </row>
        <row r="18888">
          <cell r="A18888" t="str">
            <v/>
          </cell>
          <cell r="D18888" t="str">
            <v/>
          </cell>
          <cell r="E18888" t="str">
            <v/>
          </cell>
          <cell r="G18888" t="str">
            <v/>
          </cell>
        </row>
        <row r="18889">
          <cell r="A18889" t="str">
            <v/>
          </cell>
          <cell r="D18889" t="str">
            <v/>
          </cell>
          <cell r="E18889" t="str">
            <v/>
          </cell>
          <cell r="G18889" t="str">
            <v/>
          </cell>
        </row>
        <row r="18890">
          <cell r="A18890" t="str">
            <v/>
          </cell>
          <cell r="D18890" t="str">
            <v/>
          </cell>
          <cell r="E18890" t="str">
            <v/>
          </cell>
          <cell r="G18890" t="str">
            <v/>
          </cell>
        </row>
        <row r="18891">
          <cell r="A18891" t="str">
            <v/>
          </cell>
          <cell r="D18891" t="str">
            <v/>
          </cell>
          <cell r="E18891" t="str">
            <v/>
          </cell>
          <cell r="G18891" t="str">
            <v/>
          </cell>
        </row>
        <row r="18892">
          <cell r="A18892" t="str">
            <v/>
          </cell>
          <cell r="D18892" t="str">
            <v/>
          </cell>
          <cell r="E18892" t="str">
            <v/>
          </cell>
          <cell r="G18892" t="str">
            <v/>
          </cell>
        </row>
        <row r="18893">
          <cell r="A18893" t="str">
            <v/>
          </cell>
          <cell r="B18893" t="str">
            <v/>
          </cell>
          <cell r="D18893" t="str">
            <v/>
          </cell>
          <cell r="E18893" t="str">
            <v/>
          </cell>
          <cell r="F18893" t="str">
            <v/>
          </cell>
          <cell r="G18893" t="str">
            <v/>
          </cell>
        </row>
        <row r="18894">
          <cell r="F18894" t="str">
            <v>SUBTOTAL</v>
          </cell>
          <cell r="G18894" t="str">
            <v/>
          </cell>
        </row>
        <row r="18896">
          <cell r="A18896" t="str">
            <v>II. MATERIALES</v>
          </cell>
        </row>
        <row r="18897">
          <cell r="A18897" t="str">
            <v>CÓDIGO</v>
          </cell>
          <cell r="B18897" t="str">
            <v>DESCRIPCIÓN</v>
          </cell>
          <cell r="C18897" t="str">
            <v>UNIDAD</v>
          </cell>
          <cell r="D18897" t="str">
            <v>CANTIDAD</v>
          </cell>
          <cell r="E18897" t="str">
            <v>DESP.</v>
          </cell>
          <cell r="F18897" t="str">
            <v>PRECIO UNIT.</v>
          </cell>
          <cell r="G18897" t="str">
            <v>VR. UNITARIO</v>
          </cell>
        </row>
        <row r="18898">
          <cell r="A18898" t="str">
            <v/>
          </cell>
          <cell r="C18898" t="str">
            <v/>
          </cell>
          <cell r="F18898" t="str">
            <v/>
          </cell>
          <cell r="G18898" t="str">
            <v/>
          </cell>
        </row>
        <row r="18899">
          <cell r="A18899" t="str">
            <v/>
          </cell>
          <cell r="C18899" t="str">
            <v/>
          </cell>
          <cell r="F18899" t="str">
            <v/>
          </cell>
          <cell r="G18899" t="str">
            <v/>
          </cell>
        </row>
        <row r="18900">
          <cell r="A18900" t="str">
            <v/>
          </cell>
          <cell r="C18900" t="str">
            <v/>
          </cell>
          <cell r="F18900" t="str">
            <v/>
          </cell>
          <cell r="G18900" t="str">
            <v/>
          </cell>
        </row>
        <row r="18901">
          <cell r="A18901" t="str">
            <v/>
          </cell>
          <cell r="C18901" t="str">
            <v/>
          </cell>
          <cell r="F18901" t="str">
            <v/>
          </cell>
          <cell r="G18901" t="str">
            <v/>
          </cell>
        </row>
        <row r="18902">
          <cell r="A18902" t="str">
            <v/>
          </cell>
          <cell r="C18902" t="str">
            <v/>
          </cell>
          <cell r="F18902" t="str">
            <v/>
          </cell>
          <cell r="G18902" t="str">
            <v/>
          </cell>
        </row>
        <row r="18903">
          <cell r="A18903" t="str">
            <v/>
          </cell>
          <cell r="C18903" t="str">
            <v/>
          </cell>
          <cell r="F18903" t="str">
            <v/>
          </cell>
          <cell r="G18903" t="str">
            <v/>
          </cell>
        </row>
        <row r="18904">
          <cell r="A18904" t="str">
            <v/>
          </cell>
          <cell r="C18904" t="str">
            <v/>
          </cell>
          <cell r="F18904" t="str">
            <v/>
          </cell>
          <cell r="G18904" t="str">
            <v/>
          </cell>
        </row>
        <row r="18905">
          <cell r="A18905" t="str">
            <v/>
          </cell>
          <cell r="C18905" t="str">
            <v/>
          </cell>
          <cell r="F18905" t="str">
            <v/>
          </cell>
          <cell r="G18905" t="str">
            <v/>
          </cell>
        </row>
        <row r="18906">
          <cell r="A18906" t="str">
            <v/>
          </cell>
          <cell r="C18906" t="str">
            <v/>
          </cell>
          <cell r="F18906" t="str">
            <v/>
          </cell>
          <cell r="G18906" t="str">
            <v/>
          </cell>
        </row>
        <row r="18907">
          <cell r="A18907" t="str">
            <v/>
          </cell>
          <cell r="C18907" t="str">
            <v/>
          </cell>
          <cell r="F18907" t="str">
            <v/>
          </cell>
          <cell r="G18907" t="str">
            <v/>
          </cell>
        </row>
        <row r="18908">
          <cell r="A18908" t="str">
            <v/>
          </cell>
          <cell r="C18908" t="str">
            <v/>
          </cell>
          <cell r="F18908" t="str">
            <v/>
          </cell>
          <cell r="G18908" t="str">
            <v/>
          </cell>
        </row>
        <row r="18909">
          <cell r="A18909" t="str">
            <v/>
          </cell>
          <cell r="C18909" t="str">
            <v/>
          </cell>
          <cell r="F18909" t="str">
            <v/>
          </cell>
          <cell r="G18909" t="str">
            <v/>
          </cell>
        </row>
        <row r="18910">
          <cell r="A18910" t="str">
            <v/>
          </cell>
          <cell r="C18910" t="str">
            <v/>
          </cell>
          <cell r="F18910" t="str">
            <v/>
          </cell>
          <cell r="G18910" t="str">
            <v/>
          </cell>
        </row>
        <row r="18911">
          <cell r="A18911" t="str">
            <v/>
          </cell>
          <cell r="C18911" t="str">
            <v/>
          </cell>
          <cell r="F18911" t="str">
            <v/>
          </cell>
          <cell r="G18911" t="str">
            <v/>
          </cell>
        </row>
        <row r="18912">
          <cell r="F18912" t="str">
            <v>SUBTOTAL</v>
          </cell>
          <cell r="G18912" t="str">
            <v/>
          </cell>
        </row>
        <row r="18914">
          <cell r="A18914" t="str">
            <v>III. TRANSPORTES</v>
          </cell>
        </row>
        <row r="18915">
          <cell r="A18915" t="str">
            <v>CÓDIGO</v>
          </cell>
          <cell r="B18915" t="str">
            <v>DESCRIPCIÓN</v>
          </cell>
          <cell r="C18915" t="str">
            <v>TIPO</v>
          </cell>
          <cell r="D18915" t="str">
            <v>VOLUMEN/PESO</v>
          </cell>
          <cell r="E18915" t="str">
            <v>DISTANCIA</v>
          </cell>
          <cell r="F18915" t="str">
            <v>TARIFA</v>
          </cell>
          <cell r="G18915" t="str">
            <v>VR. UNITARIO</v>
          </cell>
        </row>
        <row r="18916">
          <cell r="A18916" t="str">
            <v/>
          </cell>
          <cell r="E18916" t="str">
            <v/>
          </cell>
          <cell r="F18916" t="str">
            <v/>
          </cell>
          <cell r="G18916" t="str">
            <v/>
          </cell>
        </row>
        <row r="18917">
          <cell r="A18917" t="str">
            <v/>
          </cell>
          <cell r="E18917" t="str">
            <v/>
          </cell>
          <cell r="F18917" t="str">
            <v/>
          </cell>
          <cell r="G18917" t="str">
            <v/>
          </cell>
        </row>
        <row r="18918">
          <cell r="A18918" t="str">
            <v/>
          </cell>
          <cell r="E18918" t="str">
            <v/>
          </cell>
          <cell r="F18918" t="str">
            <v/>
          </cell>
          <cell r="G18918" t="str">
            <v/>
          </cell>
        </row>
        <row r="18919">
          <cell r="F18919" t="str">
            <v>SUBTOTAL</v>
          </cell>
          <cell r="G18919" t="str">
            <v/>
          </cell>
        </row>
        <row r="18921">
          <cell r="A18921" t="str">
            <v>IV. MANO DE OBRA</v>
          </cell>
        </row>
        <row r="18922">
          <cell r="A18922" t="str">
            <v>CÓDIGO</v>
          </cell>
          <cell r="B18922" t="str">
            <v>CARGOS PERSONAL</v>
          </cell>
          <cell r="D18922" t="str">
            <v>CANTIDAD</v>
          </cell>
          <cell r="E18922" t="str">
            <v>JORNAL TOTAL</v>
          </cell>
          <cell r="F18922" t="str">
            <v>RENDIMIENTO</v>
          </cell>
          <cell r="G18922" t="str">
            <v>VR. UNITARIO</v>
          </cell>
        </row>
        <row r="18923">
          <cell r="A18923" t="str">
            <v/>
          </cell>
          <cell r="E18923" t="str">
            <v/>
          </cell>
          <cell r="G18923" t="str">
            <v/>
          </cell>
        </row>
        <row r="18924">
          <cell r="A18924" t="str">
            <v/>
          </cell>
          <cell r="E18924" t="str">
            <v/>
          </cell>
          <cell r="F18924" t="str">
            <v/>
          </cell>
          <cell r="G18924" t="str">
            <v/>
          </cell>
        </row>
        <row r="18925">
          <cell r="A18925" t="str">
            <v/>
          </cell>
          <cell r="E18925" t="str">
            <v/>
          </cell>
          <cell r="F18925" t="str">
            <v/>
          </cell>
          <cell r="G18925" t="str">
            <v/>
          </cell>
        </row>
        <row r="18926">
          <cell r="A18926" t="str">
            <v/>
          </cell>
          <cell r="E18926" t="str">
            <v/>
          </cell>
          <cell r="F18926" t="str">
            <v/>
          </cell>
          <cell r="G18926" t="str">
            <v/>
          </cell>
        </row>
        <row r="18927">
          <cell r="F18927" t="str">
            <v>SUBTOTAL</v>
          </cell>
          <cell r="G18927" t="str">
            <v/>
          </cell>
        </row>
        <row r="18929">
          <cell r="A18929" t="str">
            <v>V. SERVICIOS</v>
          </cell>
        </row>
        <row r="18930">
          <cell r="A18930" t="str">
            <v>CÓDIGO</v>
          </cell>
          <cell r="B18930" t="str">
            <v>DESCRIPCIÓN</v>
          </cell>
          <cell r="D18930" t="str">
            <v>UNIDAD</v>
          </cell>
          <cell r="E18930" t="str">
            <v>CANTIDAD</v>
          </cell>
          <cell r="F18930" t="str">
            <v>PRECIO UNIT.</v>
          </cell>
          <cell r="G18930" t="str">
            <v>VR. UNITARIO</v>
          </cell>
        </row>
        <row r="18931">
          <cell r="A18931" t="str">
            <v/>
          </cell>
          <cell r="D18931" t="str">
            <v/>
          </cell>
          <cell r="F18931" t="str">
            <v/>
          </cell>
          <cell r="G18931" t="str">
            <v/>
          </cell>
        </row>
        <row r="18932">
          <cell r="A18932" t="str">
            <v/>
          </cell>
          <cell r="D18932" t="str">
            <v/>
          </cell>
          <cell r="F18932" t="str">
            <v/>
          </cell>
          <cell r="G18932" t="str">
            <v/>
          </cell>
        </row>
        <row r="18933">
          <cell r="A18933" t="str">
            <v/>
          </cell>
          <cell r="D18933" t="str">
            <v/>
          </cell>
          <cell r="F18933" t="str">
            <v/>
          </cell>
          <cell r="G18933" t="str">
            <v/>
          </cell>
        </row>
        <row r="18934">
          <cell r="F18934" t="str">
            <v>SUBTOTAL</v>
          </cell>
          <cell r="G18934" t="str">
            <v/>
          </cell>
        </row>
        <row r="18936">
          <cell r="A18936" t="str">
            <v>TOTAL COSTO DIRECTO</v>
          </cell>
          <cell r="G18936" t="str">
            <v/>
          </cell>
        </row>
        <row r="18938">
          <cell r="A18938" t="str">
            <v>2. COSTOS INDIRECTOS</v>
          </cell>
        </row>
        <row r="18940">
          <cell r="A18940" t="str">
            <v>DESCRIPCIÓN</v>
          </cell>
          <cell r="F18940" t="str">
            <v>PORCENTAJE</v>
          </cell>
          <cell r="G18940" t="str">
            <v>VALOR TOTAL</v>
          </cell>
        </row>
        <row r="18941">
          <cell r="A18941" t="str">
            <v>ADMINISTRACION</v>
          </cell>
          <cell r="F18941">
            <v>0.2432</v>
          </cell>
          <cell r="G18941" t="str">
            <v/>
          </cell>
        </row>
        <row r="18942">
          <cell r="A18942" t="str">
            <v>IMPREVISTOS</v>
          </cell>
          <cell r="F18942" t="str">
            <v/>
          </cell>
          <cell r="G18942" t="str">
            <v/>
          </cell>
        </row>
        <row r="18943">
          <cell r="A18943" t="str">
            <v>UTILIDADES</v>
          </cell>
          <cell r="F18943">
            <v>0.05</v>
          </cell>
          <cell r="G18943" t="str">
            <v/>
          </cell>
        </row>
        <row r="18944">
          <cell r="A18944" t="str">
            <v>TOTAL COSTO INDIRECTO</v>
          </cell>
          <cell r="F18944">
            <v>0.29320000000000002</v>
          </cell>
          <cell r="G18944" t="str">
            <v/>
          </cell>
        </row>
        <row r="18946">
          <cell r="A18946" t="str">
            <v>PRECIO UNITARIO TOTAL APROXIMADO AL PESO</v>
          </cell>
          <cell r="G18946" t="str">
            <v/>
          </cell>
        </row>
        <row r="18948">
          <cell r="B18948" t="str">
            <v>RESPONSABLE: SANTIAGO RODRÍGUEZ RIVAS</v>
          </cell>
        </row>
        <row r="18949">
          <cell r="B18949" t="str">
            <v>INGENIERO CIVIL PRESUPUESTADOR</v>
          </cell>
        </row>
        <row r="18950">
          <cell r="B18950" t="str">
            <v xml:space="preserve">COSTOS Y PRESUPUESTOS </v>
          </cell>
        </row>
        <row r="18951">
          <cell r="B18951" t="str">
            <v>M.P. 161037-0500005 TLM</v>
          </cell>
          <cell r="D18951" t="str">
            <v>FIRMA RESPONSABLE</v>
          </cell>
        </row>
        <row r="18952">
          <cell r="A18952" t="str">
            <v>DEPARTAMENTO DE ANTIOQUIA</v>
          </cell>
          <cell r="F18952" t="str">
            <v/>
          </cell>
        </row>
        <row r="18953">
          <cell r="A18953" t="str">
            <v>MUNICIPIO DE BRICEÑO</v>
          </cell>
        </row>
        <row r="18954">
          <cell r="A18954" t="str">
            <v>PROYECTO: PLANTA DE BENEFICIO ANIMAL DEL MUNICIPIO DE BRICEÑO - ANTIOQUIA</v>
          </cell>
        </row>
        <row r="18956">
          <cell r="A18956" t="str">
            <v>ANÁLISIS DE PRECIOS UNITARIOS</v>
          </cell>
        </row>
        <row r="18958">
          <cell r="A18958" t="str">
            <v>ITEM DE PAGO</v>
          </cell>
          <cell r="B18958" t="str">
            <v>DESCRIPCIÓN</v>
          </cell>
          <cell r="E18958" t="str">
            <v>UNIDAD</v>
          </cell>
          <cell r="F18958" t="str">
            <v>CANTIDAD</v>
          </cell>
          <cell r="G18958" t="str">
            <v>COSTO DIRECTO</v>
          </cell>
        </row>
        <row r="18959">
          <cell r="B18959" t="str">
            <v/>
          </cell>
          <cell r="E18959" t="str">
            <v/>
          </cell>
          <cell r="F18959" t="str">
            <v/>
          </cell>
          <cell r="G18959" t="str">
            <v/>
          </cell>
        </row>
        <row r="18961">
          <cell r="A18961" t="str">
            <v>1. COSTOS DIRECTOS</v>
          </cell>
        </row>
        <row r="18963">
          <cell r="A18963" t="str">
            <v>I. EQUIPO</v>
          </cell>
        </row>
        <row r="18964">
          <cell r="A18964" t="str">
            <v>CÓDIGO</v>
          </cell>
          <cell r="B18964" t="str">
            <v>DESCRIPCIÓN</v>
          </cell>
          <cell r="D18964" t="str">
            <v>UNIDAD</v>
          </cell>
          <cell r="E18964" t="str">
            <v>TARIFA</v>
          </cell>
          <cell r="F18964" t="str">
            <v>RENDIMIENTO</v>
          </cell>
          <cell r="G18964" t="str">
            <v>VR. UNITARIO</v>
          </cell>
        </row>
        <row r="18965">
          <cell r="A18965" t="str">
            <v/>
          </cell>
          <cell r="D18965" t="str">
            <v/>
          </cell>
          <cell r="E18965" t="str">
            <v/>
          </cell>
          <cell r="G18965" t="str">
            <v/>
          </cell>
        </row>
        <row r="18966">
          <cell r="A18966" t="str">
            <v/>
          </cell>
          <cell r="D18966" t="str">
            <v/>
          </cell>
          <cell r="E18966" t="str">
            <v/>
          </cell>
          <cell r="G18966" t="str">
            <v/>
          </cell>
        </row>
        <row r="18967">
          <cell r="A18967" t="str">
            <v/>
          </cell>
          <cell r="D18967" t="str">
            <v/>
          </cell>
          <cell r="E18967" t="str">
            <v/>
          </cell>
          <cell r="G18967" t="str">
            <v/>
          </cell>
        </row>
        <row r="18968">
          <cell r="A18968" t="str">
            <v/>
          </cell>
          <cell r="D18968" t="str">
            <v/>
          </cell>
          <cell r="E18968" t="str">
            <v/>
          </cell>
          <cell r="G18968" t="str">
            <v/>
          </cell>
        </row>
        <row r="18969">
          <cell r="A18969" t="str">
            <v/>
          </cell>
          <cell r="D18969" t="str">
            <v/>
          </cell>
          <cell r="E18969" t="str">
            <v/>
          </cell>
          <cell r="G18969" t="str">
            <v/>
          </cell>
        </row>
        <row r="18970">
          <cell r="A18970" t="str">
            <v/>
          </cell>
          <cell r="D18970" t="str">
            <v/>
          </cell>
          <cell r="E18970" t="str">
            <v/>
          </cell>
          <cell r="G18970" t="str">
            <v/>
          </cell>
        </row>
        <row r="18971">
          <cell r="A18971" t="str">
            <v/>
          </cell>
          <cell r="B18971" t="str">
            <v/>
          </cell>
          <cell r="D18971" t="str">
            <v/>
          </cell>
          <cell r="E18971" t="str">
            <v/>
          </cell>
          <cell r="F18971" t="str">
            <v/>
          </cell>
          <cell r="G18971" t="str">
            <v/>
          </cell>
        </row>
        <row r="18972">
          <cell r="F18972" t="str">
            <v>SUBTOTAL</v>
          </cell>
          <cell r="G18972" t="str">
            <v/>
          </cell>
        </row>
        <row r="18974">
          <cell r="A18974" t="str">
            <v>II. MATERIALES</v>
          </cell>
        </row>
        <row r="18975">
          <cell r="A18975" t="str">
            <v>CÓDIGO</v>
          </cell>
          <cell r="B18975" t="str">
            <v>DESCRIPCIÓN</v>
          </cell>
          <cell r="C18975" t="str">
            <v>UNIDAD</v>
          </cell>
          <cell r="D18975" t="str">
            <v>CANTIDAD</v>
          </cell>
          <cell r="E18975" t="str">
            <v>DESP.</v>
          </cell>
          <cell r="F18975" t="str">
            <v>PRECIO UNIT.</v>
          </cell>
          <cell r="G18975" t="str">
            <v>VR. UNITARIO</v>
          </cell>
        </row>
        <row r="18976">
          <cell r="A18976" t="str">
            <v/>
          </cell>
          <cell r="C18976" t="str">
            <v/>
          </cell>
          <cell r="F18976" t="str">
            <v/>
          </cell>
          <cell r="G18976" t="str">
            <v/>
          </cell>
        </row>
        <row r="18977">
          <cell r="A18977" t="str">
            <v/>
          </cell>
          <cell r="C18977" t="str">
            <v/>
          </cell>
          <cell r="F18977" t="str">
            <v/>
          </cell>
          <cell r="G18977" t="str">
            <v/>
          </cell>
        </row>
        <row r="18978">
          <cell r="A18978" t="str">
            <v/>
          </cell>
          <cell r="C18978" t="str">
            <v/>
          </cell>
          <cell r="F18978" t="str">
            <v/>
          </cell>
          <cell r="G18978" t="str">
            <v/>
          </cell>
        </row>
        <row r="18979">
          <cell r="A18979" t="str">
            <v/>
          </cell>
          <cell r="C18979" t="str">
            <v/>
          </cell>
          <cell r="F18979" t="str">
            <v/>
          </cell>
          <cell r="G18979" t="str">
            <v/>
          </cell>
        </row>
        <row r="18980">
          <cell r="A18980" t="str">
            <v/>
          </cell>
          <cell r="C18980" t="str">
            <v/>
          </cell>
          <cell r="F18980" t="str">
            <v/>
          </cell>
          <cell r="G18980" t="str">
            <v/>
          </cell>
        </row>
        <row r="18981">
          <cell r="A18981" t="str">
            <v/>
          </cell>
          <cell r="C18981" t="str">
            <v/>
          </cell>
          <cell r="F18981" t="str">
            <v/>
          </cell>
          <cell r="G18981" t="str">
            <v/>
          </cell>
        </row>
        <row r="18982">
          <cell r="A18982" t="str">
            <v/>
          </cell>
          <cell r="C18982" t="str">
            <v/>
          </cell>
          <cell r="F18982" t="str">
            <v/>
          </cell>
          <cell r="G18982" t="str">
            <v/>
          </cell>
        </row>
        <row r="18983">
          <cell r="A18983" t="str">
            <v/>
          </cell>
          <cell r="C18983" t="str">
            <v/>
          </cell>
          <cell r="F18983" t="str">
            <v/>
          </cell>
          <cell r="G18983" t="str">
            <v/>
          </cell>
        </row>
        <row r="18984">
          <cell r="A18984" t="str">
            <v/>
          </cell>
          <cell r="C18984" t="str">
            <v/>
          </cell>
          <cell r="F18984" t="str">
            <v/>
          </cell>
          <cell r="G18984" t="str">
            <v/>
          </cell>
        </row>
        <row r="18985">
          <cell r="A18985" t="str">
            <v/>
          </cell>
          <cell r="C18985" t="str">
            <v/>
          </cell>
          <cell r="F18985" t="str">
            <v/>
          </cell>
          <cell r="G18985" t="str">
            <v/>
          </cell>
        </row>
        <row r="18986">
          <cell r="A18986" t="str">
            <v/>
          </cell>
          <cell r="C18986" t="str">
            <v/>
          </cell>
          <cell r="F18986" t="str">
            <v/>
          </cell>
          <cell r="G18986" t="str">
            <v/>
          </cell>
        </row>
        <row r="18987">
          <cell r="A18987" t="str">
            <v/>
          </cell>
          <cell r="C18987" t="str">
            <v/>
          </cell>
          <cell r="F18987" t="str">
            <v/>
          </cell>
          <cell r="G18987" t="str">
            <v/>
          </cell>
        </row>
        <row r="18988">
          <cell r="A18988" t="str">
            <v/>
          </cell>
          <cell r="C18988" t="str">
            <v/>
          </cell>
          <cell r="F18988" t="str">
            <v/>
          </cell>
          <cell r="G18988" t="str">
            <v/>
          </cell>
        </row>
        <row r="18989">
          <cell r="A18989" t="str">
            <v/>
          </cell>
          <cell r="C18989" t="str">
            <v/>
          </cell>
          <cell r="F18989" t="str">
            <v/>
          </cell>
          <cell r="G18989" t="str">
            <v/>
          </cell>
        </row>
        <row r="18990">
          <cell r="F18990" t="str">
            <v>SUBTOTAL</v>
          </cell>
          <cell r="G18990" t="str">
            <v/>
          </cell>
        </row>
        <row r="18992">
          <cell r="A18992" t="str">
            <v>III. TRANSPORTES</v>
          </cell>
        </row>
        <row r="18993">
          <cell r="A18993" t="str">
            <v>CÓDIGO</v>
          </cell>
          <cell r="B18993" t="str">
            <v>DESCRIPCIÓN</v>
          </cell>
          <cell r="C18993" t="str">
            <v>TIPO</v>
          </cell>
          <cell r="D18993" t="str">
            <v>VOLUMEN/PESO</v>
          </cell>
          <cell r="E18993" t="str">
            <v>DISTANCIA</v>
          </cell>
          <cell r="F18993" t="str">
            <v>TARIFA</v>
          </cell>
          <cell r="G18993" t="str">
            <v>VR. UNITARIO</v>
          </cell>
        </row>
        <row r="18994">
          <cell r="A18994" t="str">
            <v/>
          </cell>
          <cell r="E18994" t="str">
            <v/>
          </cell>
          <cell r="F18994" t="str">
            <v/>
          </cell>
          <cell r="G18994" t="str">
            <v/>
          </cell>
        </row>
        <row r="18995">
          <cell r="A18995" t="str">
            <v/>
          </cell>
          <cell r="E18995" t="str">
            <v/>
          </cell>
          <cell r="F18995" t="str">
            <v/>
          </cell>
          <cell r="G18995" t="str">
            <v/>
          </cell>
        </row>
        <row r="18996">
          <cell r="A18996" t="str">
            <v/>
          </cell>
          <cell r="E18996" t="str">
            <v/>
          </cell>
          <cell r="F18996" t="str">
            <v/>
          </cell>
          <cell r="G18996" t="str">
            <v/>
          </cell>
        </row>
        <row r="18997">
          <cell r="F18997" t="str">
            <v>SUBTOTAL</v>
          </cell>
          <cell r="G18997" t="str">
            <v/>
          </cell>
        </row>
        <row r="18999">
          <cell r="A18999" t="str">
            <v>IV. MANO DE OBRA</v>
          </cell>
        </row>
        <row r="19000">
          <cell r="A19000" t="str">
            <v>CÓDIGO</v>
          </cell>
          <cell r="B19000" t="str">
            <v>CARGOS PERSONAL</v>
          </cell>
          <cell r="D19000" t="str">
            <v>CANTIDAD</v>
          </cell>
          <cell r="E19000" t="str">
            <v>JORNAL TOTAL</v>
          </cell>
          <cell r="F19000" t="str">
            <v>RENDIMIENTO</v>
          </cell>
          <cell r="G19000" t="str">
            <v>VR. UNITARIO</v>
          </cell>
        </row>
        <row r="19001">
          <cell r="A19001" t="str">
            <v/>
          </cell>
          <cell r="E19001" t="str">
            <v/>
          </cell>
          <cell r="G19001" t="str">
            <v/>
          </cell>
        </row>
        <row r="19002">
          <cell r="A19002" t="str">
            <v/>
          </cell>
          <cell r="E19002" t="str">
            <v/>
          </cell>
          <cell r="F19002" t="str">
            <v/>
          </cell>
          <cell r="G19002" t="str">
            <v/>
          </cell>
        </row>
        <row r="19003">
          <cell r="A19003" t="str">
            <v/>
          </cell>
          <cell r="E19003" t="str">
            <v/>
          </cell>
          <cell r="F19003" t="str">
            <v/>
          </cell>
          <cell r="G19003" t="str">
            <v/>
          </cell>
        </row>
        <row r="19004">
          <cell r="A19004" t="str">
            <v/>
          </cell>
          <cell r="E19004" t="str">
            <v/>
          </cell>
          <cell r="F19004" t="str">
            <v/>
          </cell>
          <cell r="G19004" t="str">
            <v/>
          </cell>
        </row>
        <row r="19005">
          <cell r="F19005" t="str">
            <v>SUBTOTAL</v>
          </cell>
          <cell r="G19005" t="str">
            <v/>
          </cell>
        </row>
        <row r="19007">
          <cell r="A19007" t="str">
            <v>V. SERVICIOS</v>
          </cell>
        </row>
        <row r="19008">
          <cell r="A19008" t="str">
            <v>CÓDIGO</v>
          </cell>
          <cell r="B19008" t="str">
            <v>DESCRIPCIÓN</v>
          </cell>
          <cell r="D19008" t="str">
            <v>UNIDAD</v>
          </cell>
          <cell r="E19008" t="str">
            <v>CANTIDAD</v>
          </cell>
          <cell r="F19008" t="str">
            <v>PRECIO UNIT.</v>
          </cell>
          <cell r="G19008" t="str">
            <v>VR. UNITARIO</v>
          </cell>
        </row>
        <row r="19009">
          <cell r="A19009" t="str">
            <v/>
          </cell>
          <cell r="D19009" t="str">
            <v/>
          </cell>
          <cell r="F19009" t="str">
            <v/>
          </cell>
          <cell r="G19009" t="str">
            <v/>
          </cell>
        </row>
        <row r="19010">
          <cell r="A19010" t="str">
            <v/>
          </cell>
          <cell r="D19010" t="str">
            <v/>
          </cell>
          <cell r="F19010" t="str">
            <v/>
          </cell>
          <cell r="G19010" t="str">
            <v/>
          </cell>
        </row>
        <row r="19011">
          <cell r="A19011" t="str">
            <v/>
          </cell>
          <cell r="D19011" t="str">
            <v/>
          </cell>
          <cell r="F19011" t="str">
            <v/>
          </cell>
          <cell r="G19011" t="str">
            <v/>
          </cell>
        </row>
        <row r="19012">
          <cell r="F19012" t="str">
            <v>SUBTOTAL</v>
          </cell>
          <cell r="G19012" t="str">
            <v/>
          </cell>
        </row>
        <row r="19014">
          <cell r="A19014" t="str">
            <v>TOTAL COSTO DIRECTO</v>
          </cell>
          <cell r="G19014" t="str">
            <v/>
          </cell>
        </row>
        <row r="19016">
          <cell r="A19016" t="str">
            <v>2. COSTOS INDIRECTOS</v>
          </cell>
        </row>
        <row r="19018">
          <cell r="A19018" t="str">
            <v>DESCRIPCIÓN</v>
          </cell>
          <cell r="F19018" t="str">
            <v>PORCENTAJE</v>
          </cell>
          <cell r="G19018" t="str">
            <v>VALOR TOTAL</v>
          </cell>
        </row>
        <row r="19019">
          <cell r="A19019" t="str">
            <v>ADMINISTRACION</v>
          </cell>
          <cell r="F19019">
            <v>0.2432</v>
          </cell>
          <cell r="G19019" t="str">
            <v/>
          </cell>
        </row>
        <row r="19020">
          <cell r="A19020" t="str">
            <v>IMPREVISTOS</v>
          </cell>
          <cell r="F19020" t="str">
            <v/>
          </cell>
          <cell r="G19020" t="str">
            <v/>
          </cell>
        </row>
        <row r="19021">
          <cell r="A19021" t="str">
            <v>UTILIDADES</v>
          </cell>
          <cell r="F19021">
            <v>0.05</v>
          </cell>
          <cell r="G19021" t="str">
            <v/>
          </cell>
        </row>
        <row r="19022">
          <cell r="A19022" t="str">
            <v>TOTAL COSTO INDIRECTO</v>
          </cell>
          <cell r="F19022">
            <v>0.29320000000000002</v>
          </cell>
          <cell r="G19022" t="str">
            <v/>
          </cell>
        </row>
        <row r="19024">
          <cell r="A19024" t="str">
            <v>PRECIO UNITARIO TOTAL APROXIMADO AL PESO</v>
          </cell>
          <cell r="G19024" t="str">
            <v/>
          </cell>
        </row>
        <row r="19026">
          <cell r="B19026" t="str">
            <v>RESPONSABLE: SANTIAGO RODRÍGUEZ RIVAS</v>
          </cell>
        </row>
        <row r="19027">
          <cell r="B19027" t="str">
            <v>INGENIERO CIVIL PRESUPUESTADOR</v>
          </cell>
        </row>
        <row r="19028">
          <cell r="B19028" t="str">
            <v xml:space="preserve">COSTOS Y PRESUPUESTOS </v>
          </cell>
        </row>
        <row r="19029">
          <cell r="B19029" t="str">
            <v>M.P. 161037-0500005 TLM</v>
          </cell>
          <cell r="D19029" t="str">
            <v>FIRMA RESPONSABLE</v>
          </cell>
        </row>
        <row r="19030">
          <cell r="A19030" t="str">
            <v>DEPARTAMENTO DE ANTIOQUIA</v>
          </cell>
          <cell r="F19030" t="str">
            <v/>
          </cell>
        </row>
        <row r="19031">
          <cell r="A19031" t="str">
            <v>MUNICIPIO DE BRICEÑO</v>
          </cell>
        </row>
        <row r="19032">
          <cell r="A19032" t="str">
            <v>PROYECTO: PLANTA DE BENEFICIO ANIMAL DEL MUNICIPIO DE BRICEÑO - ANTIOQUIA</v>
          </cell>
        </row>
        <row r="19034">
          <cell r="A19034" t="str">
            <v>ANÁLISIS DE PRECIOS UNITARIOS</v>
          </cell>
        </row>
        <row r="19036">
          <cell r="A19036" t="str">
            <v>ITEM DE PAGO</v>
          </cell>
          <cell r="B19036" t="str">
            <v>DESCRIPCIÓN</v>
          </cell>
          <cell r="E19036" t="str">
            <v>UNIDAD</v>
          </cell>
          <cell r="F19036" t="str">
            <v>CANTIDAD</v>
          </cell>
          <cell r="G19036" t="str">
            <v>COSTO DIRECTO</v>
          </cell>
        </row>
        <row r="19037">
          <cell r="B19037" t="str">
            <v/>
          </cell>
          <cell r="E19037" t="str">
            <v/>
          </cell>
          <cell r="F19037" t="str">
            <v/>
          </cell>
          <cell r="G19037" t="str">
            <v/>
          </cell>
        </row>
        <row r="19039">
          <cell r="A19039" t="str">
            <v>1. COSTOS DIRECTOS</v>
          </cell>
        </row>
        <row r="19041">
          <cell r="A19041" t="str">
            <v>I. EQUIPO</v>
          </cell>
        </row>
        <row r="19042">
          <cell r="A19042" t="str">
            <v>CÓDIGO</v>
          </cell>
          <cell r="B19042" t="str">
            <v>DESCRIPCIÓN</v>
          </cell>
          <cell r="D19042" t="str">
            <v>UNIDAD</v>
          </cell>
          <cell r="E19042" t="str">
            <v>TARIFA</v>
          </cell>
          <cell r="F19042" t="str">
            <v>RENDIMIENTO</v>
          </cell>
          <cell r="G19042" t="str">
            <v>VR. UNITARIO</v>
          </cell>
        </row>
        <row r="19043">
          <cell r="A19043" t="str">
            <v/>
          </cell>
          <cell r="D19043" t="str">
            <v/>
          </cell>
          <cell r="E19043" t="str">
            <v/>
          </cell>
          <cell r="G19043" t="str">
            <v/>
          </cell>
        </row>
        <row r="19044">
          <cell r="A19044" t="str">
            <v/>
          </cell>
          <cell r="D19044" t="str">
            <v/>
          </cell>
          <cell r="E19044" t="str">
            <v/>
          </cell>
          <cell r="G19044" t="str">
            <v/>
          </cell>
        </row>
        <row r="19045">
          <cell r="A19045" t="str">
            <v/>
          </cell>
          <cell r="D19045" t="str">
            <v/>
          </cell>
          <cell r="E19045" t="str">
            <v/>
          </cell>
          <cell r="G19045" t="str">
            <v/>
          </cell>
        </row>
        <row r="19046">
          <cell r="A19046" t="str">
            <v/>
          </cell>
          <cell r="D19046" t="str">
            <v/>
          </cell>
          <cell r="E19046" t="str">
            <v/>
          </cell>
          <cell r="G19046" t="str">
            <v/>
          </cell>
        </row>
        <row r="19047">
          <cell r="A19047" t="str">
            <v/>
          </cell>
          <cell r="D19047" t="str">
            <v/>
          </cell>
          <cell r="E19047" t="str">
            <v/>
          </cell>
          <cell r="G19047" t="str">
            <v/>
          </cell>
        </row>
        <row r="19048">
          <cell r="A19048" t="str">
            <v/>
          </cell>
          <cell r="D19048" t="str">
            <v/>
          </cell>
          <cell r="E19048" t="str">
            <v/>
          </cell>
          <cell r="G19048" t="str">
            <v/>
          </cell>
        </row>
        <row r="19049">
          <cell r="A19049" t="str">
            <v/>
          </cell>
          <cell r="B19049" t="str">
            <v/>
          </cell>
          <cell r="D19049" t="str">
            <v/>
          </cell>
          <cell r="E19049" t="str">
            <v/>
          </cell>
          <cell r="F19049" t="str">
            <v/>
          </cell>
          <cell r="G19049" t="str">
            <v/>
          </cell>
        </row>
        <row r="19050">
          <cell r="F19050" t="str">
            <v>SUBTOTAL</v>
          </cell>
          <cell r="G19050" t="str">
            <v/>
          </cell>
        </row>
        <row r="19052">
          <cell r="A19052" t="str">
            <v>II. MATERIALES</v>
          </cell>
        </row>
        <row r="19053">
          <cell r="A19053" t="str">
            <v>CÓDIGO</v>
          </cell>
          <cell r="B19053" t="str">
            <v>DESCRIPCIÓN</v>
          </cell>
          <cell r="C19053" t="str">
            <v>UNIDAD</v>
          </cell>
          <cell r="D19053" t="str">
            <v>CANTIDAD</v>
          </cell>
          <cell r="E19053" t="str">
            <v>DESP.</v>
          </cell>
          <cell r="F19053" t="str">
            <v>PRECIO UNIT.</v>
          </cell>
          <cell r="G19053" t="str">
            <v>VR. UNITARIO</v>
          </cell>
        </row>
        <row r="19054">
          <cell r="A19054" t="str">
            <v/>
          </cell>
          <cell r="C19054" t="str">
            <v/>
          </cell>
          <cell r="F19054" t="str">
            <v/>
          </cell>
          <cell r="G19054" t="str">
            <v/>
          </cell>
        </row>
        <row r="19055">
          <cell r="A19055" t="str">
            <v/>
          </cell>
          <cell r="C19055" t="str">
            <v/>
          </cell>
          <cell r="F19055" t="str">
            <v/>
          </cell>
          <cell r="G19055" t="str">
            <v/>
          </cell>
        </row>
        <row r="19056">
          <cell r="A19056" t="str">
            <v/>
          </cell>
          <cell r="C19056" t="str">
            <v/>
          </cell>
          <cell r="F19056" t="str">
            <v/>
          </cell>
          <cell r="G19056" t="str">
            <v/>
          </cell>
        </row>
        <row r="19057">
          <cell r="A19057" t="str">
            <v/>
          </cell>
          <cell r="C19057" t="str">
            <v/>
          </cell>
          <cell r="F19057" t="str">
            <v/>
          </cell>
          <cell r="G19057" t="str">
            <v/>
          </cell>
        </row>
        <row r="19058">
          <cell r="A19058" t="str">
            <v/>
          </cell>
          <cell r="C19058" t="str">
            <v/>
          </cell>
          <cell r="F19058" t="str">
            <v/>
          </cell>
          <cell r="G19058" t="str">
            <v/>
          </cell>
        </row>
        <row r="19059">
          <cell r="A19059" t="str">
            <v/>
          </cell>
          <cell r="C19059" t="str">
            <v/>
          </cell>
          <cell r="F19059" t="str">
            <v/>
          </cell>
          <cell r="G19059" t="str">
            <v/>
          </cell>
        </row>
        <row r="19060">
          <cell r="A19060" t="str">
            <v/>
          </cell>
          <cell r="C19060" t="str">
            <v/>
          </cell>
          <cell r="F19060" t="str">
            <v/>
          </cell>
          <cell r="G19060" t="str">
            <v/>
          </cell>
        </row>
        <row r="19061">
          <cell r="A19061" t="str">
            <v/>
          </cell>
          <cell r="C19061" t="str">
            <v/>
          </cell>
          <cell r="F19061" t="str">
            <v/>
          </cell>
          <cell r="G19061" t="str">
            <v/>
          </cell>
        </row>
        <row r="19062">
          <cell r="A19062" t="str">
            <v/>
          </cell>
          <cell r="C19062" t="str">
            <v/>
          </cell>
          <cell r="F19062" t="str">
            <v/>
          </cell>
          <cell r="G19062" t="str">
            <v/>
          </cell>
        </row>
        <row r="19063">
          <cell r="A19063" t="str">
            <v/>
          </cell>
          <cell r="C19063" t="str">
            <v/>
          </cell>
          <cell r="F19063" t="str">
            <v/>
          </cell>
          <cell r="G19063" t="str">
            <v/>
          </cell>
        </row>
        <row r="19064">
          <cell r="A19064" t="str">
            <v/>
          </cell>
          <cell r="C19064" t="str">
            <v/>
          </cell>
          <cell r="F19064" t="str">
            <v/>
          </cell>
          <cell r="G19064" t="str">
            <v/>
          </cell>
        </row>
        <row r="19065">
          <cell r="A19065" t="str">
            <v/>
          </cell>
          <cell r="C19065" t="str">
            <v/>
          </cell>
          <cell r="F19065" t="str">
            <v/>
          </cell>
          <cell r="G19065" t="str">
            <v/>
          </cell>
        </row>
        <row r="19066">
          <cell r="A19066" t="str">
            <v/>
          </cell>
          <cell r="C19066" t="str">
            <v/>
          </cell>
          <cell r="F19066" t="str">
            <v/>
          </cell>
          <cell r="G19066" t="str">
            <v/>
          </cell>
        </row>
        <row r="19067">
          <cell r="A19067" t="str">
            <v/>
          </cell>
          <cell r="C19067" t="str">
            <v/>
          </cell>
          <cell r="F19067" t="str">
            <v/>
          </cell>
          <cell r="G19067" t="str">
            <v/>
          </cell>
        </row>
        <row r="19068">
          <cell r="F19068" t="str">
            <v>SUBTOTAL</v>
          </cell>
          <cell r="G19068" t="str">
            <v/>
          </cell>
        </row>
        <row r="19070">
          <cell r="A19070" t="str">
            <v>III. TRANSPORTES</v>
          </cell>
        </row>
        <row r="19071">
          <cell r="A19071" t="str">
            <v>CÓDIGO</v>
          </cell>
          <cell r="B19071" t="str">
            <v>DESCRIPCIÓN</v>
          </cell>
          <cell r="C19071" t="str">
            <v>TIPO</v>
          </cell>
          <cell r="D19071" t="str">
            <v>VOLUMEN/PESO</v>
          </cell>
          <cell r="E19071" t="str">
            <v>DISTANCIA</v>
          </cell>
          <cell r="F19071" t="str">
            <v>TARIFA</v>
          </cell>
          <cell r="G19071" t="str">
            <v>VR. UNITARIO</v>
          </cell>
        </row>
        <row r="19072">
          <cell r="A19072" t="str">
            <v/>
          </cell>
          <cell r="E19072" t="str">
            <v/>
          </cell>
          <cell r="F19072" t="str">
            <v/>
          </cell>
          <cell r="G19072" t="str">
            <v/>
          </cell>
        </row>
        <row r="19073">
          <cell r="A19073" t="str">
            <v/>
          </cell>
          <cell r="E19073" t="str">
            <v/>
          </cell>
          <cell r="F19073" t="str">
            <v/>
          </cell>
          <cell r="G19073" t="str">
            <v/>
          </cell>
        </row>
        <row r="19074">
          <cell r="A19074" t="str">
            <v/>
          </cell>
          <cell r="E19074" t="str">
            <v/>
          </cell>
          <cell r="F19074" t="str">
            <v/>
          </cell>
          <cell r="G19074" t="str">
            <v/>
          </cell>
        </row>
        <row r="19075">
          <cell r="F19075" t="str">
            <v>SUBTOTAL</v>
          </cell>
          <cell r="G19075" t="str">
            <v/>
          </cell>
        </row>
        <row r="19077">
          <cell r="A19077" t="str">
            <v>IV. MANO DE OBRA</v>
          </cell>
        </row>
        <row r="19078">
          <cell r="A19078" t="str">
            <v>CÓDIGO</v>
          </cell>
          <cell r="B19078" t="str">
            <v>CARGOS PERSONAL</v>
          </cell>
          <cell r="D19078" t="str">
            <v>CANTIDAD</v>
          </cell>
          <cell r="E19078" t="str">
            <v>JORNAL TOTAL</v>
          </cell>
          <cell r="F19078" t="str">
            <v>RENDIMIENTO</v>
          </cell>
          <cell r="G19078" t="str">
            <v>VR. UNITARIO</v>
          </cell>
        </row>
        <row r="19079">
          <cell r="A19079" t="str">
            <v/>
          </cell>
          <cell r="E19079" t="str">
            <v/>
          </cell>
          <cell r="G19079" t="str">
            <v/>
          </cell>
        </row>
        <row r="19080">
          <cell r="A19080" t="str">
            <v/>
          </cell>
          <cell r="E19080" t="str">
            <v/>
          </cell>
          <cell r="F19080" t="str">
            <v/>
          </cell>
          <cell r="G19080" t="str">
            <v/>
          </cell>
        </row>
        <row r="19081">
          <cell r="A19081" t="str">
            <v/>
          </cell>
          <cell r="E19081" t="str">
            <v/>
          </cell>
          <cell r="F19081" t="str">
            <v/>
          </cell>
          <cell r="G19081" t="str">
            <v/>
          </cell>
        </row>
        <row r="19082">
          <cell r="A19082" t="str">
            <v/>
          </cell>
          <cell r="E19082" t="str">
            <v/>
          </cell>
          <cell r="F19082" t="str">
            <v/>
          </cell>
          <cell r="G19082" t="str">
            <v/>
          </cell>
        </row>
        <row r="19083">
          <cell r="F19083" t="str">
            <v>SUBTOTAL</v>
          </cell>
          <cell r="G19083" t="str">
            <v/>
          </cell>
        </row>
        <row r="19085">
          <cell r="A19085" t="str">
            <v>V. SERVICIOS</v>
          </cell>
        </row>
        <row r="19086">
          <cell r="A19086" t="str">
            <v>CÓDIGO</v>
          </cell>
          <cell r="B19086" t="str">
            <v>DESCRIPCIÓN</v>
          </cell>
          <cell r="D19086" t="str">
            <v>UNIDAD</v>
          </cell>
          <cell r="E19086" t="str">
            <v>CANTIDAD</v>
          </cell>
          <cell r="F19086" t="str">
            <v>PRECIO UNIT.</v>
          </cell>
          <cell r="G19086" t="str">
            <v>VR. UNITARIO</v>
          </cell>
        </row>
        <row r="19087">
          <cell r="A19087" t="str">
            <v/>
          </cell>
          <cell r="D19087" t="str">
            <v/>
          </cell>
          <cell r="F19087" t="str">
            <v/>
          </cell>
          <cell r="G19087" t="str">
            <v/>
          </cell>
        </row>
        <row r="19088">
          <cell r="A19088" t="str">
            <v/>
          </cell>
          <cell r="D19088" t="str">
            <v/>
          </cell>
          <cell r="F19088" t="str">
            <v/>
          </cell>
          <cell r="G19088" t="str">
            <v/>
          </cell>
        </row>
        <row r="19089">
          <cell r="A19089" t="str">
            <v/>
          </cell>
          <cell r="D19089" t="str">
            <v/>
          </cell>
          <cell r="F19089" t="str">
            <v/>
          </cell>
          <cell r="G19089" t="str">
            <v/>
          </cell>
        </row>
        <row r="19090">
          <cell r="F19090" t="str">
            <v>SUBTOTAL</v>
          </cell>
          <cell r="G19090" t="str">
            <v/>
          </cell>
        </row>
        <row r="19092">
          <cell r="A19092" t="str">
            <v>TOTAL COSTO DIRECTO</v>
          </cell>
          <cell r="G19092" t="str">
            <v/>
          </cell>
        </row>
        <row r="19094">
          <cell r="A19094" t="str">
            <v>2. COSTOS INDIRECTOS</v>
          </cell>
        </row>
        <row r="19096">
          <cell r="A19096" t="str">
            <v>DESCRIPCIÓN</v>
          </cell>
          <cell r="F19096" t="str">
            <v>PORCENTAJE</v>
          </cell>
          <cell r="G19096" t="str">
            <v>VALOR TOTAL</v>
          </cell>
        </row>
        <row r="19097">
          <cell r="A19097" t="str">
            <v>ADMINISTRACION</v>
          </cell>
          <cell r="F19097">
            <v>0.2432</v>
          </cell>
          <cell r="G19097" t="str">
            <v/>
          </cell>
        </row>
        <row r="19098">
          <cell r="A19098" t="str">
            <v>IMPREVISTOS</v>
          </cell>
          <cell r="F19098" t="str">
            <v/>
          </cell>
          <cell r="G19098" t="str">
            <v/>
          </cell>
        </row>
        <row r="19099">
          <cell r="A19099" t="str">
            <v>UTILIDADES</v>
          </cell>
          <cell r="F19099">
            <v>0.05</v>
          </cell>
          <cell r="G19099" t="str">
            <v/>
          </cell>
        </row>
        <row r="19100">
          <cell r="A19100" t="str">
            <v>TOTAL COSTO INDIRECTO</v>
          </cell>
          <cell r="F19100">
            <v>0.29320000000000002</v>
          </cell>
          <cell r="G19100" t="str">
            <v/>
          </cell>
        </row>
        <row r="19102">
          <cell r="A19102" t="str">
            <v>PRECIO UNITARIO TOTAL APROXIMADO AL PESO</v>
          </cell>
          <cell r="G19102" t="str">
            <v/>
          </cell>
        </row>
        <row r="19104">
          <cell r="B19104" t="str">
            <v>RESPONSABLE: SANTIAGO RODRÍGUEZ RIVAS</v>
          </cell>
        </row>
        <row r="19105">
          <cell r="B19105" t="str">
            <v>INGENIERO CIVIL PRESUPUESTADOR</v>
          </cell>
        </row>
        <row r="19106">
          <cell r="B19106" t="str">
            <v xml:space="preserve">COSTOS Y PRESUPUESTOS </v>
          </cell>
        </row>
        <row r="19107">
          <cell r="B19107" t="str">
            <v>M.P. 161037-0500005 TLM</v>
          </cell>
          <cell r="D19107" t="str">
            <v>FIRMA RESPONSABLE</v>
          </cell>
        </row>
        <row r="19108">
          <cell r="A19108" t="str">
            <v>DEPARTAMENTO DE ANTIOQUIA</v>
          </cell>
          <cell r="F19108" t="str">
            <v/>
          </cell>
        </row>
        <row r="19109">
          <cell r="A19109" t="str">
            <v>MUNICIPIO DE BRICEÑO</v>
          </cell>
        </row>
        <row r="19110">
          <cell r="A19110" t="str">
            <v>PROYECTO: PLANTA DE BENEFICIO ANIMAL DEL MUNICIPIO DE BRICEÑO - ANTIOQUIA</v>
          </cell>
        </row>
        <row r="19112">
          <cell r="A19112" t="str">
            <v>ANÁLISIS DE PRECIOS UNITARIOS</v>
          </cell>
        </row>
        <row r="19114">
          <cell r="A19114" t="str">
            <v>ITEM DE PAGO</v>
          </cell>
          <cell r="B19114" t="str">
            <v>DESCRIPCIÓN</v>
          </cell>
          <cell r="E19114" t="str">
            <v>UNIDAD</v>
          </cell>
          <cell r="F19114" t="str">
            <v>CANTIDAD</v>
          </cell>
          <cell r="G19114" t="str">
            <v>COSTO DIRECTO</v>
          </cell>
        </row>
        <row r="19115">
          <cell r="B19115" t="str">
            <v/>
          </cell>
          <cell r="E19115" t="str">
            <v/>
          </cell>
          <cell r="F19115" t="str">
            <v/>
          </cell>
          <cell r="G19115" t="str">
            <v/>
          </cell>
        </row>
        <row r="19117">
          <cell r="A19117" t="str">
            <v>1. COSTOS DIRECTOS</v>
          </cell>
        </row>
        <row r="19119">
          <cell r="A19119" t="str">
            <v>I. EQUIPO</v>
          </cell>
        </row>
        <row r="19120">
          <cell r="A19120" t="str">
            <v>CÓDIGO</v>
          </cell>
          <cell r="B19120" t="str">
            <v>DESCRIPCIÓN</v>
          </cell>
          <cell r="D19120" t="str">
            <v>UNIDAD</v>
          </cell>
          <cell r="E19120" t="str">
            <v>TARIFA</v>
          </cell>
          <cell r="F19120" t="str">
            <v>RENDIMIENTO</v>
          </cell>
          <cell r="G19120" t="str">
            <v>VR. UNITARIO</v>
          </cell>
        </row>
        <row r="19121">
          <cell r="A19121" t="str">
            <v/>
          </cell>
          <cell r="D19121" t="str">
            <v/>
          </cell>
          <cell r="E19121" t="str">
            <v/>
          </cell>
          <cell r="G19121" t="str">
            <v/>
          </cell>
        </row>
        <row r="19122">
          <cell r="A19122" t="str">
            <v/>
          </cell>
          <cell r="D19122" t="str">
            <v/>
          </cell>
          <cell r="E19122" t="str">
            <v/>
          </cell>
          <cell r="G19122" t="str">
            <v/>
          </cell>
        </row>
        <row r="19123">
          <cell r="A19123" t="str">
            <v/>
          </cell>
          <cell r="D19123" t="str">
            <v/>
          </cell>
          <cell r="E19123" t="str">
            <v/>
          </cell>
          <cell r="G19123" t="str">
            <v/>
          </cell>
        </row>
        <row r="19124">
          <cell r="A19124" t="str">
            <v/>
          </cell>
          <cell r="D19124" t="str">
            <v/>
          </cell>
          <cell r="E19124" t="str">
            <v/>
          </cell>
          <cell r="G19124" t="str">
            <v/>
          </cell>
        </row>
        <row r="19125">
          <cell r="A19125" t="str">
            <v/>
          </cell>
          <cell r="D19125" t="str">
            <v/>
          </cell>
          <cell r="E19125" t="str">
            <v/>
          </cell>
          <cell r="G19125" t="str">
            <v/>
          </cell>
        </row>
        <row r="19126">
          <cell r="A19126" t="str">
            <v/>
          </cell>
          <cell r="D19126" t="str">
            <v/>
          </cell>
          <cell r="E19126" t="str">
            <v/>
          </cell>
          <cell r="G19126" t="str">
            <v/>
          </cell>
        </row>
        <row r="19127">
          <cell r="A19127" t="str">
            <v/>
          </cell>
          <cell r="B19127" t="str">
            <v/>
          </cell>
          <cell r="D19127" t="str">
            <v/>
          </cell>
          <cell r="E19127" t="str">
            <v/>
          </cell>
          <cell r="F19127" t="str">
            <v/>
          </cell>
          <cell r="G19127" t="str">
            <v/>
          </cell>
        </row>
        <row r="19128">
          <cell r="F19128" t="str">
            <v>SUBTOTAL</v>
          </cell>
          <cell r="G19128" t="str">
            <v/>
          </cell>
        </row>
        <row r="19130">
          <cell r="A19130" t="str">
            <v>II. MATERIALES</v>
          </cell>
        </row>
        <row r="19131">
          <cell r="A19131" t="str">
            <v>CÓDIGO</v>
          </cell>
          <cell r="B19131" t="str">
            <v>DESCRIPCIÓN</v>
          </cell>
          <cell r="C19131" t="str">
            <v>UNIDAD</v>
          </cell>
          <cell r="D19131" t="str">
            <v>CANTIDAD</v>
          </cell>
          <cell r="E19131" t="str">
            <v>DESP.</v>
          </cell>
          <cell r="F19131" t="str">
            <v>PRECIO UNIT.</v>
          </cell>
          <cell r="G19131" t="str">
            <v>VR. UNITARIO</v>
          </cell>
        </row>
        <row r="19132">
          <cell r="A19132" t="str">
            <v/>
          </cell>
          <cell r="C19132" t="str">
            <v/>
          </cell>
          <cell r="F19132" t="str">
            <v/>
          </cell>
          <cell r="G19132" t="str">
            <v/>
          </cell>
        </row>
        <row r="19133">
          <cell r="A19133" t="str">
            <v/>
          </cell>
          <cell r="C19133" t="str">
            <v/>
          </cell>
          <cell r="F19133" t="str">
            <v/>
          </cell>
          <cell r="G19133" t="str">
            <v/>
          </cell>
        </row>
        <row r="19134">
          <cell r="A19134" t="str">
            <v/>
          </cell>
          <cell r="C19134" t="str">
            <v/>
          </cell>
          <cell r="F19134" t="str">
            <v/>
          </cell>
          <cell r="G19134" t="str">
            <v/>
          </cell>
        </row>
        <row r="19135">
          <cell r="A19135" t="str">
            <v/>
          </cell>
          <cell r="C19135" t="str">
            <v/>
          </cell>
          <cell r="F19135" t="str">
            <v/>
          </cell>
          <cell r="G19135" t="str">
            <v/>
          </cell>
        </row>
        <row r="19136">
          <cell r="A19136" t="str">
            <v/>
          </cell>
          <cell r="C19136" t="str">
            <v/>
          </cell>
          <cell r="F19136" t="str">
            <v/>
          </cell>
          <cell r="G19136" t="str">
            <v/>
          </cell>
        </row>
        <row r="19137">
          <cell r="A19137" t="str">
            <v/>
          </cell>
          <cell r="C19137" t="str">
            <v/>
          </cell>
          <cell r="F19137" t="str">
            <v/>
          </cell>
          <cell r="G19137" t="str">
            <v/>
          </cell>
        </row>
        <row r="19138">
          <cell r="A19138" t="str">
            <v/>
          </cell>
          <cell r="C19138" t="str">
            <v/>
          </cell>
          <cell r="F19138" t="str">
            <v/>
          </cell>
          <cell r="G19138" t="str">
            <v/>
          </cell>
        </row>
        <row r="19139">
          <cell r="A19139" t="str">
            <v/>
          </cell>
          <cell r="C19139" t="str">
            <v/>
          </cell>
          <cell r="F19139" t="str">
            <v/>
          </cell>
          <cell r="G19139" t="str">
            <v/>
          </cell>
        </row>
        <row r="19140">
          <cell r="A19140" t="str">
            <v/>
          </cell>
          <cell r="C19140" t="str">
            <v/>
          </cell>
          <cell r="F19140" t="str">
            <v/>
          </cell>
          <cell r="G19140" t="str">
            <v/>
          </cell>
        </row>
        <row r="19141">
          <cell r="A19141" t="str">
            <v/>
          </cell>
          <cell r="C19141" t="str">
            <v/>
          </cell>
          <cell r="F19141" t="str">
            <v/>
          </cell>
          <cell r="G19141" t="str">
            <v/>
          </cell>
        </row>
        <row r="19142">
          <cell r="A19142" t="str">
            <v/>
          </cell>
          <cell r="C19142" t="str">
            <v/>
          </cell>
          <cell r="F19142" t="str">
            <v/>
          </cell>
          <cell r="G19142" t="str">
            <v/>
          </cell>
        </row>
        <row r="19143">
          <cell r="A19143" t="str">
            <v/>
          </cell>
          <cell r="C19143" t="str">
            <v/>
          </cell>
          <cell r="F19143" t="str">
            <v/>
          </cell>
          <cell r="G19143" t="str">
            <v/>
          </cell>
        </row>
        <row r="19144">
          <cell r="A19144" t="str">
            <v/>
          </cell>
          <cell r="C19144" t="str">
            <v/>
          </cell>
          <cell r="F19144" t="str">
            <v/>
          </cell>
          <cell r="G19144" t="str">
            <v/>
          </cell>
        </row>
        <row r="19145">
          <cell r="A19145" t="str">
            <v/>
          </cell>
          <cell r="C19145" t="str">
            <v/>
          </cell>
          <cell r="F19145" t="str">
            <v/>
          </cell>
          <cell r="G19145" t="str">
            <v/>
          </cell>
        </row>
        <row r="19146">
          <cell r="F19146" t="str">
            <v>SUBTOTAL</v>
          </cell>
          <cell r="G19146" t="str">
            <v/>
          </cell>
        </row>
        <row r="19148">
          <cell r="A19148" t="str">
            <v>III. TRANSPORTES</v>
          </cell>
        </row>
        <row r="19149">
          <cell r="A19149" t="str">
            <v>CÓDIGO</v>
          </cell>
          <cell r="B19149" t="str">
            <v>DESCRIPCIÓN</v>
          </cell>
          <cell r="C19149" t="str">
            <v>TIPO</v>
          </cell>
          <cell r="D19149" t="str">
            <v>VOLUMEN/PESO</v>
          </cell>
          <cell r="E19149" t="str">
            <v>DISTANCIA</v>
          </cell>
          <cell r="F19149" t="str">
            <v>TARIFA</v>
          </cell>
          <cell r="G19149" t="str">
            <v>VR. UNITARIO</v>
          </cell>
        </row>
        <row r="19150">
          <cell r="A19150" t="str">
            <v/>
          </cell>
          <cell r="E19150" t="str">
            <v/>
          </cell>
          <cell r="F19150" t="str">
            <v/>
          </cell>
          <cell r="G19150" t="str">
            <v/>
          </cell>
        </row>
        <row r="19151">
          <cell r="A19151" t="str">
            <v/>
          </cell>
          <cell r="E19151" t="str">
            <v/>
          </cell>
          <cell r="F19151" t="str">
            <v/>
          </cell>
          <cell r="G19151" t="str">
            <v/>
          </cell>
        </row>
        <row r="19152">
          <cell r="A19152" t="str">
            <v/>
          </cell>
          <cell r="E19152" t="str">
            <v/>
          </cell>
          <cell r="F19152" t="str">
            <v/>
          </cell>
          <cell r="G19152" t="str">
            <v/>
          </cell>
        </row>
        <row r="19153">
          <cell r="F19153" t="str">
            <v>SUBTOTAL</v>
          </cell>
          <cell r="G19153" t="str">
            <v/>
          </cell>
        </row>
        <row r="19155">
          <cell r="A19155" t="str">
            <v>IV. MANO DE OBRA</v>
          </cell>
        </row>
        <row r="19156">
          <cell r="A19156" t="str">
            <v>CÓDIGO</v>
          </cell>
          <cell r="B19156" t="str">
            <v>CARGOS PERSONAL</v>
          </cell>
          <cell r="D19156" t="str">
            <v>CANTIDAD</v>
          </cell>
          <cell r="E19156" t="str">
            <v>JORNAL TOTAL</v>
          </cell>
          <cell r="F19156" t="str">
            <v>RENDIMIENTO</v>
          </cell>
          <cell r="G19156" t="str">
            <v>VR. UNITARIO</v>
          </cell>
        </row>
        <row r="19157">
          <cell r="A19157" t="str">
            <v/>
          </cell>
          <cell r="E19157" t="str">
            <v/>
          </cell>
          <cell r="G19157" t="str">
            <v/>
          </cell>
        </row>
        <row r="19158">
          <cell r="A19158" t="str">
            <v/>
          </cell>
          <cell r="E19158" t="str">
            <v/>
          </cell>
          <cell r="F19158" t="str">
            <v/>
          </cell>
          <cell r="G19158" t="str">
            <v/>
          </cell>
        </row>
        <row r="19159">
          <cell r="A19159" t="str">
            <v/>
          </cell>
          <cell r="E19159" t="str">
            <v/>
          </cell>
          <cell r="F19159" t="str">
            <v/>
          </cell>
          <cell r="G19159" t="str">
            <v/>
          </cell>
        </row>
        <row r="19160">
          <cell r="A19160" t="str">
            <v/>
          </cell>
          <cell r="E19160" t="str">
            <v/>
          </cell>
          <cell r="F19160" t="str">
            <v/>
          </cell>
          <cell r="G19160" t="str">
            <v/>
          </cell>
        </row>
        <row r="19161">
          <cell r="F19161" t="str">
            <v>SUBTOTAL</v>
          </cell>
          <cell r="G19161" t="str">
            <v/>
          </cell>
        </row>
        <row r="19163">
          <cell r="A19163" t="str">
            <v>V. SERVICIOS</v>
          </cell>
        </row>
        <row r="19164">
          <cell r="A19164" t="str">
            <v>CÓDIGO</v>
          </cell>
          <cell r="B19164" t="str">
            <v>DESCRIPCIÓN</v>
          </cell>
          <cell r="D19164" t="str">
            <v>UNIDAD</v>
          </cell>
          <cell r="E19164" t="str">
            <v>CANTIDAD</v>
          </cell>
          <cell r="F19164" t="str">
            <v>PRECIO UNIT.</v>
          </cell>
          <cell r="G19164" t="str">
            <v>VR. UNITARIO</v>
          </cell>
        </row>
        <row r="19165">
          <cell r="A19165" t="str">
            <v/>
          </cell>
          <cell r="D19165" t="str">
            <v/>
          </cell>
          <cell r="F19165" t="str">
            <v/>
          </cell>
          <cell r="G19165" t="str">
            <v/>
          </cell>
        </row>
        <row r="19166">
          <cell r="A19166" t="str">
            <v/>
          </cell>
          <cell r="D19166" t="str">
            <v/>
          </cell>
          <cell r="F19166" t="str">
            <v/>
          </cell>
          <cell r="G19166" t="str">
            <v/>
          </cell>
        </row>
        <row r="19167">
          <cell r="A19167" t="str">
            <v/>
          </cell>
          <cell r="D19167" t="str">
            <v/>
          </cell>
          <cell r="F19167" t="str">
            <v/>
          </cell>
          <cell r="G19167" t="str">
            <v/>
          </cell>
        </row>
        <row r="19168">
          <cell r="F19168" t="str">
            <v>SUBTOTAL</v>
          </cell>
          <cell r="G19168" t="str">
            <v/>
          </cell>
        </row>
        <row r="19170">
          <cell r="A19170" t="str">
            <v>TOTAL COSTO DIRECTO</v>
          </cell>
          <cell r="G19170" t="str">
            <v/>
          </cell>
        </row>
        <row r="19172">
          <cell r="A19172" t="str">
            <v>2. COSTOS INDIRECTOS</v>
          </cell>
        </row>
        <row r="19174">
          <cell r="A19174" t="str">
            <v>DESCRIPCIÓN</v>
          </cell>
          <cell r="F19174" t="str">
            <v>PORCENTAJE</v>
          </cell>
          <cell r="G19174" t="str">
            <v>VALOR TOTAL</v>
          </cell>
        </row>
        <row r="19175">
          <cell r="A19175" t="str">
            <v>ADMINISTRACION</v>
          </cell>
          <cell r="F19175">
            <v>0.2432</v>
          </cell>
          <cell r="G19175" t="str">
            <v/>
          </cell>
        </row>
        <row r="19176">
          <cell r="A19176" t="str">
            <v>IMPREVISTOS</v>
          </cell>
          <cell r="F19176" t="str">
            <v/>
          </cell>
          <cell r="G19176" t="str">
            <v/>
          </cell>
        </row>
        <row r="19177">
          <cell r="A19177" t="str">
            <v>UTILIDADES</v>
          </cell>
          <cell r="F19177">
            <v>0.05</v>
          </cell>
          <cell r="G19177" t="str">
            <v/>
          </cell>
        </row>
        <row r="19178">
          <cell r="A19178" t="str">
            <v>TOTAL COSTO INDIRECTO</v>
          </cell>
          <cell r="F19178">
            <v>0.29320000000000002</v>
          </cell>
          <cell r="G19178" t="str">
            <v/>
          </cell>
        </row>
        <row r="19180">
          <cell r="A19180" t="str">
            <v>PRECIO UNITARIO TOTAL APROXIMADO AL PESO</v>
          </cell>
          <cell r="G19180" t="str">
            <v/>
          </cell>
        </row>
        <row r="19182">
          <cell r="B19182" t="str">
            <v>RESPONSABLE: SANTIAGO RODRÍGUEZ RIVAS</v>
          </cell>
        </row>
        <row r="19183">
          <cell r="B19183" t="str">
            <v>INGENIERO CIVIL PRESUPUESTADOR</v>
          </cell>
        </row>
        <row r="19184">
          <cell r="B19184" t="str">
            <v xml:space="preserve">COSTOS Y PRESUPUESTOS </v>
          </cell>
        </row>
        <row r="19185">
          <cell r="B19185" t="str">
            <v>M.P. 161037-0500005 TLM</v>
          </cell>
          <cell r="D19185" t="str">
            <v>FIRMA RESPONSABLE</v>
          </cell>
        </row>
        <row r="19186">
          <cell r="A19186" t="str">
            <v>DEPARTAMENTO DE ANTIOQUIA</v>
          </cell>
          <cell r="F19186" t="str">
            <v/>
          </cell>
        </row>
        <row r="19187">
          <cell r="A19187" t="str">
            <v>MUNICIPIO DE BRICEÑO</v>
          </cell>
        </row>
        <row r="19188">
          <cell r="A19188" t="str">
            <v>PROYECTO: PLANTA DE BENEFICIO ANIMAL DEL MUNICIPIO DE BRICEÑO - ANTIOQUIA</v>
          </cell>
        </row>
        <row r="19190">
          <cell r="A19190" t="str">
            <v>ANÁLISIS DE PRECIOS UNITARIOS</v>
          </cell>
        </row>
        <row r="19192">
          <cell r="A19192" t="str">
            <v>ITEM DE PAGO</v>
          </cell>
          <cell r="B19192" t="str">
            <v>DESCRIPCIÓN</v>
          </cell>
          <cell r="E19192" t="str">
            <v>UNIDAD</v>
          </cell>
          <cell r="F19192" t="str">
            <v>CANTIDAD</v>
          </cell>
          <cell r="G19192" t="str">
            <v>COSTO DIRECTO</v>
          </cell>
        </row>
        <row r="19193">
          <cell r="B19193" t="str">
            <v/>
          </cell>
          <cell r="E19193" t="str">
            <v/>
          </cell>
          <cell r="F19193" t="str">
            <v/>
          </cell>
          <cell r="G19193" t="str">
            <v/>
          </cell>
        </row>
        <row r="19195">
          <cell r="A19195" t="str">
            <v>1. COSTOS DIRECTOS</v>
          </cell>
        </row>
        <row r="19197">
          <cell r="A19197" t="str">
            <v>I. EQUIPO</v>
          </cell>
        </row>
        <row r="19198">
          <cell r="A19198" t="str">
            <v>CÓDIGO</v>
          </cell>
          <cell r="B19198" t="str">
            <v>DESCRIPCIÓN</v>
          </cell>
          <cell r="D19198" t="str">
            <v>UNIDAD</v>
          </cell>
          <cell r="E19198" t="str">
            <v>TARIFA</v>
          </cell>
          <cell r="F19198" t="str">
            <v>RENDIMIENTO</v>
          </cell>
          <cell r="G19198" t="str">
            <v>VR. UNITARIO</v>
          </cell>
        </row>
        <row r="19199">
          <cell r="A19199" t="str">
            <v/>
          </cell>
          <cell r="D19199" t="str">
            <v/>
          </cell>
          <cell r="E19199" t="str">
            <v/>
          </cell>
          <cell r="G19199" t="str">
            <v/>
          </cell>
        </row>
        <row r="19200">
          <cell r="A19200" t="str">
            <v/>
          </cell>
          <cell r="D19200" t="str">
            <v/>
          </cell>
          <cell r="E19200" t="str">
            <v/>
          </cell>
          <cell r="G19200" t="str">
            <v/>
          </cell>
        </row>
        <row r="19201">
          <cell r="A19201" t="str">
            <v/>
          </cell>
          <cell r="D19201" t="str">
            <v/>
          </cell>
          <cell r="E19201" t="str">
            <v/>
          </cell>
          <cell r="G19201" t="str">
            <v/>
          </cell>
        </row>
        <row r="19202">
          <cell r="A19202" t="str">
            <v/>
          </cell>
          <cell r="D19202" t="str">
            <v/>
          </cell>
          <cell r="E19202" t="str">
            <v/>
          </cell>
          <cell r="G19202" t="str">
            <v/>
          </cell>
        </row>
        <row r="19203">
          <cell r="A19203" t="str">
            <v/>
          </cell>
          <cell r="D19203" t="str">
            <v/>
          </cell>
          <cell r="E19203" t="str">
            <v/>
          </cell>
          <cell r="G19203" t="str">
            <v/>
          </cell>
        </row>
        <row r="19204">
          <cell r="A19204" t="str">
            <v/>
          </cell>
          <cell r="D19204" t="str">
            <v/>
          </cell>
          <cell r="E19204" t="str">
            <v/>
          </cell>
          <cell r="G19204" t="str">
            <v/>
          </cell>
        </row>
        <row r="19205">
          <cell r="A19205" t="str">
            <v/>
          </cell>
          <cell r="B19205" t="str">
            <v/>
          </cell>
          <cell r="D19205" t="str">
            <v/>
          </cell>
          <cell r="E19205" t="str">
            <v/>
          </cell>
          <cell r="F19205" t="str">
            <v/>
          </cell>
          <cell r="G19205" t="str">
            <v/>
          </cell>
        </row>
        <row r="19206">
          <cell r="F19206" t="str">
            <v>SUBTOTAL</v>
          </cell>
          <cell r="G19206" t="str">
            <v/>
          </cell>
        </row>
        <row r="19208">
          <cell r="A19208" t="str">
            <v>II. MATERIALES</v>
          </cell>
        </row>
        <row r="19209">
          <cell r="A19209" t="str">
            <v>CÓDIGO</v>
          </cell>
          <cell r="B19209" t="str">
            <v>DESCRIPCIÓN</v>
          </cell>
          <cell r="C19209" t="str">
            <v>UNIDAD</v>
          </cell>
          <cell r="D19209" t="str">
            <v>CANTIDAD</v>
          </cell>
          <cell r="E19209" t="str">
            <v>DESP.</v>
          </cell>
          <cell r="F19209" t="str">
            <v>PRECIO UNIT.</v>
          </cell>
          <cell r="G19209" t="str">
            <v>VR. UNITARIO</v>
          </cell>
        </row>
        <row r="19210">
          <cell r="A19210" t="str">
            <v/>
          </cell>
          <cell r="C19210" t="str">
            <v/>
          </cell>
          <cell r="F19210" t="str">
            <v/>
          </cell>
          <cell r="G19210" t="str">
            <v/>
          </cell>
        </row>
        <row r="19211">
          <cell r="A19211" t="str">
            <v/>
          </cell>
          <cell r="C19211" t="str">
            <v/>
          </cell>
          <cell r="F19211" t="str">
            <v/>
          </cell>
          <cell r="G19211" t="str">
            <v/>
          </cell>
        </row>
        <row r="19212">
          <cell r="A19212" t="str">
            <v/>
          </cell>
          <cell r="C19212" t="str">
            <v/>
          </cell>
          <cell r="F19212" t="str">
            <v/>
          </cell>
          <cell r="G19212" t="str">
            <v/>
          </cell>
        </row>
        <row r="19213">
          <cell r="A19213" t="str">
            <v/>
          </cell>
          <cell r="C19213" t="str">
            <v/>
          </cell>
          <cell r="F19213" t="str">
            <v/>
          </cell>
          <cell r="G19213" t="str">
            <v/>
          </cell>
        </row>
        <row r="19214">
          <cell r="A19214" t="str">
            <v/>
          </cell>
          <cell r="C19214" t="str">
            <v/>
          </cell>
          <cell r="F19214" t="str">
            <v/>
          </cell>
          <cell r="G19214" t="str">
            <v/>
          </cell>
        </row>
        <row r="19215">
          <cell r="A19215" t="str">
            <v/>
          </cell>
          <cell r="C19215" t="str">
            <v/>
          </cell>
          <cell r="F19215" t="str">
            <v/>
          </cell>
          <cell r="G19215" t="str">
            <v/>
          </cell>
        </row>
        <row r="19216">
          <cell r="A19216" t="str">
            <v/>
          </cell>
          <cell r="C19216" t="str">
            <v/>
          </cell>
          <cell r="F19216" t="str">
            <v/>
          </cell>
          <cell r="G19216" t="str">
            <v/>
          </cell>
        </row>
        <row r="19217">
          <cell r="A19217" t="str">
            <v/>
          </cell>
          <cell r="C19217" t="str">
            <v/>
          </cell>
          <cell r="F19217" t="str">
            <v/>
          </cell>
          <cell r="G19217" t="str">
            <v/>
          </cell>
        </row>
        <row r="19218">
          <cell r="A19218" t="str">
            <v/>
          </cell>
          <cell r="C19218" t="str">
            <v/>
          </cell>
          <cell r="F19218" t="str">
            <v/>
          </cell>
          <cell r="G19218" t="str">
            <v/>
          </cell>
        </row>
        <row r="19219">
          <cell r="A19219" t="str">
            <v/>
          </cell>
          <cell r="C19219" t="str">
            <v/>
          </cell>
          <cell r="F19219" t="str">
            <v/>
          </cell>
          <cell r="G19219" t="str">
            <v/>
          </cell>
        </row>
        <row r="19220">
          <cell r="A19220" t="str">
            <v/>
          </cell>
          <cell r="C19220" t="str">
            <v/>
          </cell>
          <cell r="F19220" t="str">
            <v/>
          </cell>
          <cell r="G19220" t="str">
            <v/>
          </cell>
        </row>
        <row r="19221">
          <cell r="A19221" t="str">
            <v/>
          </cell>
          <cell r="C19221" t="str">
            <v/>
          </cell>
          <cell r="F19221" t="str">
            <v/>
          </cell>
          <cell r="G19221" t="str">
            <v/>
          </cell>
        </row>
        <row r="19222">
          <cell r="A19222" t="str">
            <v/>
          </cell>
          <cell r="C19222" t="str">
            <v/>
          </cell>
          <cell r="F19222" t="str">
            <v/>
          </cell>
          <cell r="G19222" t="str">
            <v/>
          </cell>
        </row>
        <row r="19223">
          <cell r="A19223" t="str">
            <v/>
          </cell>
          <cell r="C19223" t="str">
            <v/>
          </cell>
          <cell r="F19223" t="str">
            <v/>
          </cell>
          <cell r="G19223" t="str">
            <v/>
          </cell>
        </row>
        <row r="19224">
          <cell r="F19224" t="str">
            <v>SUBTOTAL</v>
          </cell>
          <cell r="G19224" t="str">
            <v/>
          </cell>
        </row>
        <row r="19226">
          <cell r="A19226" t="str">
            <v>III. TRANSPORTES</v>
          </cell>
        </row>
        <row r="19227">
          <cell r="A19227" t="str">
            <v>CÓDIGO</v>
          </cell>
          <cell r="B19227" t="str">
            <v>DESCRIPCIÓN</v>
          </cell>
          <cell r="C19227" t="str">
            <v>TIPO</v>
          </cell>
          <cell r="D19227" t="str">
            <v>VOLUMEN/PESO</v>
          </cell>
          <cell r="E19227" t="str">
            <v>DISTANCIA</v>
          </cell>
          <cell r="F19227" t="str">
            <v>TARIFA</v>
          </cell>
          <cell r="G19227" t="str">
            <v>VR. UNITARIO</v>
          </cell>
        </row>
        <row r="19228">
          <cell r="A19228" t="str">
            <v/>
          </cell>
          <cell r="E19228" t="str">
            <v/>
          </cell>
          <cell r="F19228" t="str">
            <v/>
          </cell>
          <cell r="G19228" t="str">
            <v/>
          </cell>
        </row>
        <row r="19229">
          <cell r="A19229" t="str">
            <v/>
          </cell>
          <cell r="E19229" t="str">
            <v/>
          </cell>
          <cell r="F19229" t="str">
            <v/>
          </cell>
          <cell r="G19229" t="str">
            <v/>
          </cell>
        </row>
        <row r="19230">
          <cell r="A19230" t="str">
            <v/>
          </cell>
          <cell r="E19230" t="str">
            <v/>
          </cell>
          <cell r="F19230" t="str">
            <v/>
          </cell>
          <cell r="G19230" t="str">
            <v/>
          </cell>
        </row>
        <row r="19231">
          <cell r="F19231" t="str">
            <v>SUBTOTAL</v>
          </cell>
          <cell r="G19231" t="str">
            <v/>
          </cell>
        </row>
        <row r="19233">
          <cell r="A19233" t="str">
            <v>IV. MANO DE OBRA</v>
          </cell>
        </row>
        <row r="19234">
          <cell r="A19234" t="str">
            <v>CÓDIGO</v>
          </cell>
          <cell r="B19234" t="str">
            <v>CARGOS PERSONAL</v>
          </cell>
          <cell r="D19234" t="str">
            <v>CANTIDAD</v>
          </cell>
          <cell r="E19234" t="str">
            <v>JORNAL TOTAL</v>
          </cell>
          <cell r="F19234" t="str">
            <v>RENDIMIENTO</v>
          </cell>
          <cell r="G19234" t="str">
            <v>VR. UNITARIO</v>
          </cell>
        </row>
        <row r="19235">
          <cell r="A19235" t="str">
            <v/>
          </cell>
          <cell r="E19235" t="str">
            <v/>
          </cell>
          <cell r="G19235" t="str">
            <v/>
          </cell>
        </row>
        <row r="19236">
          <cell r="A19236" t="str">
            <v/>
          </cell>
          <cell r="E19236" t="str">
            <v/>
          </cell>
          <cell r="F19236" t="str">
            <v/>
          </cell>
          <cell r="G19236" t="str">
            <v/>
          </cell>
        </row>
        <row r="19237">
          <cell r="A19237" t="str">
            <v/>
          </cell>
          <cell r="E19237" t="str">
            <v/>
          </cell>
          <cell r="F19237" t="str">
            <v/>
          </cell>
          <cell r="G19237" t="str">
            <v/>
          </cell>
        </row>
        <row r="19238">
          <cell r="A19238" t="str">
            <v/>
          </cell>
          <cell r="E19238" t="str">
            <v/>
          </cell>
          <cell r="F19238" t="str">
            <v/>
          </cell>
          <cell r="G19238" t="str">
            <v/>
          </cell>
        </row>
        <row r="19239">
          <cell r="F19239" t="str">
            <v>SUBTOTAL</v>
          </cell>
          <cell r="G19239" t="str">
            <v/>
          </cell>
        </row>
        <row r="19241">
          <cell r="A19241" t="str">
            <v>V. SERVICIOS</v>
          </cell>
        </row>
        <row r="19242">
          <cell r="A19242" t="str">
            <v>CÓDIGO</v>
          </cell>
          <cell r="B19242" t="str">
            <v>DESCRIPCIÓN</v>
          </cell>
          <cell r="D19242" t="str">
            <v>UNIDAD</v>
          </cell>
          <cell r="E19242" t="str">
            <v>CANTIDAD</v>
          </cell>
          <cell r="F19242" t="str">
            <v>PRECIO UNIT.</v>
          </cell>
          <cell r="G19242" t="str">
            <v>VR. UNITARIO</v>
          </cell>
        </row>
        <row r="19243">
          <cell r="A19243" t="str">
            <v/>
          </cell>
          <cell r="D19243" t="str">
            <v/>
          </cell>
          <cell r="F19243" t="str">
            <v/>
          </cell>
          <cell r="G19243" t="str">
            <v/>
          </cell>
        </row>
        <row r="19244">
          <cell r="A19244" t="str">
            <v/>
          </cell>
          <cell r="D19244" t="str">
            <v/>
          </cell>
          <cell r="F19244" t="str">
            <v/>
          </cell>
          <cell r="G19244" t="str">
            <v/>
          </cell>
        </row>
        <row r="19245">
          <cell r="A19245" t="str">
            <v/>
          </cell>
          <cell r="D19245" t="str">
            <v/>
          </cell>
          <cell r="F19245" t="str">
            <v/>
          </cell>
          <cell r="G19245" t="str">
            <v/>
          </cell>
        </row>
        <row r="19246">
          <cell r="F19246" t="str">
            <v>SUBTOTAL</v>
          </cell>
          <cell r="G19246" t="str">
            <v/>
          </cell>
        </row>
        <row r="19248">
          <cell r="A19248" t="str">
            <v>TOTAL COSTO DIRECTO</v>
          </cell>
          <cell r="G19248" t="str">
            <v/>
          </cell>
        </row>
        <row r="19250">
          <cell r="A19250" t="str">
            <v>2. COSTOS INDIRECTOS</v>
          </cell>
        </row>
        <row r="19252">
          <cell r="A19252" t="str">
            <v>DESCRIPCIÓN</v>
          </cell>
          <cell r="F19252" t="str">
            <v>PORCENTAJE</v>
          </cell>
          <cell r="G19252" t="str">
            <v>VALOR TOTAL</v>
          </cell>
        </row>
        <row r="19253">
          <cell r="A19253" t="str">
            <v>ADMINISTRACION</v>
          </cell>
          <cell r="F19253">
            <v>0.2432</v>
          </cell>
          <cell r="G19253" t="str">
            <v/>
          </cell>
        </row>
        <row r="19254">
          <cell r="A19254" t="str">
            <v>IMPREVISTOS</v>
          </cell>
          <cell r="F19254" t="str">
            <v/>
          </cell>
          <cell r="G19254" t="str">
            <v/>
          </cell>
        </row>
        <row r="19255">
          <cell r="A19255" t="str">
            <v>UTILIDADES</v>
          </cell>
          <cell r="F19255">
            <v>0.05</v>
          </cell>
          <cell r="G19255" t="str">
            <v/>
          </cell>
        </row>
        <row r="19256">
          <cell r="A19256" t="str">
            <v>TOTAL COSTO INDIRECTO</v>
          </cell>
          <cell r="F19256">
            <v>0.29320000000000002</v>
          </cell>
          <cell r="G19256" t="str">
            <v/>
          </cell>
        </row>
        <row r="19258">
          <cell r="A19258" t="str">
            <v>PRECIO UNITARIO TOTAL APROXIMADO AL PESO</v>
          </cell>
          <cell r="G19258" t="str">
            <v/>
          </cell>
        </row>
        <row r="19260">
          <cell r="B19260" t="str">
            <v>RESPONSABLE: SANTIAGO RODRÍGUEZ RIVAS</v>
          </cell>
        </row>
        <row r="19261">
          <cell r="B19261" t="str">
            <v>INGENIERO CIVIL PRESUPUESTADOR</v>
          </cell>
        </row>
        <row r="19262">
          <cell r="B19262" t="str">
            <v xml:space="preserve">COSTOS Y PRESUPUESTOS </v>
          </cell>
        </row>
        <row r="19263">
          <cell r="B19263" t="str">
            <v>M.P. 161037-0500005 TLM</v>
          </cell>
          <cell r="D19263" t="str">
            <v>FIRMA RESPONSABLE</v>
          </cell>
        </row>
        <row r="19264">
          <cell r="A19264" t="str">
            <v>DEPARTAMENTO DE ANTIOQUIA</v>
          </cell>
          <cell r="F19264" t="str">
            <v/>
          </cell>
        </row>
        <row r="19265">
          <cell r="A19265" t="str">
            <v>MUNICIPIO DE BRICEÑO</v>
          </cell>
        </row>
        <row r="19266">
          <cell r="A19266" t="str">
            <v>PROYECTO: PLANTA DE BENEFICIO ANIMAL DEL MUNICIPIO DE BRICEÑO - ANTIOQUIA</v>
          </cell>
        </row>
        <row r="19268">
          <cell r="A19268" t="str">
            <v>ANÁLISIS DE PRECIOS UNITARIOS</v>
          </cell>
        </row>
        <row r="19270">
          <cell r="A19270" t="str">
            <v>ITEM DE PAGO</v>
          </cell>
          <cell r="B19270" t="str">
            <v>DESCRIPCIÓN</v>
          </cell>
          <cell r="E19270" t="str">
            <v>UNIDAD</v>
          </cell>
          <cell r="F19270" t="str">
            <v>CANTIDAD</v>
          </cell>
          <cell r="G19270" t="str">
            <v>COSTO DIRECTO</v>
          </cell>
        </row>
        <row r="19271">
          <cell r="B19271" t="str">
            <v/>
          </cell>
          <cell r="E19271" t="str">
            <v/>
          </cell>
          <cell r="F19271" t="str">
            <v/>
          </cell>
          <cell r="G19271" t="str">
            <v/>
          </cell>
        </row>
        <row r="19273">
          <cell r="A19273" t="str">
            <v>1. COSTOS DIRECTOS</v>
          </cell>
        </row>
        <row r="19275">
          <cell r="A19275" t="str">
            <v>I. EQUIPO</v>
          </cell>
        </row>
        <row r="19276">
          <cell r="A19276" t="str">
            <v>CÓDIGO</v>
          </cell>
          <cell r="B19276" t="str">
            <v>DESCRIPCIÓN</v>
          </cell>
          <cell r="D19276" t="str">
            <v>UNIDAD</v>
          </cell>
          <cell r="E19276" t="str">
            <v>TARIFA</v>
          </cell>
          <cell r="F19276" t="str">
            <v>RENDIMIENTO</v>
          </cell>
          <cell r="G19276" t="str">
            <v>VR. UNITARIO</v>
          </cell>
        </row>
        <row r="19277">
          <cell r="A19277" t="str">
            <v/>
          </cell>
          <cell r="D19277" t="str">
            <v/>
          </cell>
          <cell r="E19277" t="str">
            <v/>
          </cell>
          <cell r="G19277" t="str">
            <v/>
          </cell>
        </row>
        <row r="19278">
          <cell r="A19278" t="str">
            <v/>
          </cell>
          <cell r="D19278" t="str">
            <v/>
          </cell>
          <cell r="E19278" t="str">
            <v/>
          </cell>
          <cell r="G19278" t="str">
            <v/>
          </cell>
        </row>
        <row r="19279">
          <cell r="A19279" t="str">
            <v/>
          </cell>
          <cell r="D19279" t="str">
            <v/>
          </cell>
          <cell r="E19279" t="str">
            <v/>
          </cell>
          <cell r="G19279" t="str">
            <v/>
          </cell>
        </row>
        <row r="19280">
          <cell r="A19280" t="str">
            <v/>
          </cell>
          <cell r="D19280" t="str">
            <v/>
          </cell>
          <cell r="E19280" t="str">
            <v/>
          </cell>
          <cell r="G19280" t="str">
            <v/>
          </cell>
        </row>
        <row r="19281">
          <cell r="A19281" t="str">
            <v/>
          </cell>
          <cell r="D19281" t="str">
            <v/>
          </cell>
          <cell r="E19281" t="str">
            <v/>
          </cell>
          <cell r="G19281" t="str">
            <v/>
          </cell>
        </row>
        <row r="19282">
          <cell r="A19282" t="str">
            <v/>
          </cell>
          <cell r="D19282" t="str">
            <v/>
          </cell>
          <cell r="E19282" t="str">
            <v/>
          </cell>
          <cell r="G19282" t="str">
            <v/>
          </cell>
        </row>
        <row r="19283">
          <cell r="A19283" t="str">
            <v/>
          </cell>
          <cell r="B19283" t="str">
            <v/>
          </cell>
          <cell r="D19283" t="str">
            <v/>
          </cell>
          <cell r="E19283" t="str">
            <v/>
          </cell>
          <cell r="F19283" t="str">
            <v/>
          </cell>
          <cell r="G19283" t="str">
            <v/>
          </cell>
        </row>
        <row r="19284">
          <cell r="F19284" t="str">
            <v>SUBTOTAL</v>
          </cell>
          <cell r="G19284" t="str">
            <v/>
          </cell>
        </row>
        <row r="19286">
          <cell r="A19286" t="str">
            <v>II. MATERIALES</v>
          </cell>
        </row>
        <row r="19287">
          <cell r="A19287" t="str">
            <v>CÓDIGO</v>
          </cell>
          <cell r="B19287" t="str">
            <v>DESCRIPCIÓN</v>
          </cell>
          <cell r="C19287" t="str">
            <v>UNIDAD</v>
          </cell>
          <cell r="D19287" t="str">
            <v>CANTIDAD</v>
          </cell>
          <cell r="E19287" t="str">
            <v>DESP.</v>
          </cell>
          <cell r="F19287" t="str">
            <v>PRECIO UNIT.</v>
          </cell>
          <cell r="G19287" t="str">
            <v>VR. UNITARIO</v>
          </cell>
        </row>
        <row r="19288">
          <cell r="A19288" t="str">
            <v/>
          </cell>
          <cell r="C19288" t="str">
            <v/>
          </cell>
          <cell r="F19288" t="str">
            <v/>
          </cell>
          <cell r="G19288" t="str">
            <v/>
          </cell>
        </row>
        <row r="19289">
          <cell r="A19289" t="str">
            <v/>
          </cell>
          <cell r="C19289" t="str">
            <v/>
          </cell>
          <cell r="F19289" t="str">
            <v/>
          </cell>
          <cell r="G19289" t="str">
            <v/>
          </cell>
        </row>
        <row r="19290">
          <cell r="A19290" t="str">
            <v/>
          </cell>
          <cell r="C19290" t="str">
            <v/>
          </cell>
          <cell r="F19290" t="str">
            <v/>
          </cell>
          <cell r="G19290" t="str">
            <v/>
          </cell>
        </row>
        <row r="19291">
          <cell r="A19291" t="str">
            <v/>
          </cell>
          <cell r="C19291" t="str">
            <v/>
          </cell>
          <cell r="F19291" t="str">
            <v/>
          </cell>
          <cell r="G19291" t="str">
            <v/>
          </cell>
        </row>
        <row r="19292">
          <cell r="A19292" t="str">
            <v/>
          </cell>
          <cell r="C19292" t="str">
            <v/>
          </cell>
          <cell r="F19292" t="str">
            <v/>
          </cell>
          <cell r="G19292" t="str">
            <v/>
          </cell>
        </row>
        <row r="19293">
          <cell r="A19293" t="str">
            <v/>
          </cell>
          <cell r="C19293" t="str">
            <v/>
          </cell>
          <cell r="F19293" t="str">
            <v/>
          </cell>
          <cell r="G19293" t="str">
            <v/>
          </cell>
        </row>
        <row r="19294">
          <cell r="A19294" t="str">
            <v/>
          </cell>
          <cell r="C19294" t="str">
            <v/>
          </cell>
          <cell r="F19294" t="str">
            <v/>
          </cell>
          <cell r="G19294" t="str">
            <v/>
          </cell>
        </row>
        <row r="19295">
          <cell r="A19295" t="str">
            <v/>
          </cell>
          <cell r="C19295" t="str">
            <v/>
          </cell>
          <cell r="F19295" t="str">
            <v/>
          </cell>
          <cell r="G19295" t="str">
            <v/>
          </cell>
        </row>
        <row r="19296">
          <cell r="A19296" t="str">
            <v/>
          </cell>
          <cell r="C19296" t="str">
            <v/>
          </cell>
          <cell r="F19296" t="str">
            <v/>
          </cell>
          <cell r="G19296" t="str">
            <v/>
          </cell>
        </row>
        <row r="19297">
          <cell r="A19297" t="str">
            <v/>
          </cell>
          <cell r="C19297" t="str">
            <v/>
          </cell>
          <cell r="F19297" t="str">
            <v/>
          </cell>
          <cell r="G19297" t="str">
            <v/>
          </cell>
        </row>
        <row r="19298">
          <cell r="A19298" t="str">
            <v/>
          </cell>
          <cell r="C19298" t="str">
            <v/>
          </cell>
          <cell r="F19298" t="str">
            <v/>
          </cell>
          <cell r="G19298" t="str">
            <v/>
          </cell>
        </row>
        <row r="19299">
          <cell r="A19299" t="str">
            <v/>
          </cell>
          <cell r="C19299" t="str">
            <v/>
          </cell>
          <cell r="F19299" t="str">
            <v/>
          </cell>
          <cell r="G19299" t="str">
            <v/>
          </cell>
        </row>
        <row r="19300">
          <cell r="A19300" t="str">
            <v/>
          </cell>
          <cell r="C19300" t="str">
            <v/>
          </cell>
          <cell r="F19300" t="str">
            <v/>
          </cell>
          <cell r="G19300" t="str">
            <v/>
          </cell>
        </row>
        <row r="19301">
          <cell r="A19301" t="str">
            <v/>
          </cell>
          <cell r="C19301" t="str">
            <v/>
          </cell>
          <cell r="F19301" t="str">
            <v/>
          </cell>
          <cell r="G19301" t="str">
            <v/>
          </cell>
        </row>
        <row r="19302">
          <cell r="F19302" t="str">
            <v>SUBTOTAL</v>
          </cell>
          <cell r="G19302" t="str">
            <v/>
          </cell>
        </row>
        <row r="19304">
          <cell r="A19304" t="str">
            <v>III. TRANSPORTES</v>
          </cell>
        </row>
        <row r="19305">
          <cell r="A19305" t="str">
            <v>CÓDIGO</v>
          </cell>
          <cell r="B19305" t="str">
            <v>DESCRIPCIÓN</v>
          </cell>
          <cell r="C19305" t="str">
            <v>TIPO</v>
          </cell>
          <cell r="D19305" t="str">
            <v>VOLUMEN/PESO</v>
          </cell>
          <cell r="E19305" t="str">
            <v>DISTANCIA</v>
          </cell>
          <cell r="F19305" t="str">
            <v>TARIFA</v>
          </cell>
          <cell r="G19305" t="str">
            <v>VR. UNITARIO</v>
          </cell>
        </row>
        <row r="19306">
          <cell r="A19306" t="str">
            <v/>
          </cell>
          <cell r="E19306" t="str">
            <v/>
          </cell>
          <cell r="F19306" t="str">
            <v/>
          </cell>
          <cell r="G19306" t="str">
            <v/>
          </cell>
        </row>
        <row r="19307">
          <cell r="A19307" t="str">
            <v/>
          </cell>
          <cell r="E19307" t="str">
            <v/>
          </cell>
          <cell r="F19307" t="str">
            <v/>
          </cell>
          <cell r="G19307" t="str">
            <v/>
          </cell>
        </row>
        <row r="19308">
          <cell r="A19308" t="str">
            <v/>
          </cell>
          <cell r="E19308" t="str">
            <v/>
          </cell>
          <cell r="F19308" t="str">
            <v/>
          </cell>
          <cell r="G19308" t="str">
            <v/>
          </cell>
        </row>
        <row r="19309">
          <cell r="F19309" t="str">
            <v>SUBTOTAL</v>
          </cell>
          <cell r="G19309" t="str">
            <v/>
          </cell>
        </row>
        <row r="19311">
          <cell r="A19311" t="str">
            <v>IV. MANO DE OBRA</v>
          </cell>
        </row>
        <row r="19312">
          <cell r="A19312" t="str">
            <v>CÓDIGO</v>
          </cell>
          <cell r="B19312" t="str">
            <v>CARGOS PERSONAL</v>
          </cell>
          <cell r="D19312" t="str">
            <v>CANTIDAD</v>
          </cell>
          <cell r="E19312" t="str">
            <v>JORNAL TOTAL</v>
          </cell>
          <cell r="F19312" t="str">
            <v>RENDIMIENTO</v>
          </cell>
          <cell r="G19312" t="str">
            <v>VR. UNITARIO</v>
          </cell>
        </row>
        <row r="19313">
          <cell r="A19313" t="str">
            <v/>
          </cell>
          <cell r="E19313" t="str">
            <v/>
          </cell>
          <cell r="G19313" t="str">
            <v/>
          </cell>
        </row>
        <row r="19314">
          <cell r="A19314" t="str">
            <v/>
          </cell>
          <cell r="E19314" t="str">
            <v/>
          </cell>
          <cell r="F19314" t="str">
            <v/>
          </cell>
          <cell r="G19314" t="str">
            <v/>
          </cell>
        </row>
        <row r="19315">
          <cell r="A19315" t="str">
            <v/>
          </cell>
          <cell r="E19315" t="str">
            <v/>
          </cell>
          <cell r="F19315" t="str">
            <v/>
          </cell>
          <cell r="G19315" t="str">
            <v/>
          </cell>
        </row>
        <row r="19316">
          <cell r="A19316" t="str">
            <v/>
          </cell>
          <cell r="E19316" t="str">
            <v/>
          </cell>
          <cell r="F19316" t="str">
            <v/>
          </cell>
          <cell r="G19316" t="str">
            <v/>
          </cell>
        </row>
        <row r="19317">
          <cell r="F19317" t="str">
            <v>SUBTOTAL</v>
          </cell>
          <cell r="G19317" t="str">
            <v/>
          </cell>
        </row>
        <row r="19319">
          <cell r="A19319" t="str">
            <v>V. SERVICIOS</v>
          </cell>
        </row>
        <row r="19320">
          <cell r="A19320" t="str">
            <v>CÓDIGO</v>
          </cell>
          <cell r="B19320" t="str">
            <v>DESCRIPCIÓN</v>
          </cell>
          <cell r="D19320" t="str">
            <v>UNIDAD</v>
          </cell>
          <cell r="E19320" t="str">
            <v>CANTIDAD</v>
          </cell>
          <cell r="F19320" t="str">
            <v>PRECIO UNIT.</v>
          </cell>
          <cell r="G19320" t="str">
            <v>VR. UNITARIO</v>
          </cell>
        </row>
        <row r="19321">
          <cell r="A19321" t="str">
            <v/>
          </cell>
          <cell r="D19321" t="str">
            <v/>
          </cell>
          <cell r="F19321" t="str">
            <v/>
          </cell>
          <cell r="G19321" t="str">
            <v/>
          </cell>
        </row>
        <row r="19322">
          <cell r="A19322" t="str">
            <v/>
          </cell>
          <cell r="D19322" t="str">
            <v/>
          </cell>
          <cell r="F19322" t="str">
            <v/>
          </cell>
          <cell r="G19322" t="str">
            <v/>
          </cell>
        </row>
        <row r="19323">
          <cell r="A19323" t="str">
            <v/>
          </cell>
          <cell r="D19323" t="str">
            <v/>
          </cell>
          <cell r="F19323" t="str">
            <v/>
          </cell>
          <cell r="G19323" t="str">
            <v/>
          </cell>
        </row>
        <row r="19324">
          <cell r="F19324" t="str">
            <v>SUBTOTAL</v>
          </cell>
          <cell r="G19324" t="str">
            <v/>
          </cell>
        </row>
        <row r="19326">
          <cell r="A19326" t="str">
            <v>TOTAL COSTO DIRECTO</v>
          </cell>
          <cell r="G19326" t="str">
            <v/>
          </cell>
        </row>
        <row r="19328">
          <cell r="A19328" t="str">
            <v>2. COSTOS INDIRECTOS</v>
          </cell>
        </row>
        <row r="19330">
          <cell r="A19330" t="str">
            <v>DESCRIPCIÓN</v>
          </cell>
          <cell r="F19330" t="str">
            <v>PORCENTAJE</v>
          </cell>
          <cell r="G19330" t="str">
            <v>VALOR TOTAL</v>
          </cell>
        </row>
        <row r="19331">
          <cell r="A19331" t="str">
            <v>ADMINISTRACION</v>
          </cell>
          <cell r="F19331">
            <v>0.2432</v>
          </cell>
          <cell r="G19331" t="str">
            <v/>
          </cell>
        </row>
        <row r="19332">
          <cell r="A19332" t="str">
            <v>IMPREVISTOS</v>
          </cell>
          <cell r="F19332" t="str">
            <v/>
          </cell>
          <cell r="G19332" t="str">
            <v/>
          </cell>
        </row>
        <row r="19333">
          <cell r="A19333" t="str">
            <v>UTILIDADES</v>
          </cell>
          <cell r="F19333">
            <v>0.05</v>
          </cell>
          <cell r="G19333" t="str">
            <v/>
          </cell>
        </row>
        <row r="19334">
          <cell r="A19334" t="str">
            <v>TOTAL COSTO INDIRECTO</v>
          </cell>
          <cell r="F19334">
            <v>0.29320000000000002</v>
          </cell>
          <cell r="G19334" t="str">
            <v/>
          </cell>
        </row>
        <row r="19336">
          <cell r="A19336" t="str">
            <v>PRECIO UNITARIO TOTAL APROXIMADO AL PESO</v>
          </cell>
          <cell r="G19336" t="str">
            <v/>
          </cell>
        </row>
        <row r="19338">
          <cell r="B19338" t="str">
            <v>RESPONSABLE: SANTIAGO RODRÍGUEZ RIVAS</v>
          </cell>
        </row>
        <row r="19339">
          <cell r="B19339" t="str">
            <v>INGENIERO CIVIL PRESUPUESTADOR</v>
          </cell>
        </row>
        <row r="19340">
          <cell r="B19340" t="str">
            <v xml:space="preserve">COSTOS Y PRESUPUESTOS </v>
          </cell>
        </row>
        <row r="19341">
          <cell r="B19341" t="str">
            <v>M.P. 161037-0500005 TLM</v>
          </cell>
          <cell r="D19341" t="str">
            <v>FIRMA RESPONSABLE</v>
          </cell>
        </row>
        <row r="19342">
          <cell r="A19342" t="str">
            <v>DEPARTAMENTO DE ANTIOQUIA</v>
          </cell>
          <cell r="F19342" t="str">
            <v/>
          </cell>
        </row>
        <row r="19343">
          <cell r="A19343" t="str">
            <v>MUNICIPIO DE BRICEÑO</v>
          </cell>
        </row>
        <row r="19344">
          <cell r="A19344" t="str">
            <v>PROYECTO: PLANTA DE BENEFICIO ANIMAL DEL MUNICIPIO DE BRICEÑO - ANTIOQUIA</v>
          </cell>
        </row>
        <row r="19346">
          <cell r="A19346" t="str">
            <v>ANÁLISIS DE PRECIOS UNITARIOS</v>
          </cell>
        </row>
        <row r="19348">
          <cell r="A19348" t="str">
            <v>ITEM DE PAGO</v>
          </cell>
          <cell r="B19348" t="str">
            <v>DESCRIPCIÓN</v>
          </cell>
          <cell r="E19348" t="str">
            <v>UNIDAD</v>
          </cell>
          <cell r="F19348" t="str">
            <v>CANTIDAD</v>
          </cell>
          <cell r="G19348" t="str">
            <v>COSTO DIRECTO</v>
          </cell>
        </row>
        <row r="19349">
          <cell r="B19349" t="str">
            <v/>
          </cell>
          <cell r="E19349" t="str">
            <v/>
          </cell>
          <cell r="F19349" t="str">
            <v/>
          </cell>
          <cell r="G19349" t="str">
            <v/>
          </cell>
        </row>
        <row r="19351">
          <cell r="A19351" t="str">
            <v>1. COSTOS DIRECTOS</v>
          </cell>
        </row>
        <row r="19353">
          <cell r="A19353" t="str">
            <v>I. EQUIPO</v>
          </cell>
        </row>
        <row r="19354">
          <cell r="A19354" t="str">
            <v>CÓDIGO</v>
          </cell>
          <cell r="B19354" t="str">
            <v>DESCRIPCIÓN</v>
          </cell>
          <cell r="D19354" t="str">
            <v>UNIDAD</v>
          </cell>
          <cell r="E19354" t="str">
            <v>TARIFA</v>
          </cell>
          <cell r="F19354" t="str">
            <v>RENDIMIENTO</v>
          </cell>
          <cell r="G19354" t="str">
            <v>VR. UNITARIO</v>
          </cell>
        </row>
        <row r="19355">
          <cell r="A19355" t="str">
            <v/>
          </cell>
          <cell r="D19355" t="str">
            <v/>
          </cell>
          <cell r="E19355" t="str">
            <v/>
          </cell>
          <cell r="G19355" t="str">
            <v/>
          </cell>
        </row>
        <row r="19356">
          <cell r="A19356" t="str">
            <v/>
          </cell>
          <cell r="D19356" t="str">
            <v/>
          </cell>
          <cell r="E19356" t="str">
            <v/>
          </cell>
          <cell r="G19356" t="str">
            <v/>
          </cell>
        </row>
        <row r="19357">
          <cell r="A19357" t="str">
            <v/>
          </cell>
          <cell r="D19357" t="str">
            <v/>
          </cell>
          <cell r="E19357" t="str">
            <v/>
          </cell>
          <cell r="G19357" t="str">
            <v/>
          </cell>
        </row>
        <row r="19358">
          <cell r="A19358" t="str">
            <v/>
          </cell>
          <cell r="D19358" t="str">
            <v/>
          </cell>
          <cell r="E19358" t="str">
            <v/>
          </cell>
          <cell r="G19358" t="str">
            <v/>
          </cell>
        </row>
        <row r="19359">
          <cell r="A19359" t="str">
            <v/>
          </cell>
          <cell r="D19359" t="str">
            <v/>
          </cell>
          <cell r="E19359" t="str">
            <v/>
          </cell>
          <cell r="G19359" t="str">
            <v/>
          </cell>
        </row>
        <row r="19360">
          <cell r="A19360" t="str">
            <v/>
          </cell>
          <cell r="D19360" t="str">
            <v/>
          </cell>
          <cell r="E19360" t="str">
            <v/>
          </cell>
          <cell r="G19360" t="str">
            <v/>
          </cell>
        </row>
        <row r="19361">
          <cell r="A19361" t="str">
            <v/>
          </cell>
          <cell r="B19361" t="str">
            <v/>
          </cell>
          <cell r="D19361" t="str">
            <v/>
          </cell>
          <cell r="E19361" t="str">
            <v/>
          </cell>
          <cell r="F19361" t="str">
            <v/>
          </cell>
          <cell r="G19361" t="str">
            <v/>
          </cell>
        </row>
        <row r="19362">
          <cell r="F19362" t="str">
            <v>SUBTOTAL</v>
          </cell>
          <cell r="G19362" t="str">
            <v/>
          </cell>
        </row>
        <row r="19364">
          <cell r="A19364" t="str">
            <v>II. MATERIALES</v>
          </cell>
        </row>
        <row r="19365">
          <cell r="A19365" t="str">
            <v>CÓDIGO</v>
          </cell>
          <cell r="B19365" t="str">
            <v>DESCRIPCIÓN</v>
          </cell>
          <cell r="C19365" t="str">
            <v>UNIDAD</v>
          </cell>
          <cell r="D19365" t="str">
            <v>CANTIDAD</v>
          </cell>
          <cell r="E19365" t="str">
            <v>DESP.</v>
          </cell>
          <cell r="F19365" t="str">
            <v>PRECIO UNIT.</v>
          </cell>
          <cell r="G19365" t="str">
            <v>VR. UNITARIO</v>
          </cell>
        </row>
        <row r="19366">
          <cell r="A19366" t="str">
            <v/>
          </cell>
          <cell r="C19366" t="str">
            <v/>
          </cell>
          <cell r="F19366" t="str">
            <v/>
          </cell>
          <cell r="G19366" t="str">
            <v/>
          </cell>
        </row>
        <row r="19367">
          <cell r="A19367" t="str">
            <v/>
          </cell>
          <cell r="C19367" t="str">
            <v/>
          </cell>
          <cell r="F19367" t="str">
            <v/>
          </cell>
          <cell r="G19367" t="str">
            <v/>
          </cell>
        </row>
        <row r="19368">
          <cell r="A19368" t="str">
            <v/>
          </cell>
          <cell r="C19368" t="str">
            <v/>
          </cell>
          <cell r="F19368" t="str">
            <v/>
          </cell>
          <cell r="G19368" t="str">
            <v/>
          </cell>
        </row>
        <row r="19369">
          <cell r="A19369" t="str">
            <v/>
          </cell>
          <cell r="C19369" t="str">
            <v/>
          </cell>
          <cell r="F19369" t="str">
            <v/>
          </cell>
          <cell r="G19369" t="str">
            <v/>
          </cell>
        </row>
        <row r="19370">
          <cell r="A19370" t="str">
            <v/>
          </cell>
          <cell r="C19370" t="str">
            <v/>
          </cell>
          <cell r="F19370" t="str">
            <v/>
          </cell>
          <cell r="G19370" t="str">
            <v/>
          </cell>
        </row>
        <row r="19371">
          <cell r="A19371" t="str">
            <v/>
          </cell>
          <cell r="C19371" t="str">
            <v/>
          </cell>
          <cell r="F19371" t="str">
            <v/>
          </cell>
          <cell r="G19371" t="str">
            <v/>
          </cell>
        </row>
        <row r="19372">
          <cell r="A19372" t="str">
            <v/>
          </cell>
          <cell r="C19372" t="str">
            <v/>
          </cell>
          <cell r="F19372" t="str">
            <v/>
          </cell>
          <cell r="G19372" t="str">
            <v/>
          </cell>
        </row>
        <row r="19373">
          <cell r="A19373" t="str">
            <v/>
          </cell>
          <cell r="C19373" t="str">
            <v/>
          </cell>
          <cell r="F19373" t="str">
            <v/>
          </cell>
          <cell r="G19373" t="str">
            <v/>
          </cell>
        </row>
        <row r="19374">
          <cell r="A19374" t="str">
            <v/>
          </cell>
          <cell r="C19374" t="str">
            <v/>
          </cell>
          <cell r="F19374" t="str">
            <v/>
          </cell>
          <cell r="G19374" t="str">
            <v/>
          </cell>
        </row>
        <row r="19375">
          <cell r="A19375" t="str">
            <v/>
          </cell>
          <cell r="C19375" t="str">
            <v/>
          </cell>
          <cell r="F19375" t="str">
            <v/>
          </cell>
          <cell r="G19375" t="str">
            <v/>
          </cell>
        </row>
        <row r="19376">
          <cell r="A19376" t="str">
            <v/>
          </cell>
          <cell r="C19376" t="str">
            <v/>
          </cell>
          <cell r="F19376" t="str">
            <v/>
          </cell>
          <cell r="G19376" t="str">
            <v/>
          </cell>
        </row>
        <row r="19377">
          <cell r="A19377" t="str">
            <v/>
          </cell>
          <cell r="C19377" t="str">
            <v/>
          </cell>
          <cell r="F19377" t="str">
            <v/>
          </cell>
          <cell r="G19377" t="str">
            <v/>
          </cell>
        </row>
        <row r="19378">
          <cell r="A19378" t="str">
            <v/>
          </cell>
          <cell r="C19378" t="str">
            <v/>
          </cell>
          <cell r="F19378" t="str">
            <v/>
          </cell>
          <cell r="G19378" t="str">
            <v/>
          </cell>
        </row>
        <row r="19379">
          <cell r="A19379" t="str">
            <v/>
          </cell>
          <cell r="C19379" t="str">
            <v/>
          </cell>
          <cell r="F19379" t="str">
            <v/>
          </cell>
          <cell r="G19379" t="str">
            <v/>
          </cell>
        </row>
        <row r="19380">
          <cell r="F19380" t="str">
            <v>SUBTOTAL</v>
          </cell>
          <cell r="G19380" t="str">
            <v/>
          </cell>
        </row>
        <row r="19382">
          <cell r="A19382" t="str">
            <v>III. TRANSPORTES</v>
          </cell>
        </row>
        <row r="19383">
          <cell r="A19383" t="str">
            <v>CÓDIGO</v>
          </cell>
          <cell r="B19383" t="str">
            <v>DESCRIPCIÓN</v>
          </cell>
          <cell r="C19383" t="str">
            <v>TIPO</v>
          </cell>
          <cell r="D19383" t="str">
            <v>VOLUMEN/PESO</v>
          </cell>
          <cell r="E19383" t="str">
            <v>DISTANCIA</v>
          </cell>
          <cell r="F19383" t="str">
            <v>TARIFA</v>
          </cell>
          <cell r="G19383" t="str">
            <v>VR. UNITARIO</v>
          </cell>
        </row>
        <row r="19384">
          <cell r="A19384" t="str">
            <v/>
          </cell>
          <cell r="E19384" t="str">
            <v/>
          </cell>
          <cell r="F19384" t="str">
            <v/>
          </cell>
          <cell r="G19384" t="str">
            <v/>
          </cell>
        </row>
        <row r="19385">
          <cell r="A19385" t="str">
            <v/>
          </cell>
          <cell r="E19385" t="str">
            <v/>
          </cell>
          <cell r="F19385" t="str">
            <v/>
          </cell>
          <cell r="G19385" t="str">
            <v/>
          </cell>
        </row>
        <row r="19386">
          <cell r="A19386" t="str">
            <v/>
          </cell>
          <cell r="E19386" t="str">
            <v/>
          </cell>
          <cell r="F19386" t="str">
            <v/>
          </cell>
          <cell r="G19386" t="str">
            <v/>
          </cell>
        </row>
        <row r="19387">
          <cell r="F19387" t="str">
            <v>SUBTOTAL</v>
          </cell>
          <cell r="G19387" t="str">
            <v/>
          </cell>
        </row>
        <row r="19389">
          <cell r="A19389" t="str">
            <v>IV. MANO DE OBRA</v>
          </cell>
        </row>
        <row r="19390">
          <cell r="A19390" t="str">
            <v>CÓDIGO</v>
          </cell>
          <cell r="B19390" t="str">
            <v>CARGOS PERSONAL</v>
          </cell>
          <cell r="D19390" t="str">
            <v>CANTIDAD</v>
          </cell>
          <cell r="E19390" t="str">
            <v>JORNAL TOTAL</v>
          </cell>
          <cell r="F19390" t="str">
            <v>RENDIMIENTO</v>
          </cell>
          <cell r="G19390" t="str">
            <v>VR. UNITARIO</v>
          </cell>
        </row>
        <row r="19391">
          <cell r="A19391" t="str">
            <v/>
          </cell>
          <cell r="E19391" t="str">
            <v/>
          </cell>
          <cell r="G19391" t="str">
            <v/>
          </cell>
        </row>
        <row r="19392">
          <cell r="A19392" t="str">
            <v/>
          </cell>
          <cell r="E19392" t="str">
            <v/>
          </cell>
          <cell r="F19392" t="str">
            <v/>
          </cell>
          <cell r="G19392" t="str">
            <v/>
          </cell>
        </row>
        <row r="19393">
          <cell r="A19393" t="str">
            <v/>
          </cell>
          <cell r="E19393" t="str">
            <v/>
          </cell>
          <cell r="F19393" t="str">
            <v/>
          </cell>
          <cell r="G19393" t="str">
            <v/>
          </cell>
        </row>
        <row r="19394">
          <cell r="A19394" t="str">
            <v/>
          </cell>
          <cell r="E19394" t="str">
            <v/>
          </cell>
          <cell r="F19394" t="str">
            <v/>
          </cell>
          <cell r="G19394" t="str">
            <v/>
          </cell>
        </row>
        <row r="19395">
          <cell r="F19395" t="str">
            <v>SUBTOTAL</v>
          </cell>
          <cell r="G19395" t="str">
            <v/>
          </cell>
        </row>
        <row r="19397">
          <cell r="A19397" t="str">
            <v>V. SERVICIOS</v>
          </cell>
        </row>
        <row r="19398">
          <cell r="A19398" t="str">
            <v>CÓDIGO</v>
          </cell>
          <cell r="B19398" t="str">
            <v>DESCRIPCIÓN</v>
          </cell>
          <cell r="D19398" t="str">
            <v>UNIDAD</v>
          </cell>
          <cell r="E19398" t="str">
            <v>CANTIDAD</v>
          </cell>
          <cell r="F19398" t="str">
            <v>PRECIO UNIT.</v>
          </cell>
          <cell r="G19398" t="str">
            <v>VR. UNITARIO</v>
          </cell>
        </row>
        <row r="19399">
          <cell r="A19399" t="str">
            <v/>
          </cell>
          <cell r="D19399" t="str">
            <v/>
          </cell>
          <cell r="F19399" t="str">
            <v/>
          </cell>
          <cell r="G19399" t="str">
            <v/>
          </cell>
        </row>
        <row r="19400">
          <cell r="A19400" t="str">
            <v/>
          </cell>
          <cell r="D19400" t="str">
            <v/>
          </cell>
          <cell r="F19400" t="str">
            <v/>
          </cell>
          <cell r="G19400" t="str">
            <v/>
          </cell>
        </row>
        <row r="19401">
          <cell r="A19401" t="str">
            <v/>
          </cell>
          <cell r="D19401" t="str">
            <v/>
          </cell>
          <cell r="F19401" t="str">
            <v/>
          </cell>
          <cell r="G19401" t="str">
            <v/>
          </cell>
        </row>
        <row r="19402">
          <cell r="F19402" t="str">
            <v>SUBTOTAL</v>
          </cell>
          <cell r="G19402" t="str">
            <v/>
          </cell>
        </row>
        <row r="19404">
          <cell r="A19404" t="str">
            <v>TOTAL COSTO DIRECTO</v>
          </cell>
          <cell r="G19404" t="str">
            <v/>
          </cell>
        </row>
        <row r="19406">
          <cell r="A19406" t="str">
            <v>2. COSTOS INDIRECTOS</v>
          </cell>
        </row>
        <row r="19408">
          <cell r="A19408" t="str">
            <v>DESCRIPCIÓN</v>
          </cell>
          <cell r="F19408" t="str">
            <v>PORCENTAJE</v>
          </cell>
          <cell r="G19408" t="str">
            <v>VALOR TOTAL</v>
          </cell>
        </row>
        <row r="19409">
          <cell r="A19409" t="str">
            <v>ADMINISTRACION</v>
          </cell>
          <cell r="F19409">
            <v>0.2432</v>
          </cell>
          <cell r="G19409" t="str">
            <v/>
          </cell>
        </row>
        <row r="19410">
          <cell r="A19410" t="str">
            <v>IMPREVISTOS</v>
          </cell>
          <cell r="F19410" t="str">
            <v/>
          </cell>
          <cell r="G19410" t="str">
            <v/>
          </cell>
        </row>
        <row r="19411">
          <cell r="A19411" t="str">
            <v>UTILIDADES</v>
          </cell>
          <cell r="F19411">
            <v>0.05</v>
          </cell>
          <cell r="G19411" t="str">
            <v/>
          </cell>
        </row>
        <row r="19412">
          <cell r="A19412" t="str">
            <v>TOTAL COSTO INDIRECTO</v>
          </cell>
          <cell r="F19412">
            <v>0.29320000000000002</v>
          </cell>
          <cell r="G19412" t="str">
            <v/>
          </cell>
        </row>
        <row r="19414">
          <cell r="A19414" t="str">
            <v>PRECIO UNITARIO TOTAL APROXIMADO AL PESO</v>
          </cell>
          <cell r="G19414" t="str">
            <v/>
          </cell>
        </row>
        <row r="19416">
          <cell r="B19416" t="str">
            <v>RESPONSABLE: SANTIAGO RODRÍGUEZ RIVAS</v>
          </cell>
        </row>
        <row r="19417">
          <cell r="B19417" t="str">
            <v>INGENIERO CIVIL PRESUPUESTADOR</v>
          </cell>
        </row>
        <row r="19418">
          <cell r="B19418" t="str">
            <v xml:space="preserve">COSTOS Y PRESUPUESTOS </v>
          </cell>
        </row>
        <row r="19419">
          <cell r="B19419" t="str">
            <v>M.P. 161037-0500005 TLM</v>
          </cell>
          <cell r="D19419" t="str">
            <v>FIRMA RESPONSABLE</v>
          </cell>
        </row>
        <row r="19420">
          <cell r="A19420" t="str">
            <v>DEPARTAMENTO DE ANTIOQUIA</v>
          </cell>
          <cell r="F19420" t="str">
            <v/>
          </cell>
        </row>
        <row r="19421">
          <cell r="A19421" t="str">
            <v>MUNICIPIO DE BRICEÑO</v>
          </cell>
        </row>
        <row r="19422">
          <cell r="A19422" t="str">
            <v>PROYECTO: PLANTA DE BENEFICIO ANIMAL DEL MUNICIPIO DE BRICEÑO - ANTIOQUIA</v>
          </cell>
        </row>
        <row r="19424">
          <cell r="A19424" t="str">
            <v>ANÁLISIS DE PRECIOS UNITARIOS</v>
          </cell>
        </row>
        <row r="19426">
          <cell r="A19426" t="str">
            <v>ITEM DE PAGO</v>
          </cell>
          <cell r="B19426" t="str">
            <v>DESCRIPCIÓN</v>
          </cell>
          <cell r="E19426" t="str">
            <v>UNIDAD</v>
          </cell>
          <cell r="F19426" t="str">
            <v>CANTIDAD</v>
          </cell>
          <cell r="G19426" t="str">
            <v>COSTO DIRECTO</v>
          </cell>
        </row>
        <row r="19427">
          <cell r="B19427" t="str">
            <v/>
          </cell>
          <cell r="E19427" t="str">
            <v/>
          </cell>
          <cell r="F19427" t="str">
            <v/>
          </cell>
          <cell r="G19427" t="str">
            <v/>
          </cell>
        </row>
        <row r="19429">
          <cell r="A19429" t="str">
            <v>1. COSTOS DIRECTOS</v>
          </cell>
        </row>
        <row r="19431">
          <cell r="A19431" t="str">
            <v>I. EQUIPO</v>
          </cell>
        </row>
        <row r="19432">
          <cell r="A19432" t="str">
            <v>CÓDIGO</v>
          </cell>
          <cell r="B19432" t="str">
            <v>DESCRIPCIÓN</v>
          </cell>
          <cell r="D19432" t="str">
            <v>UNIDAD</v>
          </cell>
          <cell r="E19432" t="str">
            <v>TARIFA</v>
          </cell>
          <cell r="F19432" t="str">
            <v>RENDIMIENTO</v>
          </cell>
          <cell r="G19432" t="str">
            <v>VR. UNITARIO</v>
          </cell>
        </row>
        <row r="19433">
          <cell r="A19433" t="str">
            <v/>
          </cell>
          <cell r="D19433" t="str">
            <v/>
          </cell>
          <cell r="E19433" t="str">
            <v/>
          </cell>
          <cell r="G19433" t="str">
            <v/>
          </cell>
        </row>
        <row r="19434">
          <cell r="A19434" t="str">
            <v/>
          </cell>
          <cell r="D19434" t="str">
            <v/>
          </cell>
          <cell r="E19434" t="str">
            <v/>
          </cell>
          <cell r="G19434" t="str">
            <v/>
          </cell>
        </row>
        <row r="19435">
          <cell r="A19435" t="str">
            <v/>
          </cell>
          <cell r="D19435" t="str">
            <v/>
          </cell>
          <cell r="E19435" t="str">
            <v/>
          </cell>
          <cell r="G19435" t="str">
            <v/>
          </cell>
        </row>
        <row r="19436">
          <cell r="A19436" t="str">
            <v/>
          </cell>
          <cell r="D19436" t="str">
            <v/>
          </cell>
          <cell r="E19436" t="str">
            <v/>
          </cell>
          <cell r="G19436" t="str">
            <v/>
          </cell>
        </row>
        <row r="19437">
          <cell r="A19437" t="str">
            <v/>
          </cell>
          <cell r="D19437" t="str">
            <v/>
          </cell>
          <cell r="E19437" t="str">
            <v/>
          </cell>
          <cell r="G19437" t="str">
            <v/>
          </cell>
        </row>
        <row r="19438">
          <cell r="A19438" t="str">
            <v/>
          </cell>
          <cell r="D19438" t="str">
            <v/>
          </cell>
          <cell r="E19438" t="str">
            <v/>
          </cell>
          <cell r="G19438" t="str">
            <v/>
          </cell>
        </row>
        <row r="19439">
          <cell r="A19439" t="str">
            <v/>
          </cell>
          <cell r="B19439" t="str">
            <v/>
          </cell>
          <cell r="D19439" t="str">
            <v/>
          </cell>
          <cell r="E19439" t="str">
            <v/>
          </cell>
          <cell r="F19439" t="str">
            <v/>
          </cell>
          <cell r="G19439" t="str">
            <v/>
          </cell>
        </row>
        <row r="19440">
          <cell r="F19440" t="str">
            <v>SUBTOTAL</v>
          </cell>
          <cell r="G19440" t="str">
            <v/>
          </cell>
        </row>
        <row r="19442">
          <cell r="A19442" t="str">
            <v>II. MATERIALES</v>
          </cell>
        </row>
        <row r="19443">
          <cell r="A19443" t="str">
            <v>CÓDIGO</v>
          </cell>
          <cell r="B19443" t="str">
            <v>DESCRIPCIÓN</v>
          </cell>
          <cell r="C19443" t="str">
            <v>UNIDAD</v>
          </cell>
          <cell r="D19443" t="str">
            <v>CANTIDAD</v>
          </cell>
          <cell r="E19443" t="str">
            <v>DESP.</v>
          </cell>
          <cell r="F19443" t="str">
            <v>PRECIO UNIT.</v>
          </cell>
          <cell r="G19443" t="str">
            <v>VR. UNITARIO</v>
          </cell>
        </row>
        <row r="19444">
          <cell r="A19444" t="str">
            <v/>
          </cell>
          <cell r="C19444" t="str">
            <v/>
          </cell>
          <cell r="F19444" t="str">
            <v/>
          </cell>
          <cell r="G19444" t="str">
            <v/>
          </cell>
        </row>
        <row r="19445">
          <cell r="A19445" t="str">
            <v/>
          </cell>
          <cell r="C19445" t="str">
            <v/>
          </cell>
          <cell r="F19445" t="str">
            <v/>
          </cell>
          <cell r="G19445" t="str">
            <v/>
          </cell>
        </row>
        <row r="19446">
          <cell r="A19446" t="str">
            <v/>
          </cell>
          <cell r="C19446" t="str">
            <v/>
          </cell>
          <cell r="F19446" t="str">
            <v/>
          </cell>
          <cell r="G19446" t="str">
            <v/>
          </cell>
        </row>
        <row r="19447">
          <cell r="A19447" t="str">
            <v/>
          </cell>
          <cell r="C19447" t="str">
            <v/>
          </cell>
          <cell r="F19447" t="str">
            <v/>
          </cell>
          <cell r="G19447" t="str">
            <v/>
          </cell>
        </row>
        <row r="19448">
          <cell r="A19448" t="str">
            <v/>
          </cell>
          <cell r="C19448" t="str">
            <v/>
          </cell>
          <cell r="F19448" t="str">
            <v/>
          </cell>
          <cell r="G19448" t="str">
            <v/>
          </cell>
        </row>
        <row r="19449">
          <cell r="A19449" t="str">
            <v/>
          </cell>
          <cell r="C19449" t="str">
            <v/>
          </cell>
          <cell r="F19449" t="str">
            <v/>
          </cell>
          <cell r="G19449" t="str">
            <v/>
          </cell>
        </row>
        <row r="19450">
          <cell r="A19450" t="str">
            <v/>
          </cell>
          <cell r="C19450" t="str">
            <v/>
          </cell>
          <cell r="F19450" t="str">
            <v/>
          </cell>
          <cell r="G19450" t="str">
            <v/>
          </cell>
        </row>
        <row r="19451">
          <cell r="A19451" t="str">
            <v/>
          </cell>
          <cell r="C19451" t="str">
            <v/>
          </cell>
          <cell r="F19451" t="str">
            <v/>
          </cell>
          <cell r="G19451" t="str">
            <v/>
          </cell>
        </row>
        <row r="19452">
          <cell r="A19452" t="str">
            <v/>
          </cell>
          <cell r="C19452" t="str">
            <v/>
          </cell>
          <cell r="F19452" t="str">
            <v/>
          </cell>
          <cell r="G19452" t="str">
            <v/>
          </cell>
        </row>
        <row r="19453">
          <cell r="A19453" t="str">
            <v/>
          </cell>
          <cell r="C19453" t="str">
            <v/>
          </cell>
          <cell r="F19453" t="str">
            <v/>
          </cell>
          <cell r="G19453" t="str">
            <v/>
          </cell>
        </row>
        <row r="19454">
          <cell r="A19454" t="str">
            <v/>
          </cell>
          <cell r="C19454" t="str">
            <v/>
          </cell>
          <cell r="F19454" t="str">
            <v/>
          </cell>
          <cell r="G19454" t="str">
            <v/>
          </cell>
        </row>
        <row r="19455">
          <cell r="A19455" t="str">
            <v/>
          </cell>
          <cell r="C19455" t="str">
            <v/>
          </cell>
          <cell r="F19455" t="str">
            <v/>
          </cell>
          <cell r="G19455" t="str">
            <v/>
          </cell>
        </row>
        <row r="19456">
          <cell r="A19456" t="str">
            <v/>
          </cell>
          <cell r="C19456" t="str">
            <v/>
          </cell>
          <cell r="F19456" t="str">
            <v/>
          </cell>
          <cell r="G19456" t="str">
            <v/>
          </cell>
        </row>
        <row r="19457">
          <cell r="A19457" t="str">
            <v/>
          </cell>
          <cell r="C19457" t="str">
            <v/>
          </cell>
          <cell r="F19457" t="str">
            <v/>
          </cell>
          <cell r="G19457" t="str">
            <v/>
          </cell>
        </row>
        <row r="19458">
          <cell r="F19458" t="str">
            <v>SUBTOTAL</v>
          </cell>
          <cell r="G19458" t="str">
            <v/>
          </cell>
        </row>
        <row r="19460">
          <cell r="A19460" t="str">
            <v>III. TRANSPORTES</v>
          </cell>
        </row>
        <row r="19461">
          <cell r="A19461" t="str">
            <v>CÓDIGO</v>
          </cell>
          <cell r="B19461" t="str">
            <v>DESCRIPCIÓN</v>
          </cell>
          <cell r="C19461" t="str">
            <v>TIPO</v>
          </cell>
          <cell r="D19461" t="str">
            <v>VOLUMEN/PESO</v>
          </cell>
          <cell r="E19461" t="str">
            <v>DISTANCIA</v>
          </cell>
          <cell r="F19461" t="str">
            <v>TARIFA</v>
          </cell>
          <cell r="G19461" t="str">
            <v>VR. UNITARIO</v>
          </cell>
        </row>
        <row r="19462">
          <cell r="A19462" t="str">
            <v/>
          </cell>
          <cell r="E19462" t="str">
            <v/>
          </cell>
          <cell r="F19462" t="str">
            <v/>
          </cell>
          <cell r="G19462" t="str">
            <v/>
          </cell>
        </row>
        <row r="19463">
          <cell r="A19463" t="str">
            <v/>
          </cell>
          <cell r="E19463" t="str">
            <v/>
          </cell>
          <cell r="F19463" t="str">
            <v/>
          </cell>
          <cell r="G19463" t="str">
            <v/>
          </cell>
        </row>
        <row r="19464">
          <cell r="A19464" t="str">
            <v/>
          </cell>
          <cell r="E19464" t="str">
            <v/>
          </cell>
          <cell r="F19464" t="str">
            <v/>
          </cell>
          <cell r="G19464" t="str">
            <v/>
          </cell>
        </row>
        <row r="19465">
          <cell r="F19465" t="str">
            <v>SUBTOTAL</v>
          </cell>
          <cell r="G19465" t="str">
            <v/>
          </cell>
        </row>
        <row r="19467">
          <cell r="A19467" t="str">
            <v>IV. MANO DE OBRA</v>
          </cell>
        </row>
        <row r="19468">
          <cell r="A19468" t="str">
            <v>CÓDIGO</v>
          </cell>
          <cell r="B19468" t="str">
            <v>CARGOS PERSONAL</v>
          </cell>
          <cell r="D19468" t="str">
            <v>CANTIDAD</v>
          </cell>
          <cell r="E19468" t="str">
            <v>JORNAL TOTAL</v>
          </cell>
          <cell r="F19468" t="str">
            <v>RENDIMIENTO</v>
          </cell>
          <cell r="G19468" t="str">
            <v>VR. UNITARIO</v>
          </cell>
        </row>
        <row r="19469">
          <cell r="A19469" t="str">
            <v/>
          </cell>
          <cell r="E19469" t="str">
            <v/>
          </cell>
          <cell r="G19469" t="str">
            <v/>
          </cell>
        </row>
        <row r="19470">
          <cell r="A19470" t="str">
            <v/>
          </cell>
          <cell r="E19470" t="str">
            <v/>
          </cell>
          <cell r="F19470" t="str">
            <v/>
          </cell>
          <cell r="G19470" t="str">
            <v/>
          </cell>
        </row>
        <row r="19471">
          <cell r="A19471" t="str">
            <v/>
          </cell>
          <cell r="E19471" t="str">
            <v/>
          </cell>
          <cell r="F19471" t="str">
            <v/>
          </cell>
          <cell r="G19471" t="str">
            <v/>
          </cell>
        </row>
        <row r="19472">
          <cell r="A19472" t="str">
            <v/>
          </cell>
          <cell r="E19472" t="str">
            <v/>
          </cell>
          <cell r="F19472" t="str">
            <v/>
          </cell>
          <cell r="G19472" t="str">
            <v/>
          </cell>
        </row>
        <row r="19473">
          <cell r="F19473" t="str">
            <v>SUBTOTAL</v>
          </cell>
          <cell r="G19473" t="str">
            <v/>
          </cell>
        </row>
        <row r="19475">
          <cell r="A19475" t="str">
            <v>V. SERVICIOS</v>
          </cell>
        </row>
        <row r="19476">
          <cell r="A19476" t="str">
            <v>CÓDIGO</v>
          </cell>
          <cell r="B19476" t="str">
            <v>DESCRIPCIÓN</v>
          </cell>
          <cell r="D19476" t="str">
            <v>UNIDAD</v>
          </cell>
          <cell r="E19476" t="str">
            <v>CANTIDAD</v>
          </cell>
          <cell r="F19476" t="str">
            <v>PRECIO UNIT.</v>
          </cell>
          <cell r="G19476" t="str">
            <v>VR. UNITARIO</v>
          </cell>
        </row>
        <row r="19477">
          <cell r="A19477" t="str">
            <v/>
          </cell>
          <cell r="D19477" t="str">
            <v/>
          </cell>
          <cell r="F19477" t="str">
            <v/>
          </cell>
          <cell r="G19477" t="str">
            <v/>
          </cell>
        </row>
        <row r="19478">
          <cell r="A19478" t="str">
            <v/>
          </cell>
          <cell r="D19478" t="str">
            <v/>
          </cell>
          <cell r="F19478" t="str">
            <v/>
          </cell>
          <cell r="G19478" t="str">
            <v/>
          </cell>
        </row>
        <row r="19479">
          <cell r="A19479" t="str">
            <v/>
          </cell>
          <cell r="D19479" t="str">
            <v/>
          </cell>
          <cell r="F19479" t="str">
            <v/>
          </cell>
          <cell r="G19479" t="str">
            <v/>
          </cell>
        </row>
        <row r="19480">
          <cell r="F19480" t="str">
            <v>SUBTOTAL</v>
          </cell>
          <cell r="G19480" t="str">
            <v/>
          </cell>
        </row>
        <row r="19482">
          <cell r="A19482" t="str">
            <v>TOTAL COSTO DIRECTO</v>
          </cell>
          <cell r="G19482" t="str">
            <v/>
          </cell>
        </row>
        <row r="19484">
          <cell r="A19484" t="str">
            <v>2. COSTOS INDIRECTOS</v>
          </cell>
        </row>
        <row r="19486">
          <cell r="A19486" t="str">
            <v>DESCRIPCIÓN</v>
          </cell>
          <cell r="F19486" t="str">
            <v>PORCENTAJE</v>
          </cell>
          <cell r="G19486" t="str">
            <v>VALOR TOTAL</v>
          </cell>
        </row>
        <row r="19487">
          <cell r="A19487" t="str">
            <v>ADMINISTRACION</v>
          </cell>
          <cell r="F19487">
            <v>0.2432</v>
          </cell>
          <cell r="G19487" t="str">
            <v/>
          </cell>
        </row>
        <row r="19488">
          <cell r="A19488" t="str">
            <v>IMPREVISTOS</v>
          </cell>
          <cell r="F19488" t="str">
            <v/>
          </cell>
          <cell r="G19488" t="str">
            <v/>
          </cell>
        </row>
        <row r="19489">
          <cell r="A19489" t="str">
            <v>UTILIDADES</v>
          </cell>
          <cell r="F19489">
            <v>0.05</v>
          </cell>
          <cell r="G19489" t="str">
            <v/>
          </cell>
        </row>
        <row r="19490">
          <cell r="A19490" t="str">
            <v>TOTAL COSTO INDIRECTO</v>
          </cell>
          <cell r="F19490">
            <v>0.29320000000000002</v>
          </cell>
          <cell r="G19490" t="str">
            <v/>
          </cell>
        </row>
        <row r="19492">
          <cell r="A19492" t="str">
            <v>PRECIO UNITARIO TOTAL APROXIMADO AL PESO</v>
          </cell>
          <cell r="G19492" t="str">
            <v/>
          </cell>
        </row>
        <row r="19494">
          <cell r="B19494" t="str">
            <v>RESPONSABLE: SANTIAGO RODRÍGUEZ RIVAS</v>
          </cell>
        </row>
        <row r="19495">
          <cell r="B19495" t="str">
            <v>INGENIERO CIVIL PRESUPUESTADOR</v>
          </cell>
        </row>
        <row r="19496">
          <cell r="B19496" t="str">
            <v xml:space="preserve">COSTOS Y PRESUPUESTOS </v>
          </cell>
        </row>
        <row r="19497">
          <cell r="B19497" t="str">
            <v>M.P. 161037-0500005 TLM</v>
          </cell>
          <cell r="D19497" t="str">
            <v>FIRMA RESPONSABLE</v>
          </cell>
        </row>
        <row r="19498">
          <cell r="A19498" t="str">
            <v>DEPARTAMENTO DE ANTIOQUIA</v>
          </cell>
          <cell r="F19498" t="str">
            <v/>
          </cell>
        </row>
        <row r="19499">
          <cell r="A19499" t="str">
            <v>MUNICIPIO DE BRICEÑO</v>
          </cell>
        </row>
        <row r="19500">
          <cell r="A19500" t="str">
            <v>PROYECTO: PLANTA DE BENEFICIO ANIMAL DEL MUNICIPIO DE BRICEÑO - ANTIOQUIA</v>
          </cell>
        </row>
        <row r="19502">
          <cell r="A19502" t="str">
            <v>ANÁLISIS DE PRECIOS UNITARIOS</v>
          </cell>
        </row>
        <row r="19504">
          <cell r="A19504" t="str">
            <v>ITEM DE PAGO</v>
          </cell>
          <cell r="B19504" t="str">
            <v>DESCRIPCIÓN</v>
          </cell>
          <cell r="E19504" t="str">
            <v>UNIDAD</v>
          </cell>
          <cell r="F19504" t="str">
            <v>CANTIDAD</v>
          </cell>
          <cell r="G19504" t="str">
            <v>COSTO DIRECTO</v>
          </cell>
        </row>
        <row r="19505">
          <cell r="B19505" t="str">
            <v/>
          </cell>
          <cell r="E19505" t="str">
            <v/>
          </cell>
          <cell r="F19505" t="str">
            <v/>
          </cell>
          <cell r="G19505" t="str">
            <v/>
          </cell>
        </row>
        <row r="19507">
          <cell r="A19507" t="str">
            <v>1. COSTOS DIRECTOS</v>
          </cell>
        </row>
        <row r="19509">
          <cell r="A19509" t="str">
            <v>I. EQUIPO</v>
          </cell>
        </row>
        <row r="19510">
          <cell r="A19510" t="str">
            <v>CÓDIGO</v>
          </cell>
          <cell r="B19510" t="str">
            <v>DESCRIPCIÓN</v>
          </cell>
          <cell r="D19510" t="str">
            <v>UNIDAD</v>
          </cell>
          <cell r="E19510" t="str">
            <v>TARIFA</v>
          </cell>
          <cell r="F19510" t="str">
            <v>RENDIMIENTO</v>
          </cell>
          <cell r="G19510" t="str">
            <v>VR. UNITARIO</v>
          </cell>
        </row>
        <row r="19511">
          <cell r="A19511" t="str">
            <v/>
          </cell>
          <cell r="D19511" t="str">
            <v/>
          </cell>
          <cell r="E19511" t="str">
            <v/>
          </cell>
          <cell r="G19511" t="str">
            <v/>
          </cell>
        </row>
        <row r="19512">
          <cell r="A19512" t="str">
            <v/>
          </cell>
          <cell r="D19512" t="str">
            <v/>
          </cell>
          <cell r="E19512" t="str">
            <v/>
          </cell>
          <cell r="G19512" t="str">
            <v/>
          </cell>
        </row>
        <row r="19513">
          <cell r="A19513" t="str">
            <v/>
          </cell>
          <cell r="D19513" t="str">
            <v/>
          </cell>
          <cell r="E19513" t="str">
            <v/>
          </cell>
          <cell r="G19513" t="str">
            <v/>
          </cell>
        </row>
        <row r="19514">
          <cell r="A19514" t="str">
            <v/>
          </cell>
          <cell r="D19514" t="str">
            <v/>
          </cell>
          <cell r="E19514" t="str">
            <v/>
          </cell>
          <cell r="G19514" t="str">
            <v/>
          </cell>
        </row>
        <row r="19515">
          <cell r="A19515" t="str">
            <v/>
          </cell>
          <cell r="D19515" t="str">
            <v/>
          </cell>
          <cell r="E19515" t="str">
            <v/>
          </cell>
          <cell r="G19515" t="str">
            <v/>
          </cell>
        </row>
        <row r="19516">
          <cell r="A19516" t="str">
            <v/>
          </cell>
          <cell r="D19516" t="str">
            <v/>
          </cell>
          <cell r="E19516" t="str">
            <v/>
          </cell>
          <cell r="G19516" t="str">
            <v/>
          </cell>
        </row>
        <row r="19517">
          <cell r="A19517" t="str">
            <v/>
          </cell>
          <cell r="B19517" t="str">
            <v/>
          </cell>
          <cell r="D19517" t="str">
            <v/>
          </cell>
          <cell r="E19517" t="str">
            <v/>
          </cell>
          <cell r="F19517" t="str">
            <v/>
          </cell>
          <cell r="G19517" t="str">
            <v/>
          </cell>
        </row>
        <row r="19518">
          <cell r="F19518" t="str">
            <v>SUBTOTAL</v>
          </cell>
          <cell r="G19518" t="str">
            <v/>
          </cell>
        </row>
        <row r="19520">
          <cell r="A19520" t="str">
            <v>II. MATERIALES</v>
          </cell>
        </row>
        <row r="19521">
          <cell r="A19521" t="str">
            <v>CÓDIGO</v>
          </cell>
          <cell r="B19521" t="str">
            <v>DESCRIPCIÓN</v>
          </cell>
          <cell r="C19521" t="str">
            <v>UNIDAD</v>
          </cell>
          <cell r="D19521" t="str">
            <v>CANTIDAD</v>
          </cell>
          <cell r="E19521" t="str">
            <v>DESP.</v>
          </cell>
          <cell r="F19521" t="str">
            <v>PRECIO UNIT.</v>
          </cell>
          <cell r="G19521" t="str">
            <v>VR. UNITARIO</v>
          </cell>
        </row>
        <row r="19522">
          <cell r="A19522" t="str">
            <v/>
          </cell>
          <cell r="C19522" t="str">
            <v/>
          </cell>
          <cell r="F19522" t="str">
            <v/>
          </cell>
          <cell r="G19522" t="str">
            <v/>
          </cell>
        </row>
        <row r="19523">
          <cell r="A19523" t="str">
            <v/>
          </cell>
          <cell r="C19523" t="str">
            <v/>
          </cell>
          <cell r="F19523" t="str">
            <v/>
          </cell>
          <cell r="G19523" t="str">
            <v/>
          </cell>
        </row>
        <row r="19524">
          <cell r="A19524" t="str">
            <v/>
          </cell>
          <cell r="C19524" t="str">
            <v/>
          </cell>
          <cell r="F19524" t="str">
            <v/>
          </cell>
          <cell r="G19524" t="str">
            <v/>
          </cell>
        </row>
        <row r="19525">
          <cell r="A19525" t="str">
            <v/>
          </cell>
          <cell r="C19525" t="str">
            <v/>
          </cell>
          <cell r="F19525" t="str">
            <v/>
          </cell>
          <cell r="G19525" t="str">
            <v/>
          </cell>
        </row>
        <row r="19526">
          <cell r="A19526" t="str">
            <v/>
          </cell>
          <cell r="C19526" t="str">
            <v/>
          </cell>
          <cell r="F19526" t="str">
            <v/>
          </cell>
          <cell r="G19526" t="str">
            <v/>
          </cell>
        </row>
        <row r="19527">
          <cell r="A19527" t="str">
            <v/>
          </cell>
          <cell r="C19527" t="str">
            <v/>
          </cell>
          <cell r="F19527" t="str">
            <v/>
          </cell>
          <cell r="G19527" t="str">
            <v/>
          </cell>
        </row>
        <row r="19528">
          <cell r="A19528" t="str">
            <v/>
          </cell>
          <cell r="C19528" t="str">
            <v/>
          </cell>
          <cell r="F19528" t="str">
            <v/>
          </cell>
          <cell r="G19528" t="str">
            <v/>
          </cell>
        </row>
        <row r="19529">
          <cell r="A19529" t="str">
            <v/>
          </cell>
          <cell r="C19529" t="str">
            <v/>
          </cell>
          <cell r="F19529" t="str">
            <v/>
          </cell>
          <cell r="G19529" t="str">
            <v/>
          </cell>
        </row>
        <row r="19530">
          <cell r="A19530" t="str">
            <v/>
          </cell>
          <cell r="C19530" t="str">
            <v/>
          </cell>
          <cell r="F19530" t="str">
            <v/>
          </cell>
          <cell r="G19530" t="str">
            <v/>
          </cell>
        </row>
        <row r="19531">
          <cell r="A19531" t="str">
            <v/>
          </cell>
          <cell r="C19531" t="str">
            <v/>
          </cell>
          <cell r="F19531" t="str">
            <v/>
          </cell>
          <cell r="G19531" t="str">
            <v/>
          </cell>
        </row>
        <row r="19532">
          <cell r="A19532" t="str">
            <v/>
          </cell>
          <cell r="C19532" t="str">
            <v/>
          </cell>
          <cell r="F19532" t="str">
            <v/>
          </cell>
          <cell r="G19532" t="str">
            <v/>
          </cell>
        </row>
        <row r="19533">
          <cell r="A19533" t="str">
            <v/>
          </cell>
          <cell r="C19533" t="str">
            <v/>
          </cell>
          <cell r="F19533" t="str">
            <v/>
          </cell>
          <cell r="G19533" t="str">
            <v/>
          </cell>
        </row>
        <row r="19534">
          <cell r="A19534" t="str">
            <v/>
          </cell>
          <cell r="C19534" t="str">
            <v/>
          </cell>
          <cell r="F19534" t="str">
            <v/>
          </cell>
          <cell r="G19534" t="str">
            <v/>
          </cell>
        </row>
        <row r="19535">
          <cell r="A19535" t="str">
            <v/>
          </cell>
          <cell r="C19535" t="str">
            <v/>
          </cell>
          <cell r="F19535" t="str">
            <v/>
          </cell>
          <cell r="G19535" t="str">
            <v/>
          </cell>
        </row>
        <row r="19536">
          <cell r="F19536" t="str">
            <v>SUBTOTAL</v>
          </cell>
          <cell r="G19536" t="str">
            <v/>
          </cell>
        </row>
        <row r="19538">
          <cell r="A19538" t="str">
            <v>III. TRANSPORTES</v>
          </cell>
        </row>
        <row r="19539">
          <cell r="A19539" t="str">
            <v>CÓDIGO</v>
          </cell>
          <cell r="B19539" t="str">
            <v>DESCRIPCIÓN</v>
          </cell>
          <cell r="C19539" t="str">
            <v>TIPO</v>
          </cell>
          <cell r="D19539" t="str">
            <v>VOLUMEN/PESO</v>
          </cell>
          <cell r="E19539" t="str">
            <v>DISTANCIA</v>
          </cell>
          <cell r="F19539" t="str">
            <v>TARIFA</v>
          </cell>
          <cell r="G19539" t="str">
            <v>VR. UNITARIO</v>
          </cell>
        </row>
        <row r="19540">
          <cell r="A19540" t="str">
            <v/>
          </cell>
          <cell r="E19540" t="str">
            <v/>
          </cell>
          <cell r="F19540" t="str">
            <v/>
          </cell>
          <cell r="G19540" t="str">
            <v/>
          </cell>
        </row>
        <row r="19541">
          <cell r="A19541" t="str">
            <v/>
          </cell>
          <cell r="E19541" t="str">
            <v/>
          </cell>
          <cell r="F19541" t="str">
            <v/>
          </cell>
          <cell r="G19541" t="str">
            <v/>
          </cell>
        </row>
        <row r="19542">
          <cell r="A19542" t="str">
            <v/>
          </cell>
          <cell r="E19542" t="str">
            <v/>
          </cell>
          <cell r="F19542" t="str">
            <v/>
          </cell>
          <cell r="G19542" t="str">
            <v/>
          </cell>
        </row>
        <row r="19543">
          <cell r="F19543" t="str">
            <v>SUBTOTAL</v>
          </cell>
          <cell r="G19543" t="str">
            <v/>
          </cell>
        </row>
        <row r="19545">
          <cell r="A19545" t="str">
            <v>IV. MANO DE OBRA</v>
          </cell>
        </row>
        <row r="19546">
          <cell r="A19546" t="str">
            <v>CÓDIGO</v>
          </cell>
          <cell r="B19546" t="str">
            <v>CARGOS PERSONAL</v>
          </cell>
          <cell r="D19546" t="str">
            <v>CANTIDAD</v>
          </cell>
          <cell r="E19546" t="str">
            <v>JORNAL TOTAL</v>
          </cell>
          <cell r="F19546" t="str">
            <v>RENDIMIENTO</v>
          </cell>
          <cell r="G19546" t="str">
            <v>VR. UNITARIO</v>
          </cell>
        </row>
        <row r="19547">
          <cell r="A19547" t="str">
            <v/>
          </cell>
          <cell r="E19547" t="str">
            <v/>
          </cell>
          <cell r="G19547" t="str">
            <v/>
          </cell>
        </row>
        <row r="19548">
          <cell r="A19548" t="str">
            <v/>
          </cell>
          <cell r="E19548" t="str">
            <v/>
          </cell>
          <cell r="F19548" t="str">
            <v/>
          </cell>
          <cell r="G19548" t="str">
            <v/>
          </cell>
        </row>
        <row r="19549">
          <cell r="A19549" t="str">
            <v/>
          </cell>
          <cell r="E19549" t="str">
            <v/>
          </cell>
          <cell r="F19549" t="str">
            <v/>
          </cell>
          <cell r="G19549" t="str">
            <v/>
          </cell>
        </row>
        <row r="19550">
          <cell r="A19550" t="str">
            <v/>
          </cell>
          <cell r="E19550" t="str">
            <v/>
          </cell>
          <cell r="F19550" t="str">
            <v/>
          </cell>
          <cell r="G19550" t="str">
            <v/>
          </cell>
        </row>
        <row r="19551">
          <cell r="F19551" t="str">
            <v>SUBTOTAL</v>
          </cell>
          <cell r="G19551" t="str">
            <v/>
          </cell>
        </row>
        <row r="19553">
          <cell r="A19553" t="str">
            <v>V. SERVICIOS</v>
          </cell>
        </row>
        <row r="19554">
          <cell r="A19554" t="str">
            <v>CÓDIGO</v>
          </cell>
          <cell r="B19554" t="str">
            <v>DESCRIPCIÓN</v>
          </cell>
          <cell r="D19554" t="str">
            <v>UNIDAD</v>
          </cell>
          <cell r="E19554" t="str">
            <v>CANTIDAD</v>
          </cell>
          <cell r="F19554" t="str">
            <v>PRECIO UNIT.</v>
          </cell>
          <cell r="G19554" t="str">
            <v>VR. UNITARIO</v>
          </cell>
        </row>
        <row r="19555">
          <cell r="A19555" t="str">
            <v/>
          </cell>
          <cell r="D19555" t="str">
            <v/>
          </cell>
          <cell r="F19555" t="str">
            <v/>
          </cell>
          <cell r="G19555" t="str">
            <v/>
          </cell>
        </row>
        <row r="19556">
          <cell r="A19556" t="str">
            <v/>
          </cell>
          <cell r="D19556" t="str">
            <v/>
          </cell>
          <cell r="F19556" t="str">
            <v/>
          </cell>
          <cell r="G19556" t="str">
            <v/>
          </cell>
        </row>
        <row r="19557">
          <cell r="A19557" t="str">
            <v/>
          </cell>
          <cell r="D19557" t="str">
            <v/>
          </cell>
          <cell r="F19557" t="str">
            <v/>
          </cell>
          <cell r="G19557" t="str">
            <v/>
          </cell>
        </row>
        <row r="19558">
          <cell r="F19558" t="str">
            <v>SUBTOTAL</v>
          </cell>
          <cell r="G19558" t="str">
            <v/>
          </cell>
        </row>
        <row r="19560">
          <cell r="A19560" t="str">
            <v>TOTAL COSTO DIRECTO</v>
          </cell>
          <cell r="G19560" t="str">
            <v/>
          </cell>
        </row>
        <row r="19562">
          <cell r="A19562" t="str">
            <v>2. COSTOS INDIRECTOS</v>
          </cell>
        </row>
        <row r="19564">
          <cell r="A19564" t="str">
            <v>DESCRIPCIÓN</v>
          </cell>
          <cell r="F19564" t="str">
            <v>PORCENTAJE</v>
          </cell>
          <cell r="G19564" t="str">
            <v>VALOR TOTAL</v>
          </cell>
        </row>
        <row r="19565">
          <cell r="A19565" t="str">
            <v>ADMINISTRACION</v>
          </cell>
          <cell r="F19565">
            <v>0.2432</v>
          </cell>
          <cell r="G19565" t="str">
            <v/>
          </cell>
        </row>
        <row r="19566">
          <cell r="A19566" t="str">
            <v>IMPREVISTOS</v>
          </cell>
          <cell r="F19566" t="str">
            <v/>
          </cell>
          <cell r="G19566" t="str">
            <v/>
          </cell>
        </row>
        <row r="19567">
          <cell r="A19567" t="str">
            <v>UTILIDADES</v>
          </cell>
          <cell r="F19567">
            <v>0.05</v>
          </cell>
          <cell r="G19567" t="str">
            <v/>
          </cell>
        </row>
        <row r="19568">
          <cell r="A19568" t="str">
            <v>TOTAL COSTO INDIRECTO</v>
          </cell>
          <cell r="F19568">
            <v>0.29320000000000002</v>
          </cell>
          <cell r="G19568" t="str">
            <v/>
          </cell>
        </row>
        <row r="19570">
          <cell r="A19570" t="str">
            <v>PRECIO UNITARIO TOTAL APROXIMADO AL PESO</v>
          </cell>
          <cell r="G19570" t="str">
            <v/>
          </cell>
        </row>
        <row r="19572">
          <cell r="B19572" t="str">
            <v>RESPONSABLE: SANTIAGO RODRÍGUEZ RIVAS</v>
          </cell>
        </row>
        <row r="19573">
          <cell r="B19573" t="str">
            <v>INGENIERO CIVIL PRESUPUESTADOR</v>
          </cell>
        </row>
        <row r="19574">
          <cell r="B19574" t="str">
            <v xml:space="preserve">COSTOS Y PRESUPUESTOS </v>
          </cell>
        </row>
        <row r="19575">
          <cell r="B19575" t="str">
            <v>M.P. 161037-0500005 TLM</v>
          </cell>
          <cell r="D19575" t="str">
            <v>FIRMA RESPONSABLE</v>
          </cell>
        </row>
        <row r="19576">
          <cell r="A19576" t="str">
            <v>DEPARTAMENTO DE ANTIOQUIA</v>
          </cell>
          <cell r="F19576" t="str">
            <v/>
          </cell>
        </row>
        <row r="19577">
          <cell r="A19577" t="str">
            <v>MUNICIPIO DE BRICEÑO</v>
          </cell>
        </row>
        <row r="19578">
          <cell r="A19578" t="str">
            <v>PROYECTO: PLANTA DE BENEFICIO ANIMAL DEL MUNICIPIO DE BRICEÑO - ANTIOQUIA</v>
          </cell>
        </row>
        <row r="19580">
          <cell r="A19580" t="str">
            <v>ANÁLISIS DE PRECIOS UNITARIOS</v>
          </cell>
        </row>
        <row r="19582">
          <cell r="A19582" t="str">
            <v>ITEM DE PAGO</v>
          </cell>
          <cell r="B19582" t="str">
            <v>DESCRIPCIÓN</v>
          </cell>
          <cell r="E19582" t="str">
            <v>UNIDAD</v>
          </cell>
          <cell r="F19582" t="str">
            <v>CANTIDAD</v>
          </cell>
          <cell r="G19582" t="str">
            <v>COSTO DIRECTO</v>
          </cell>
        </row>
        <row r="19583">
          <cell r="B19583" t="str">
            <v/>
          </cell>
          <cell r="E19583" t="str">
            <v/>
          </cell>
          <cell r="F19583" t="str">
            <v/>
          </cell>
          <cell r="G19583" t="str">
            <v/>
          </cell>
        </row>
        <row r="19585">
          <cell r="A19585" t="str">
            <v>1. COSTOS DIRECTOS</v>
          </cell>
        </row>
        <row r="19587">
          <cell r="A19587" t="str">
            <v>I. EQUIPO</v>
          </cell>
        </row>
        <row r="19588">
          <cell r="A19588" t="str">
            <v>CÓDIGO</v>
          </cell>
          <cell r="B19588" t="str">
            <v>DESCRIPCIÓN</v>
          </cell>
          <cell r="D19588" t="str">
            <v>UNIDAD</v>
          </cell>
          <cell r="E19588" t="str">
            <v>TARIFA</v>
          </cell>
          <cell r="F19588" t="str">
            <v>RENDIMIENTO</v>
          </cell>
          <cell r="G19588" t="str">
            <v>VR. UNITARIO</v>
          </cell>
        </row>
        <row r="19589">
          <cell r="A19589" t="str">
            <v/>
          </cell>
          <cell r="D19589" t="str">
            <v/>
          </cell>
          <cell r="E19589" t="str">
            <v/>
          </cell>
          <cell r="G19589" t="str">
            <v/>
          </cell>
        </row>
        <row r="19590">
          <cell r="A19590" t="str">
            <v/>
          </cell>
          <cell r="D19590" t="str">
            <v/>
          </cell>
          <cell r="E19590" t="str">
            <v/>
          </cell>
          <cell r="G19590" t="str">
            <v/>
          </cell>
        </row>
        <row r="19591">
          <cell r="A19591" t="str">
            <v/>
          </cell>
          <cell r="D19591" t="str">
            <v/>
          </cell>
          <cell r="E19591" t="str">
            <v/>
          </cell>
          <cell r="G19591" t="str">
            <v/>
          </cell>
        </row>
        <row r="19592">
          <cell r="A19592" t="str">
            <v/>
          </cell>
          <cell r="D19592" t="str">
            <v/>
          </cell>
          <cell r="E19592" t="str">
            <v/>
          </cell>
          <cell r="G19592" t="str">
            <v/>
          </cell>
        </row>
        <row r="19593">
          <cell r="A19593" t="str">
            <v/>
          </cell>
          <cell r="D19593" t="str">
            <v/>
          </cell>
          <cell r="E19593" t="str">
            <v/>
          </cell>
          <cell r="G19593" t="str">
            <v/>
          </cell>
        </row>
        <row r="19594">
          <cell r="A19594" t="str">
            <v/>
          </cell>
          <cell r="D19594" t="str">
            <v/>
          </cell>
          <cell r="E19594" t="str">
            <v/>
          </cell>
          <cell r="G19594" t="str">
            <v/>
          </cell>
        </row>
        <row r="19595">
          <cell r="A19595" t="str">
            <v/>
          </cell>
          <cell r="B19595" t="str">
            <v/>
          </cell>
          <cell r="D19595" t="str">
            <v/>
          </cell>
          <cell r="E19595" t="str">
            <v/>
          </cell>
          <cell r="F19595" t="str">
            <v/>
          </cell>
          <cell r="G19595" t="str">
            <v/>
          </cell>
        </row>
        <row r="19596">
          <cell r="F19596" t="str">
            <v>SUBTOTAL</v>
          </cell>
          <cell r="G19596" t="str">
            <v/>
          </cell>
        </row>
        <row r="19598">
          <cell r="A19598" t="str">
            <v>II. MATERIALES</v>
          </cell>
        </row>
        <row r="19599">
          <cell r="A19599" t="str">
            <v>CÓDIGO</v>
          </cell>
          <cell r="B19599" t="str">
            <v>DESCRIPCIÓN</v>
          </cell>
          <cell r="C19599" t="str">
            <v>UNIDAD</v>
          </cell>
          <cell r="D19599" t="str">
            <v>CANTIDAD</v>
          </cell>
          <cell r="E19599" t="str">
            <v>DESP.</v>
          </cell>
          <cell r="F19599" t="str">
            <v>PRECIO UNIT.</v>
          </cell>
          <cell r="G19599" t="str">
            <v>VR. UNITARIO</v>
          </cell>
        </row>
        <row r="19600">
          <cell r="A19600" t="str">
            <v/>
          </cell>
          <cell r="C19600" t="str">
            <v/>
          </cell>
          <cell r="F19600" t="str">
            <v/>
          </cell>
          <cell r="G19600" t="str">
            <v/>
          </cell>
        </row>
        <row r="19601">
          <cell r="A19601" t="str">
            <v/>
          </cell>
          <cell r="C19601" t="str">
            <v/>
          </cell>
          <cell r="F19601" t="str">
            <v/>
          </cell>
          <cell r="G19601" t="str">
            <v/>
          </cell>
        </row>
        <row r="19602">
          <cell r="A19602" t="str">
            <v/>
          </cell>
          <cell r="C19602" t="str">
            <v/>
          </cell>
          <cell r="F19602" t="str">
            <v/>
          </cell>
          <cell r="G19602" t="str">
            <v/>
          </cell>
        </row>
        <row r="19603">
          <cell r="A19603" t="str">
            <v/>
          </cell>
          <cell r="C19603" t="str">
            <v/>
          </cell>
          <cell r="F19603" t="str">
            <v/>
          </cell>
          <cell r="G19603" t="str">
            <v/>
          </cell>
        </row>
        <row r="19604">
          <cell r="A19604" t="str">
            <v/>
          </cell>
          <cell r="C19604" t="str">
            <v/>
          </cell>
          <cell r="F19604" t="str">
            <v/>
          </cell>
          <cell r="G19604" t="str">
            <v/>
          </cell>
        </row>
        <row r="19605">
          <cell r="A19605" t="str">
            <v/>
          </cell>
          <cell r="C19605" t="str">
            <v/>
          </cell>
          <cell r="F19605" t="str">
            <v/>
          </cell>
          <cell r="G19605" t="str">
            <v/>
          </cell>
        </row>
        <row r="19606">
          <cell r="A19606" t="str">
            <v/>
          </cell>
          <cell r="C19606" t="str">
            <v/>
          </cell>
          <cell r="F19606" t="str">
            <v/>
          </cell>
          <cell r="G19606" t="str">
            <v/>
          </cell>
        </row>
        <row r="19607">
          <cell r="A19607" t="str">
            <v/>
          </cell>
          <cell r="C19607" t="str">
            <v/>
          </cell>
          <cell r="F19607" t="str">
            <v/>
          </cell>
          <cell r="G19607" t="str">
            <v/>
          </cell>
        </row>
        <row r="19608">
          <cell r="A19608" t="str">
            <v/>
          </cell>
          <cell r="C19608" t="str">
            <v/>
          </cell>
          <cell r="F19608" t="str">
            <v/>
          </cell>
          <cell r="G19608" t="str">
            <v/>
          </cell>
        </row>
        <row r="19609">
          <cell r="A19609" t="str">
            <v/>
          </cell>
          <cell r="C19609" t="str">
            <v/>
          </cell>
          <cell r="F19609" t="str">
            <v/>
          </cell>
          <cell r="G19609" t="str">
            <v/>
          </cell>
        </row>
        <row r="19610">
          <cell r="A19610" t="str">
            <v/>
          </cell>
          <cell r="C19610" t="str">
            <v/>
          </cell>
          <cell r="F19610" t="str">
            <v/>
          </cell>
          <cell r="G19610" t="str">
            <v/>
          </cell>
        </row>
        <row r="19611">
          <cell r="A19611" t="str">
            <v/>
          </cell>
          <cell r="C19611" t="str">
            <v/>
          </cell>
          <cell r="F19611" t="str">
            <v/>
          </cell>
          <cell r="G19611" t="str">
            <v/>
          </cell>
        </row>
        <row r="19612">
          <cell r="A19612" t="str">
            <v/>
          </cell>
          <cell r="C19612" t="str">
            <v/>
          </cell>
          <cell r="F19612" t="str">
            <v/>
          </cell>
          <cell r="G19612" t="str">
            <v/>
          </cell>
        </row>
        <row r="19613">
          <cell r="A19613" t="str">
            <v/>
          </cell>
          <cell r="C19613" t="str">
            <v/>
          </cell>
          <cell r="F19613" t="str">
            <v/>
          </cell>
          <cell r="G19613" t="str">
            <v/>
          </cell>
        </row>
        <row r="19614">
          <cell r="F19614" t="str">
            <v>SUBTOTAL</v>
          </cell>
          <cell r="G19614" t="str">
            <v/>
          </cell>
        </row>
        <row r="19616">
          <cell r="A19616" t="str">
            <v>III. TRANSPORTES</v>
          </cell>
        </row>
        <row r="19617">
          <cell r="A19617" t="str">
            <v>CÓDIGO</v>
          </cell>
          <cell r="B19617" t="str">
            <v>DESCRIPCIÓN</v>
          </cell>
          <cell r="C19617" t="str">
            <v>TIPO</v>
          </cell>
          <cell r="D19617" t="str">
            <v>VOLUMEN/PESO</v>
          </cell>
          <cell r="E19617" t="str">
            <v>DISTANCIA</v>
          </cell>
          <cell r="F19617" t="str">
            <v>TARIFA</v>
          </cell>
          <cell r="G19617" t="str">
            <v>VR. UNITARIO</v>
          </cell>
        </row>
        <row r="19618">
          <cell r="A19618" t="str">
            <v/>
          </cell>
          <cell r="E19618" t="str">
            <v/>
          </cell>
          <cell r="F19618" t="str">
            <v/>
          </cell>
          <cell r="G19618" t="str">
            <v/>
          </cell>
        </row>
        <row r="19619">
          <cell r="A19619" t="str">
            <v/>
          </cell>
          <cell r="E19619" t="str">
            <v/>
          </cell>
          <cell r="F19619" t="str">
            <v/>
          </cell>
          <cell r="G19619" t="str">
            <v/>
          </cell>
        </row>
        <row r="19620">
          <cell r="A19620" t="str">
            <v/>
          </cell>
          <cell r="E19620" t="str">
            <v/>
          </cell>
          <cell r="F19620" t="str">
            <v/>
          </cell>
          <cell r="G19620" t="str">
            <v/>
          </cell>
        </row>
        <row r="19621">
          <cell r="F19621" t="str">
            <v>SUBTOTAL</v>
          </cell>
          <cell r="G19621" t="str">
            <v/>
          </cell>
        </row>
        <row r="19623">
          <cell r="A19623" t="str">
            <v>IV. MANO DE OBRA</v>
          </cell>
        </row>
        <row r="19624">
          <cell r="A19624" t="str">
            <v>CÓDIGO</v>
          </cell>
          <cell r="B19624" t="str">
            <v>CARGOS PERSONAL</v>
          </cell>
          <cell r="D19624" t="str">
            <v>CANTIDAD</v>
          </cell>
          <cell r="E19624" t="str">
            <v>JORNAL TOTAL</v>
          </cell>
          <cell r="F19624" t="str">
            <v>RENDIMIENTO</v>
          </cell>
          <cell r="G19624" t="str">
            <v>VR. UNITARIO</v>
          </cell>
        </row>
        <row r="19625">
          <cell r="A19625" t="str">
            <v/>
          </cell>
          <cell r="E19625" t="str">
            <v/>
          </cell>
          <cell r="G19625" t="str">
            <v/>
          </cell>
        </row>
        <row r="19626">
          <cell r="A19626" t="str">
            <v/>
          </cell>
          <cell r="E19626" t="str">
            <v/>
          </cell>
          <cell r="F19626" t="str">
            <v/>
          </cell>
          <cell r="G19626" t="str">
            <v/>
          </cell>
        </row>
        <row r="19627">
          <cell r="A19627" t="str">
            <v/>
          </cell>
          <cell r="E19627" t="str">
            <v/>
          </cell>
          <cell r="F19627" t="str">
            <v/>
          </cell>
          <cell r="G19627" t="str">
            <v/>
          </cell>
        </row>
        <row r="19628">
          <cell r="A19628" t="str">
            <v/>
          </cell>
          <cell r="E19628" t="str">
            <v/>
          </cell>
          <cell r="F19628" t="str">
            <v/>
          </cell>
          <cell r="G19628" t="str">
            <v/>
          </cell>
        </row>
        <row r="19629">
          <cell r="F19629" t="str">
            <v>SUBTOTAL</v>
          </cell>
          <cell r="G19629" t="str">
            <v/>
          </cell>
        </row>
        <row r="19631">
          <cell r="A19631" t="str">
            <v>V. SERVICIOS</v>
          </cell>
        </row>
        <row r="19632">
          <cell r="A19632" t="str">
            <v>CÓDIGO</v>
          </cell>
          <cell r="B19632" t="str">
            <v>DESCRIPCIÓN</v>
          </cell>
          <cell r="D19632" t="str">
            <v>UNIDAD</v>
          </cell>
          <cell r="E19632" t="str">
            <v>CANTIDAD</v>
          </cell>
          <cell r="F19632" t="str">
            <v>PRECIO UNIT.</v>
          </cell>
          <cell r="G19632" t="str">
            <v>VR. UNITARIO</v>
          </cell>
        </row>
        <row r="19633">
          <cell r="A19633" t="str">
            <v/>
          </cell>
          <cell r="D19633" t="str">
            <v/>
          </cell>
          <cell r="F19633" t="str">
            <v/>
          </cell>
          <cell r="G19633" t="str">
            <v/>
          </cell>
        </row>
        <row r="19634">
          <cell r="A19634" t="str">
            <v/>
          </cell>
          <cell r="D19634" t="str">
            <v/>
          </cell>
          <cell r="F19634" t="str">
            <v/>
          </cell>
          <cell r="G19634" t="str">
            <v/>
          </cell>
        </row>
        <row r="19635">
          <cell r="A19635" t="str">
            <v/>
          </cell>
          <cell r="D19635" t="str">
            <v/>
          </cell>
          <cell r="F19635" t="str">
            <v/>
          </cell>
          <cell r="G19635" t="str">
            <v/>
          </cell>
        </row>
        <row r="19636">
          <cell r="F19636" t="str">
            <v>SUBTOTAL</v>
          </cell>
          <cell r="G19636" t="str">
            <v/>
          </cell>
        </row>
        <row r="19638">
          <cell r="A19638" t="str">
            <v>TOTAL COSTO DIRECTO</v>
          </cell>
          <cell r="G19638" t="str">
            <v/>
          </cell>
        </row>
        <row r="19640">
          <cell r="A19640" t="str">
            <v>2. COSTOS INDIRECTOS</v>
          </cell>
        </row>
        <row r="19642">
          <cell r="A19642" t="str">
            <v>DESCRIPCIÓN</v>
          </cell>
          <cell r="F19642" t="str">
            <v>PORCENTAJE</v>
          </cell>
          <cell r="G19642" t="str">
            <v>VALOR TOTAL</v>
          </cell>
        </row>
        <row r="19643">
          <cell r="A19643" t="str">
            <v>ADMINISTRACION</v>
          </cell>
          <cell r="F19643">
            <v>0.2432</v>
          </cell>
          <cell r="G19643" t="str">
            <v/>
          </cell>
        </row>
        <row r="19644">
          <cell r="A19644" t="str">
            <v>IMPREVISTOS</v>
          </cell>
          <cell r="F19644" t="str">
            <v/>
          </cell>
          <cell r="G19644" t="str">
            <v/>
          </cell>
        </row>
        <row r="19645">
          <cell r="A19645" t="str">
            <v>UTILIDADES</v>
          </cell>
          <cell r="F19645">
            <v>0.05</v>
          </cell>
          <cell r="G19645" t="str">
            <v/>
          </cell>
        </row>
        <row r="19646">
          <cell r="A19646" t="str">
            <v>TOTAL COSTO INDIRECTO</v>
          </cell>
          <cell r="F19646">
            <v>0.29320000000000002</v>
          </cell>
          <cell r="G19646" t="str">
            <v/>
          </cell>
        </row>
        <row r="19648">
          <cell r="A19648" t="str">
            <v>PRECIO UNITARIO TOTAL APROXIMADO AL PESO</v>
          </cell>
          <cell r="G19648" t="str">
            <v/>
          </cell>
        </row>
        <row r="19650">
          <cell r="B19650" t="str">
            <v>RESPONSABLE: SANTIAGO RODRÍGUEZ RIVAS</v>
          </cell>
        </row>
        <row r="19651">
          <cell r="B19651" t="str">
            <v>INGENIERO CIVIL PRESUPUESTADOR</v>
          </cell>
        </row>
        <row r="19652">
          <cell r="B19652" t="str">
            <v xml:space="preserve">COSTOS Y PRESUPUESTOS </v>
          </cell>
        </row>
        <row r="19653">
          <cell r="B19653" t="str">
            <v>M.P. 161037-0500005 TLM</v>
          </cell>
          <cell r="D19653" t="str">
            <v>FIRMA RESPONSABLE</v>
          </cell>
        </row>
        <row r="19654">
          <cell r="A19654" t="str">
            <v>DEPARTAMENTO DE ANTIOQUIA</v>
          </cell>
          <cell r="F19654" t="str">
            <v/>
          </cell>
        </row>
        <row r="19655">
          <cell r="A19655" t="str">
            <v>MUNICIPIO DE BRICEÑO</v>
          </cell>
        </row>
        <row r="19656">
          <cell r="A19656" t="str">
            <v>PROYECTO: PLANTA DE BENEFICIO ANIMAL DEL MUNICIPIO DE BRICEÑO - ANTIOQUIA</v>
          </cell>
        </row>
        <row r="19658">
          <cell r="A19658" t="str">
            <v>ANÁLISIS DE PRECIOS UNITARIOS</v>
          </cell>
        </row>
        <row r="19660">
          <cell r="A19660" t="str">
            <v>ITEM DE PAGO</v>
          </cell>
          <cell r="B19660" t="str">
            <v>DESCRIPCIÓN</v>
          </cell>
          <cell r="E19660" t="str">
            <v>UNIDAD</v>
          </cell>
          <cell r="F19660" t="str">
            <v>CANTIDAD</v>
          </cell>
          <cell r="G19660" t="str">
            <v>COSTO DIRECTO</v>
          </cell>
        </row>
        <row r="19661">
          <cell r="B19661" t="str">
            <v/>
          </cell>
          <cell r="E19661" t="str">
            <v/>
          </cell>
          <cell r="F19661" t="str">
            <v/>
          </cell>
          <cell r="G19661" t="str">
            <v/>
          </cell>
        </row>
        <row r="19663">
          <cell r="A19663" t="str">
            <v>1. COSTOS DIRECTOS</v>
          </cell>
        </row>
        <row r="19665">
          <cell r="A19665" t="str">
            <v>I. EQUIPO</v>
          </cell>
        </row>
        <row r="19666">
          <cell r="A19666" t="str">
            <v>CÓDIGO</v>
          </cell>
          <cell r="B19666" t="str">
            <v>DESCRIPCIÓN</v>
          </cell>
          <cell r="D19666" t="str">
            <v>UNIDAD</v>
          </cell>
          <cell r="E19666" t="str">
            <v>TARIFA</v>
          </cell>
          <cell r="F19666" t="str">
            <v>RENDIMIENTO</v>
          </cell>
          <cell r="G19666" t="str">
            <v>VR. UNITARIO</v>
          </cell>
        </row>
        <row r="19667">
          <cell r="A19667" t="str">
            <v/>
          </cell>
          <cell r="D19667" t="str">
            <v/>
          </cell>
          <cell r="E19667" t="str">
            <v/>
          </cell>
          <cell r="G19667" t="str">
            <v/>
          </cell>
        </row>
        <row r="19668">
          <cell r="A19668" t="str">
            <v/>
          </cell>
          <cell r="D19668" t="str">
            <v/>
          </cell>
          <cell r="E19668" t="str">
            <v/>
          </cell>
          <cell r="G19668" t="str">
            <v/>
          </cell>
        </row>
        <row r="19669">
          <cell r="A19669" t="str">
            <v/>
          </cell>
          <cell r="D19669" t="str">
            <v/>
          </cell>
          <cell r="E19669" t="str">
            <v/>
          </cell>
          <cell r="G19669" t="str">
            <v/>
          </cell>
        </row>
        <row r="19670">
          <cell r="A19670" t="str">
            <v/>
          </cell>
          <cell r="D19670" t="str">
            <v/>
          </cell>
          <cell r="E19670" t="str">
            <v/>
          </cell>
          <cell r="G19670" t="str">
            <v/>
          </cell>
        </row>
        <row r="19671">
          <cell r="A19671" t="str">
            <v/>
          </cell>
          <cell r="D19671" t="str">
            <v/>
          </cell>
          <cell r="E19671" t="str">
            <v/>
          </cell>
          <cell r="G19671" t="str">
            <v/>
          </cell>
        </row>
        <row r="19672">
          <cell r="A19672" t="str">
            <v/>
          </cell>
          <cell r="D19672" t="str">
            <v/>
          </cell>
          <cell r="E19672" t="str">
            <v/>
          </cell>
          <cell r="G19672" t="str">
            <v/>
          </cell>
        </row>
        <row r="19673">
          <cell r="A19673" t="str">
            <v/>
          </cell>
          <cell r="B19673" t="str">
            <v/>
          </cell>
          <cell r="D19673" t="str">
            <v/>
          </cell>
          <cell r="E19673" t="str">
            <v/>
          </cell>
          <cell r="F19673" t="str">
            <v/>
          </cell>
          <cell r="G19673" t="str">
            <v/>
          </cell>
        </row>
        <row r="19674">
          <cell r="F19674" t="str">
            <v>SUBTOTAL</v>
          </cell>
          <cell r="G19674" t="str">
            <v/>
          </cell>
        </row>
        <row r="19676">
          <cell r="A19676" t="str">
            <v>II. MATERIALES</v>
          </cell>
        </row>
        <row r="19677">
          <cell r="A19677" t="str">
            <v>CÓDIGO</v>
          </cell>
          <cell r="B19677" t="str">
            <v>DESCRIPCIÓN</v>
          </cell>
          <cell r="C19677" t="str">
            <v>UNIDAD</v>
          </cell>
          <cell r="D19677" t="str">
            <v>CANTIDAD</v>
          </cell>
          <cell r="E19677" t="str">
            <v>DESP.</v>
          </cell>
          <cell r="F19677" t="str">
            <v>PRECIO UNIT.</v>
          </cell>
          <cell r="G19677" t="str">
            <v>VR. UNITARIO</v>
          </cell>
        </row>
        <row r="19678">
          <cell r="A19678" t="str">
            <v/>
          </cell>
          <cell r="C19678" t="str">
            <v/>
          </cell>
          <cell r="F19678" t="str">
            <v/>
          </cell>
          <cell r="G19678" t="str">
            <v/>
          </cell>
        </row>
        <row r="19679">
          <cell r="A19679" t="str">
            <v/>
          </cell>
          <cell r="C19679" t="str">
            <v/>
          </cell>
          <cell r="F19679" t="str">
            <v/>
          </cell>
          <cell r="G19679" t="str">
            <v/>
          </cell>
        </row>
        <row r="19680">
          <cell r="A19680" t="str">
            <v/>
          </cell>
          <cell r="C19680" t="str">
            <v/>
          </cell>
          <cell r="F19680" t="str">
            <v/>
          </cell>
          <cell r="G19680" t="str">
            <v/>
          </cell>
        </row>
        <row r="19681">
          <cell r="A19681" t="str">
            <v/>
          </cell>
          <cell r="C19681" t="str">
            <v/>
          </cell>
          <cell r="F19681" t="str">
            <v/>
          </cell>
          <cell r="G19681" t="str">
            <v/>
          </cell>
        </row>
        <row r="19682">
          <cell r="A19682" t="str">
            <v/>
          </cell>
          <cell r="C19682" t="str">
            <v/>
          </cell>
          <cell r="F19682" t="str">
            <v/>
          </cell>
          <cell r="G19682" t="str">
            <v/>
          </cell>
        </row>
        <row r="19683">
          <cell r="A19683" t="str">
            <v/>
          </cell>
          <cell r="C19683" t="str">
            <v/>
          </cell>
          <cell r="F19683" t="str">
            <v/>
          </cell>
          <cell r="G19683" t="str">
            <v/>
          </cell>
        </row>
        <row r="19684">
          <cell r="A19684" t="str">
            <v/>
          </cell>
          <cell r="C19684" t="str">
            <v/>
          </cell>
          <cell r="F19684" t="str">
            <v/>
          </cell>
          <cell r="G19684" t="str">
            <v/>
          </cell>
        </row>
        <row r="19685">
          <cell r="A19685" t="str">
            <v/>
          </cell>
          <cell r="C19685" t="str">
            <v/>
          </cell>
          <cell r="F19685" t="str">
            <v/>
          </cell>
          <cell r="G19685" t="str">
            <v/>
          </cell>
        </row>
        <row r="19686">
          <cell r="A19686" t="str">
            <v/>
          </cell>
          <cell r="C19686" t="str">
            <v/>
          </cell>
          <cell r="F19686" t="str">
            <v/>
          </cell>
          <cell r="G19686" t="str">
            <v/>
          </cell>
        </row>
        <row r="19687">
          <cell r="A19687" t="str">
            <v/>
          </cell>
          <cell r="C19687" t="str">
            <v/>
          </cell>
          <cell r="F19687" t="str">
            <v/>
          </cell>
          <cell r="G19687" t="str">
            <v/>
          </cell>
        </row>
        <row r="19688">
          <cell r="A19688" t="str">
            <v/>
          </cell>
          <cell r="C19688" t="str">
            <v/>
          </cell>
          <cell r="F19688" t="str">
            <v/>
          </cell>
          <cell r="G19688" t="str">
            <v/>
          </cell>
        </row>
        <row r="19689">
          <cell r="A19689" t="str">
            <v/>
          </cell>
          <cell r="C19689" t="str">
            <v/>
          </cell>
          <cell r="F19689" t="str">
            <v/>
          </cell>
          <cell r="G19689" t="str">
            <v/>
          </cell>
        </row>
        <row r="19690">
          <cell r="A19690" t="str">
            <v/>
          </cell>
          <cell r="C19690" t="str">
            <v/>
          </cell>
          <cell r="F19690" t="str">
            <v/>
          </cell>
          <cell r="G19690" t="str">
            <v/>
          </cell>
        </row>
        <row r="19691">
          <cell r="A19691" t="str">
            <v/>
          </cell>
          <cell r="C19691" t="str">
            <v/>
          </cell>
          <cell r="F19691" t="str">
            <v/>
          </cell>
          <cell r="G19691" t="str">
            <v/>
          </cell>
        </row>
        <row r="19692">
          <cell r="F19692" t="str">
            <v>SUBTOTAL</v>
          </cell>
          <cell r="G19692" t="str">
            <v/>
          </cell>
        </row>
        <row r="19694">
          <cell r="A19694" t="str">
            <v>III. TRANSPORTES</v>
          </cell>
        </row>
        <row r="19695">
          <cell r="A19695" t="str">
            <v>CÓDIGO</v>
          </cell>
          <cell r="B19695" t="str">
            <v>DESCRIPCIÓN</v>
          </cell>
          <cell r="C19695" t="str">
            <v>TIPO</v>
          </cell>
          <cell r="D19695" t="str">
            <v>VOLUMEN/PESO</v>
          </cell>
          <cell r="E19695" t="str">
            <v>DISTANCIA</v>
          </cell>
          <cell r="F19695" t="str">
            <v>TARIFA</v>
          </cell>
          <cell r="G19695" t="str">
            <v>VR. UNITARIO</v>
          </cell>
        </row>
        <row r="19696">
          <cell r="A19696" t="str">
            <v/>
          </cell>
          <cell r="E19696" t="str">
            <v/>
          </cell>
          <cell r="F19696" t="str">
            <v/>
          </cell>
          <cell r="G19696" t="str">
            <v/>
          </cell>
        </row>
        <row r="19697">
          <cell r="A19697" t="str">
            <v/>
          </cell>
          <cell r="E19697" t="str">
            <v/>
          </cell>
          <cell r="F19697" t="str">
            <v/>
          </cell>
          <cell r="G19697" t="str">
            <v/>
          </cell>
        </row>
        <row r="19698">
          <cell r="A19698" t="str">
            <v/>
          </cell>
          <cell r="E19698" t="str">
            <v/>
          </cell>
          <cell r="F19698" t="str">
            <v/>
          </cell>
          <cell r="G19698" t="str">
            <v/>
          </cell>
        </row>
        <row r="19699">
          <cell r="F19699" t="str">
            <v>SUBTOTAL</v>
          </cell>
          <cell r="G19699" t="str">
            <v/>
          </cell>
        </row>
        <row r="19701">
          <cell r="A19701" t="str">
            <v>IV. MANO DE OBRA</v>
          </cell>
        </row>
        <row r="19702">
          <cell r="A19702" t="str">
            <v>CÓDIGO</v>
          </cell>
          <cell r="B19702" t="str">
            <v>CARGOS PERSONAL</v>
          </cell>
          <cell r="D19702" t="str">
            <v>CANTIDAD</v>
          </cell>
          <cell r="E19702" t="str">
            <v>JORNAL TOTAL</v>
          </cell>
          <cell r="F19702" t="str">
            <v>RENDIMIENTO</v>
          </cell>
          <cell r="G19702" t="str">
            <v>VR. UNITARIO</v>
          </cell>
        </row>
        <row r="19703">
          <cell r="A19703" t="str">
            <v/>
          </cell>
          <cell r="E19703" t="str">
            <v/>
          </cell>
          <cell r="G19703" t="str">
            <v/>
          </cell>
        </row>
        <row r="19704">
          <cell r="A19704" t="str">
            <v/>
          </cell>
          <cell r="E19704" t="str">
            <v/>
          </cell>
          <cell r="F19704" t="str">
            <v/>
          </cell>
          <cell r="G19704" t="str">
            <v/>
          </cell>
        </row>
        <row r="19705">
          <cell r="A19705" t="str">
            <v/>
          </cell>
          <cell r="E19705" t="str">
            <v/>
          </cell>
          <cell r="F19705" t="str">
            <v/>
          </cell>
          <cell r="G19705" t="str">
            <v/>
          </cell>
        </row>
        <row r="19706">
          <cell r="A19706" t="str">
            <v/>
          </cell>
          <cell r="E19706" t="str">
            <v/>
          </cell>
          <cell r="F19706" t="str">
            <v/>
          </cell>
          <cell r="G19706" t="str">
            <v/>
          </cell>
        </row>
        <row r="19707">
          <cell r="F19707" t="str">
            <v>SUBTOTAL</v>
          </cell>
          <cell r="G19707" t="str">
            <v/>
          </cell>
        </row>
        <row r="19709">
          <cell r="A19709" t="str">
            <v>V. SERVICIOS</v>
          </cell>
        </row>
        <row r="19710">
          <cell r="A19710" t="str">
            <v>CÓDIGO</v>
          </cell>
          <cell r="B19710" t="str">
            <v>DESCRIPCIÓN</v>
          </cell>
          <cell r="D19710" t="str">
            <v>UNIDAD</v>
          </cell>
          <cell r="E19710" t="str">
            <v>CANTIDAD</v>
          </cell>
          <cell r="F19710" t="str">
            <v>PRECIO UNIT.</v>
          </cell>
          <cell r="G19710" t="str">
            <v>VR. UNITARIO</v>
          </cell>
        </row>
        <row r="19711">
          <cell r="A19711" t="str">
            <v/>
          </cell>
          <cell r="D19711" t="str">
            <v/>
          </cell>
          <cell r="F19711" t="str">
            <v/>
          </cell>
          <cell r="G19711" t="str">
            <v/>
          </cell>
        </row>
        <row r="19712">
          <cell r="A19712" t="str">
            <v/>
          </cell>
          <cell r="D19712" t="str">
            <v/>
          </cell>
          <cell r="F19712" t="str">
            <v/>
          </cell>
          <cell r="G19712" t="str">
            <v/>
          </cell>
        </row>
        <row r="19713">
          <cell r="A19713" t="str">
            <v/>
          </cell>
          <cell r="D19713" t="str">
            <v/>
          </cell>
          <cell r="F19713" t="str">
            <v/>
          </cell>
          <cell r="G19713" t="str">
            <v/>
          </cell>
        </row>
        <row r="19714">
          <cell r="F19714" t="str">
            <v>SUBTOTAL</v>
          </cell>
          <cell r="G19714" t="str">
            <v/>
          </cell>
        </row>
        <row r="19716">
          <cell r="A19716" t="str">
            <v>TOTAL COSTO DIRECTO</v>
          </cell>
          <cell r="G19716" t="str">
            <v/>
          </cell>
        </row>
        <row r="19718">
          <cell r="A19718" t="str">
            <v>2. COSTOS INDIRECTOS</v>
          </cell>
        </row>
        <row r="19720">
          <cell r="A19720" t="str">
            <v>DESCRIPCIÓN</v>
          </cell>
          <cell r="F19720" t="str">
            <v>PORCENTAJE</v>
          </cell>
          <cell r="G19720" t="str">
            <v>VALOR TOTAL</v>
          </cell>
        </row>
        <row r="19721">
          <cell r="A19721" t="str">
            <v>ADMINISTRACION</v>
          </cell>
          <cell r="F19721">
            <v>0.2432</v>
          </cell>
          <cell r="G19721" t="str">
            <v/>
          </cell>
        </row>
        <row r="19722">
          <cell r="A19722" t="str">
            <v>IMPREVISTOS</v>
          </cell>
          <cell r="F19722" t="str">
            <v/>
          </cell>
          <cell r="G19722" t="str">
            <v/>
          </cell>
        </row>
        <row r="19723">
          <cell r="A19723" t="str">
            <v>UTILIDADES</v>
          </cell>
          <cell r="F19723">
            <v>0.05</v>
          </cell>
          <cell r="G19723" t="str">
            <v/>
          </cell>
        </row>
        <row r="19724">
          <cell r="A19724" t="str">
            <v>TOTAL COSTO INDIRECTO</v>
          </cell>
          <cell r="F19724">
            <v>0.29320000000000002</v>
          </cell>
          <cell r="G19724" t="str">
            <v/>
          </cell>
        </row>
        <row r="19726">
          <cell r="A19726" t="str">
            <v>PRECIO UNITARIO TOTAL APROXIMADO AL PESO</v>
          </cell>
          <cell r="G19726" t="str">
            <v/>
          </cell>
        </row>
        <row r="19728">
          <cell r="B19728" t="str">
            <v>RESPONSABLE: SANTIAGO RODRÍGUEZ RIVAS</v>
          </cell>
        </row>
        <row r="19729">
          <cell r="B19729" t="str">
            <v>INGENIERO CIVIL PRESUPUESTADOR</v>
          </cell>
        </row>
        <row r="19730">
          <cell r="B19730" t="str">
            <v xml:space="preserve">COSTOS Y PRESUPUESTOS </v>
          </cell>
        </row>
        <row r="19731">
          <cell r="B19731" t="str">
            <v>M.P. 161037-0500005 TLM</v>
          </cell>
          <cell r="D19731" t="str">
            <v>FIRMA RESPONSABLE</v>
          </cell>
        </row>
        <row r="19732">
          <cell r="A19732" t="str">
            <v>DEPARTAMENTO DE ANTIOQUIA</v>
          </cell>
          <cell r="F19732" t="str">
            <v/>
          </cell>
        </row>
        <row r="19733">
          <cell r="A19733" t="str">
            <v>MUNICIPIO DE BRICEÑO</v>
          </cell>
        </row>
        <row r="19734">
          <cell r="A19734" t="str">
            <v>PROYECTO: PLANTA DE BENEFICIO ANIMAL DEL MUNICIPIO DE BRICEÑO - ANTIOQUIA</v>
          </cell>
        </row>
        <row r="19736">
          <cell r="A19736" t="str">
            <v>ANÁLISIS DE PRECIOS UNITARIOS</v>
          </cell>
        </row>
        <row r="19738">
          <cell r="A19738" t="str">
            <v>ITEM DE PAGO</v>
          </cell>
          <cell r="B19738" t="str">
            <v>DESCRIPCIÓN</v>
          </cell>
          <cell r="E19738" t="str">
            <v>UNIDAD</v>
          </cell>
          <cell r="F19738" t="str">
            <v>CANTIDAD</v>
          </cell>
          <cell r="G19738" t="str">
            <v>COSTO DIRECTO</v>
          </cell>
        </row>
        <row r="19739">
          <cell r="B19739" t="str">
            <v/>
          </cell>
          <cell r="E19739" t="str">
            <v/>
          </cell>
          <cell r="F19739" t="str">
            <v/>
          </cell>
          <cell r="G19739" t="str">
            <v/>
          </cell>
        </row>
        <row r="19741">
          <cell r="A19741" t="str">
            <v>1. COSTOS DIRECTOS</v>
          </cell>
        </row>
        <row r="19743">
          <cell r="A19743" t="str">
            <v>I. EQUIPO</v>
          </cell>
        </row>
        <row r="19744">
          <cell r="A19744" t="str">
            <v>CÓDIGO</v>
          </cell>
          <cell r="B19744" t="str">
            <v>DESCRIPCIÓN</v>
          </cell>
          <cell r="D19744" t="str">
            <v>UNIDAD</v>
          </cell>
          <cell r="E19744" t="str">
            <v>TARIFA</v>
          </cell>
          <cell r="F19744" t="str">
            <v>RENDIMIENTO</v>
          </cell>
          <cell r="G19744" t="str">
            <v>VR. UNITARIO</v>
          </cell>
        </row>
        <row r="19745">
          <cell r="A19745" t="str">
            <v/>
          </cell>
          <cell r="D19745" t="str">
            <v/>
          </cell>
          <cell r="E19745" t="str">
            <v/>
          </cell>
          <cell r="G19745" t="str">
            <v/>
          </cell>
        </row>
        <row r="19746">
          <cell r="A19746" t="str">
            <v/>
          </cell>
          <cell r="D19746" t="str">
            <v/>
          </cell>
          <cell r="E19746" t="str">
            <v/>
          </cell>
          <cell r="G19746" t="str">
            <v/>
          </cell>
        </row>
        <row r="19747">
          <cell r="A19747" t="str">
            <v/>
          </cell>
          <cell r="D19747" t="str">
            <v/>
          </cell>
          <cell r="E19747" t="str">
            <v/>
          </cell>
          <cell r="G19747" t="str">
            <v/>
          </cell>
        </row>
        <row r="19748">
          <cell r="A19748" t="str">
            <v/>
          </cell>
          <cell r="D19748" t="str">
            <v/>
          </cell>
          <cell r="E19748" t="str">
            <v/>
          </cell>
          <cell r="G19748" t="str">
            <v/>
          </cell>
        </row>
        <row r="19749">
          <cell r="A19749" t="str">
            <v/>
          </cell>
          <cell r="D19749" t="str">
            <v/>
          </cell>
          <cell r="E19749" t="str">
            <v/>
          </cell>
          <cell r="G19749" t="str">
            <v/>
          </cell>
        </row>
        <row r="19750">
          <cell r="A19750" t="str">
            <v/>
          </cell>
          <cell r="D19750" t="str">
            <v/>
          </cell>
          <cell r="E19750" t="str">
            <v/>
          </cell>
          <cell r="G19750" t="str">
            <v/>
          </cell>
        </row>
        <row r="19751">
          <cell r="A19751" t="str">
            <v/>
          </cell>
          <cell r="B19751" t="str">
            <v/>
          </cell>
          <cell r="D19751" t="str">
            <v/>
          </cell>
          <cell r="E19751" t="str">
            <v/>
          </cell>
          <cell r="F19751" t="str">
            <v/>
          </cell>
          <cell r="G19751" t="str">
            <v/>
          </cell>
        </row>
        <row r="19752">
          <cell r="F19752" t="str">
            <v>SUBTOTAL</v>
          </cell>
          <cell r="G19752" t="str">
            <v/>
          </cell>
        </row>
        <row r="19754">
          <cell r="A19754" t="str">
            <v>II. MATERIALES</v>
          </cell>
        </row>
        <row r="19755">
          <cell r="A19755" t="str">
            <v>CÓDIGO</v>
          </cell>
          <cell r="B19755" t="str">
            <v>DESCRIPCIÓN</v>
          </cell>
          <cell r="C19755" t="str">
            <v>UNIDAD</v>
          </cell>
          <cell r="D19755" t="str">
            <v>CANTIDAD</v>
          </cell>
          <cell r="E19755" t="str">
            <v>DESP.</v>
          </cell>
          <cell r="F19755" t="str">
            <v>PRECIO UNIT.</v>
          </cell>
          <cell r="G19755" t="str">
            <v>VR. UNITARIO</v>
          </cell>
        </row>
        <row r="19756">
          <cell r="A19756" t="str">
            <v/>
          </cell>
          <cell r="C19756" t="str">
            <v/>
          </cell>
          <cell r="F19756" t="str">
            <v/>
          </cell>
          <cell r="G19756" t="str">
            <v/>
          </cell>
        </row>
        <row r="19757">
          <cell r="A19757" t="str">
            <v/>
          </cell>
          <cell r="C19757" t="str">
            <v/>
          </cell>
          <cell r="F19757" t="str">
            <v/>
          </cell>
          <cell r="G19757" t="str">
            <v/>
          </cell>
        </row>
        <row r="19758">
          <cell r="A19758" t="str">
            <v/>
          </cell>
          <cell r="C19758" t="str">
            <v/>
          </cell>
          <cell r="F19758" t="str">
            <v/>
          </cell>
          <cell r="G19758" t="str">
            <v/>
          </cell>
        </row>
        <row r="19759">
          <cell r="A19759" t="str">
            <v/>
          </cell>
          <cell r="C19759" t="str">
            <v/>
          </cell>
          <cell r="F19759" t="str">
            <v/>
          </cell>
          <cell r="G19759" t="str">
            <v/>
          </cell>
        </row>
        <row r="19760">
          <cell r="A19760" t="str">
            <v/>
          </cell>
          <cell r="C19760" t="str">
            <v/>
          </cell>
          <cell r="F19760" t="str">
            <v/>
          </cell>
          <cell r="G19760" t="str">
            <v/>
          </cell>
        </row>
        <row r="19761">
          <cell r="A19761" t="str">
            <v/>
          </cell>
          <cell r="C19761" t="str">
            <v/>
          </cell>
          <cell r="F19761" t="str">
            <v/>
          </cell>
          <cell r="G19761" t="str">
            <v/>
          </cell>
        </row>
        <row r="19762">
          <cell r="A19762" t="str">
            <v/>
          </cell>
          <cell r="C19762" t="str">
            <v/>
          </cell>
          <cell r="F19762" t="str">
            <v/>
          </cell>
          <cell r="G19762" t="str">
            <v/>
          </cell>
        </row>
        <row r="19763">
          <cell r="A19763" t="str">
            <v/>
          </cell>
          <cell r="C19763" t="str">
            <v/>
          </cell>
          <cell r="F19763" t="str">
            <v/>
          </cell>
          <cell r="G19763" t="str">
            <v/>
          </cell>
        </row>
        <row r="19764">
          <cell r="A19764" t="str">
            <v/>
          </cell>
          <cell r="C19764" t="str">
            <v/>
          </cell>
          <cell r="F19764" t="str">
            <v/>
          </cell>
          <cell r="G19764" t="str">
            <v/>
          </cell>
        </row>
        <row r="19765">
          <cell r="A19765" t="str">
            <v/>
          </cell>
          <cell r="C19765" t="str">
            <v/>
          </cell>
          <cell r="F19765" t="str">
            <v/>
          </cell>
          <cell r="G19765" t="str">
            <v/>
          </cell>
        </row>
        <row r="19766">
          <cell r="A19766" t="str">
            <v/>
          </cell>
          <cell r="C19766" t="str">
            <v/>
          </cell>
          <cell r="F19766" t="str">
            <v/>
          </cell>
          <cell r="G19766" t="str">
            <v/>
          </cell>
        </row>
        <row r="19767">
          <cell r="A19767" t="str">
            <v/>
          </cell>
          <cell r="C19767" t="str">
            <v/>
          </cell>
          <cell r="F19767" t="str">
            <v/>
          </cell>
          <cell r="G19767" t="str">
            <v/>
          </cell>
        </row>
        <row r="19768">
          <cell r="A19768" t="str">
            <v/>
          </cell>
          <cell r="C19768" t="str">
            <v/>
          </cell>
          <cell r="F19768" t="str">
            <v/>
          </cell>
          <cell r="G19768" t="str">
            <v/>
          </cell>
        </row>
        <row r="19769">
          <cell r="A19769" t="str">
            <v/>
          </cell>
          <cell r="C19769" t="str">
            <v/>
          </cell>
          <cell r="F19769" t="str">
            <v/>
          </cell>
          <cell r="G19769" t="str">
            <v/>
          </cell>
        </row>
        <row r="19770">
          <cell r="F19770" t="str">
            <v>SUBTOTAL</v>
          </cell>
          <cell r="G19770" t="str">
            <v/>
          </cell>
        </row>
        <row r="19772">
          <cell r="A19772" t="str">
            <v>III. TRANSPORTES</v>
          </cell>
        </row>
        <row r="19773">
          <cell r="A19773" t="str">
            <v>CÓDIGO</v>
          </cell>
          <cell r="B19773" t="str">
            <v>DESCRIPCIÓN</v>
          </cell>
          <cell r="C19773" t="str">
            <v>TIPO</v>
          </cell>
          <cell r="D19773" t="str">
            <v>VOLUMEN/PESO</v>
          </cell>
          <cell r="E19773" t="str">
            <v>DISTANCIA</v>
          </cell>
          <cell r="F19773" t="str">
            <v>TARIFA</v>
          </cell>
          <cell r="G19773" t="str">
            <v>VR. UNITARIO</v>
          </cell>
        </row>
        <row r="19774">
          <cell r="A19774" t="str">
            <v/>
          </cell>
          <cell r="E19774" t="str">
            <v/>
          </cell>
          <cell r="F19774" t="str">
            <v/>
          </cell>
          <cell r="G19774" t="str">
            <v/>
          </cell>
        </row>
        <row r="19775">
          <cell r="A19775" t="str">
            <v/>
          </cell>
          <cell r="E19775" t="str">
            <v/>
          </cell>
          <cell r="F19775" t="str">
            <v/>
          </cell>
          <cell r="G19775" t="str">
            <v/>
          </cell>
        </row>
        <row r="19776">
          <cell r="A19776" t="str">
            <v/>
          </cell>
          <cell r="E19776" t="str">
            <v/>
          </cell>
          <cell r="F19776" t="str">
            <v/>
          </cell>
          <cell r="G19776" t="str">
            <v/>
          </cell>
        </row>
        <row r="19777">
          <cell r="F19777" t="str">
            <v>SUBTOTAL</v>
          </cell>
          <cell r="G19777" t="str">
            <v/>
          </cell>
        </row>
        <row r="19779">
          <cell r="A19779" t="str">
            <v>IV. MANO DE OBRA</v>
          </cell>
        </row>
        <row r="19780">
          <cell r="A19780" t="str">
            <v>CÓDIGO</v>
          </cell>
          <cell r="B19780" t="str">
            <v>CARGOS PERSONAL</v>
          </cell>
          <cell r="D19780" t="str">
            <v>CANTIDAD</v>
          </cell>
          <cell r="E19780" t="str">
            <v>JORNAL TOTAL</v>
          </cell>
          <cell r="F19780" t="str">
            <v>RENDIMIENTO</v>
          </cell>
          <cell r="G19780" t="str">
            <v>VR. UNITARIO</v>
          </cell>
        </row>
        <row r="19781">
          <cell r="A19781" t="str">
            <v/>
          </cell>
          <cell r="E19781" t="str">
            <v/>
          </cell>
          <cell r="G19781" t="str">
            <v/>
          </cell>
        </row>
        <row r="19782">
          <cell r="A19782" t="str">
            <v/>
          </cell>
          <cell r="E19782" t="str">
            <v/>
          </cell>
          <cell r="F19782" t="str">
            <v/>
          </cell>
          <cell r="G19782" t="str">
            <v/>
          </cell>
        </row>
        <row r="19783">
          <cell r="A19783" t="str">
            <v/>
          </cell>
          <cell r="E19783" t="str">
            <v/>
          </cell>
          <cell r="F19783" t="str">
            <v/>
          </cell>
          <cell r="G19783" t="str">
            <v/>
          </cell>
        </row>
        <row r="19784">
          <cell r="A19784" t="str">
            <v/>
          </cell>
          <cell r="E19784" t="str">
            <v/>
          </cell>
          <cell r="F19784" t="str">
            <v/>
          </cell>
          <cell r="G19784" t="str">
            <v/>
          </cell>
        </row>
        <row r="19785">
          <cell r="F19785" t="str">
            <v>SUBTOTAL</v>
          </cell>
          <cell r="G19785" t="str">
            <v/>
          </cell>
        </row>
        <row r="19787">
          <cell r="A19787" t="str">
            <v>V. SERVICIOS</v>
          </cell>
        </row>
        <row r="19788">
          <cell r="A19788" t="str">
            <v>CÓDIGO</v>
          </cell>
          <cell r="B19788" t="str">
            <v>DESCRIPCIÓN</v>
          </cell>
          <cell r="D19788" t="str">
            <v>UNIDAD</v>
          </cell>
          <cell r="E19788" t="str">
            <v>CANTIDAD</v>
          </cell>
          <cell r="F19788" t="str">
            <v>PRECIO UNIT.</v>
          </cell>
          <cell r="G19788" t="str">
            <v>VR. UNITARIO</v>
          </cell>
        </row>
        <row r="19789">
          <cell r="A19789" t="str">
            <v/>
          </cell>
          <cell r="D19789" t="str">
            <v/>
          </cell>
          <cell r="F19789" t="str">
            <v/>
          </cell>
          <cell r="G19789" t="str">
            <v/>
          </cell>
        </row>
        <row r="19790">
          <cell r="A19790" t="str">
            <v/>
          </cell>
          <cell r="D19790" t="str">
            <v/>
          </cell>
          <cell r="F19790" t="str">
            <v/>
          </cell>
          <cell r="G19790" t="str">
            <v/>
          </cell>
        </row>
        <row r="19791">
          <cell r="A19791" t="str">
            <v/>
          </cell>
          <cell r="D19791" t="str">
            <v/>
          </cell>
          <cell r="F19791" t="str">
            <v/>
          </cell>
          <cell r="G19791" t="str">
            <v/>
          </cell>
        </row>
        <row r="19792">
          <cell r="F19792" t="str">
            <v>SUBTOTAL</v>
          </cell>
          <cell r="G19792" t="str">
            <v/>
          </cell>
        </row>
        <row r="19794">
          <cell r="A19794" t="str">
            <v>TOTAL COSTO DIRECTO</v>
          </cell>
          <cell r="G19794" t="str">
            <v/>
          </cell>
        </row>
        <row r="19796">
          <cell r="A19796" t="str">
            <v>2. COSTOS INDIRECTOS</v>
          </cell>
        </row>
        <row r="19798">
          <cell r="A19798" t="str">
            <v>DESCRIPCIÓN</v>
          </cell>
          <cell r="F19798" t="str">
            <v>PORCENTAJE</v>
          </cell>
          <cell r="G19798" t="str">
            <v>VALOR TOTAL</v>
          </cell>
        </row>
        <row r="19799">
          <cell r="A19799" t="str">
            <v>ADMINISTRACION</v>
          </cell>
          <cell r="F19799">
            <v>0.2432</v>
          </cell>
          <cell r="G19799" t="str">
            <v/>
          </cell>
        </row>
        <row r="19800">
          <cell r="A19800" t="str">
            <v>IMPREVISTOS</v>
          </cell>
          <cell r="F19800" t="str">
            <v/>
          </cell>
          <cell r="G19800" t="str">
            <v/>
          </cell>
        </row>
        <row r="19801">
          <cell r="A19801" t="str">
            <v>UTILIDADES</v>
          </cell>
          <cell r="F19801">
            <v>0.05</v>
          </cell>
          <cell r="G19801" t="str">
            <v/>
          </cell>
        </row>
        <row r="19802">
          <cell r="A19802" t="str">
            <v>TOTAL COSTO INDIRECTO</v>
          </cell>
          <cell r="F19802">
            <v>0.29320000000000002</v>
          </cell>
          <cell r="G19802" t="str">
            <v/>
          </cell>
        </row>
        <row r="19804">
          <cell r="A19804" t="str">
            <v>PRECIO UNITARIO TOTAL APROXIMADO AL PESO</v>
          </cell>
          <cell r="G19804" t="str">
            <v/>
          </cell>
        </row>
        <row r="19806">
          <cell r="B19806" t="str">
            <v>RESPONSABLE: SANTIAGO RODRÍGUEZ RIVAS</v>
          </cell>
        </row>
        <row r="19807">
          <cell r="B19807" t="str">
            <v>INGENIERO CIVIL PRESUPUESTADOR</v>
          </cell>
        </row>
        <row r="19808">
          <cell r="B19808" t="str">
            <v xml:space="preserve">COSTOS Y PRESUPUESTOS </v>
          </cell>
        </row>
        <row r="19809">
          <cell r="B19809" t="str">
            <v>M.P. 161037-0500005 TLM</v>
          </cell>
          <cell r="D19809" t="str">
            <v>FIRMA RESPONSABLE</v>
          </cell>
        </row>
        <row r="19810">
          <cell r="A19810" t="str">
            <v>DEPARTAMENTO DE ANTIOQUIA</v>
          </cell>
          <cell r="F19810" t="str">
            <v/>
          </cell>
        </row>
        <row r="19811">
          <cell r="A19811" t="str">
            <v>MUNICIPIO DE BRICEÑO</v>
          </cell>
        </row>
        <row r="19812">
          <cell r="A19812" t="str">
            <v>PROYECTO: PLANTA DE BENEFICIO ANIMAL DEL MUNICIPIO DE BRICEÑO - ANTIOQUIA</v>
          </cell>
        </row>
        <row r="19814">
          <cell r="A19814" t="str">
            <v>ANÁLISIS DE PRECIOS UNITARIOS</v>
          </cell>
        </row>
        <row r="19816">
          <cell r="A19816" t="str">
            <v>ITEM DE PAGO</v>
          </cell>
          <cell r="B19816" t="str">
            <v>DESCRIPCIÓN</v>
          </cell>
          <cell r="E19816" t="str">
            <v>UNIDAD</v>
          </cell>
          <cell r="F19816" t="str">
            <v>CANTIDAD</v>
          </cell>
          <cell r="G19816" t="str">
            <v>COSTO DIRECTO</v>
          </cell>
        </row>
        <row r="19817">
          <cell r="B19817" t="str">
            <v/>
          </cell>
          <cell r="E19817" t="str">
            <v/>
          </cell>
          <cell r="F19817" t="str">
            <v/>
          </cell>
          <cell r="G19817" t="str">
            <v/>
          </cell>
        </row>
        <row r="19819">
          <cell r="A19819" t="str">
            <v>1. COSTOS DIRECTOS</v>
          </cell>
        </row>
        <row r="19821">
          <cell r="A19821" t="str">
            <v>I. EQUIPO</v>
          </cell>
        </row>
        <row r="19822">
          <cell r="A19822" t="str">
            <v>CÓDIGO</v>
          </cell>
          <cell r="B19822" t="str">
            <v>DESCRIPCIÓN</v>
          </cell>
          <cell r="D19822" t="str">
            <v>UNIDAD</v>
          </cell>
          <cell r="E19822" t="str">
            <v>TARIFA</v>
          </cell>
          <cell r="F19822" t="str">
            <v>RENDIMIENTO</v>
          </cell>
          <cell r="G19822" t="str">
            <v>VR. UNITARIO</v>
          </cell>
        </row>
        <row r="19823">
          <cell r="A19823" t="str">
            <v/>
          </cell>
          <cell r="D19823" t="str">
            <v/>
          </cell>
          <cell r="E19823" t="str">
            <v/>
          </cell>
          <cell r="G19823" t="str">
            <v/>
          </cell>
        </row>
        <row r="19824">
          <cell r="A19824" t="str">
            <v/>
          </cell>
          <cell r="D19824" t="str">
            <v/>
          </cell>
          <cell r="E19824" t="str">
            <v/>
          </cell>
          <cell r="G19824" t="str">
            <v/>
          </cell>
        </row>
        <row r="19825">
          <cell r="A19825" t="str">
            <v/>
          </cell>
          <cell r="D19825" t="str">
            <v/>
          </cell>
          <cell r="E19825" t="str">
            <v/>
          </cell>
          <cell r="G19825" t="str">
            <v/>
          </cell>
        </row>
        <row r="19826">
          <cell r="A19826" t="str">
            <v/>
          </cell>
          <cell r="D19826" t="str">
            <v/>
          </cell>
          <cell r="E19826" t="str">
            <v/>
          </cell>
          <cell r="G19826" t="str">
            <v/>
          </cell>
        </row>
        <row r="19827">
          <cell r="A19827" t="str">
            <v/>
          </cell>
          <cell r="D19827" t="str">
            <v/>
          </cell>
          <cell r="E19827" t="str">
            <v/>
          </cell>
          <cell r="G19827" t="str">
            <v/>
          </cell>
        </row>
        <row r="19828">
          <cell r="A19828" t="str">
            <v/>
          </cell>
          <cell r="D19828" t="str">
            <v/>
          </cell>
          <cell r="E19828" t="str">
            <v/>
          </cell>
          <cell r="G19828" t="str">
            <v/>
          </cell>
        </row>
        <row r="19829">
          <cell r="A19829" t="str">
            <v/>
          </cell>
          <cell r="B19829" t="str">
            <v/>
          </cell>
          <cell r="D19829" t="str">
            <v/>
          </cell>
          <cell r="E19829" t="str">
            <v/>
          </cell>
          <cell r="F19829" t="str">
            <v/>
          </cell>
          <cell r="G19829" t="str">
            <v/>
          </cell>
        </row>
        <row r="19830">
          <cell r="F19830" t="str">
            <v>SUBTOTAL</v>
          </cell>
          <cell r="G19830" t="str">
            <v/>
          </cell>
        </row>
        <row r="19832">
          <cell r="A19832" t="str">
            <v>II. MATERIALES</v>
          </cell>
        </row>
        <row r="19833">
          <cell r="A19833" t="str">
            <v>CÓDIGO</v>
          </cell>
          <cell r="B19833" t="str">
            <v>DESCRIPCIÓN</v>
          </cell>
          <cell r="C19833" t="str">
            <v>UNIDAD</v>
          </cell>
          <cell r="D19833" t="str">
            <v>CANTIDAD</v>
          </cell>
          <cell r="E19833" t="str">
            <v>DESP.</v>
          </cell>
          <cell r="F19833" t="str">
            <v>PRECIO UNIT.</v>
          </cell>
          <cell r="G19833" t="str">
            <v>VR. UNITARIO</v>
          </cell>
        </row>
        <row r="19834">
          <cell r="A19834" t="str">
            <v/>
          </cell>
          <cell r="C19834" t="str">
            <v/>
          </cell>
          <cell r="F19834" t="str">
            <v/>
          </cell>
          <cell r="G19834" t="str">
            <v/>
          </cell>
        </row>
        <row r="19835">
          <cell r="A19835" t="str">
            <v/>
          </cell>
          <cell r="C19835" t="str">
            <v/>
          </cell>
          <cell r="F19835" t="str">
            <v/>
          </cell>
          <cell r="G19835" t="str">
            <v/>
          </cell>
        </row>
        <row r="19836">
          <cell r="A19836" t="str">
            <v/>
          </cell>
          <cell r="C19836" t="str">
            <v/>
          </cell>
          <cell r="F19836" t="str">
            <v/>
          </cell>
          <cell r="G19836" t="str">
            <v/>
          </cell>
        </row>
        <row r="19837">
          <cell r="A19837" t="str">
            <v/>
          </cell>
          <cell r="C19837" t="str">
            <v/>
          </cell>
          <cell r="F19837" t="str">
            <v/>
          </cell>
          <cell r="G19837" t="str">
            <v/>
          </cell>
        </row>
        <row r="19838">
          <cell r="A19838" t="str">
            <v/>
          </cell>
          <cell r="C19838" t="str">
            <v/>
          </cell>
          <cell r="F19838" t="str">
            <v/>
          </cell>
          <cell r="G19838" t="str">
            <v/>
          </cell>
        </row>
        <row r="19839">
          <cell r="A19839" t="str">
            <v/>
          </cell>
          <cell r="C19839" t="str">
            <v/>
          </cell>
          <cell r="F19839" t="str">
            <v/>
          </cell>
          <cell r="G19839" t="str">
            <v/>
          </cell>
        </row>
        <row r="19840">
          <cell r="A19840" t="str">
            <v/>
          </cell>
          <cell r="C19840" t="str">
            <v/>
          </cell>
          <cell r="F19840" t="str">
            <v/>
          </cell>
          <cell r="G19840" t="str">
            <v/>
          </cell>
        </row>
        <row r="19841">
          <cell r="A19841" t="str">
            <v/>
          </cell>
          <cell r="C19841" t="str">
            <v/>
          </cell>
          <cell r="F19841" t="str">
            <v/>
          </cell>
          <cell r="G19841" t="str">
            <v/>
          </cell>
        </row>
        <row r="19842">
          <cell r="A19842" t="str">
            <v/>
          </cell>
          <cell r="C19842" t="str">
            <v/>
          </cell>
          <cell r="F19842" t="str">
            <v/>
          </cell>
          <cell r="G19842" t="str">
            <v/>
          </cell>
        </row>
        <row r="19843">
          <cell r="A19843" t="str">
            <v/>
          </cell>
          <cell r="C19843" t="str">
            <v/>
          </cell>
          <cell r="F19843" t="str">
            <v/>
          </cell>
          <cell r="G19843" t="str">
            <v/>
          </cell>
        </row>
        <row r="19844">
          <cell r="A19844" t="str">
            <v/>
          </cell>
          <cell r="C19844" t="str">
            <v/>
          </cell>
          <cell r="F19844" t="str">
            <v/>
          </cell>
          <cell r="G19844" t="str">
            <v/>
          </cell>
        </row>
        <row r="19845">
          <cell r="A19845" t="str">
            <v/>
          </cell>
          <cell r="C19845" t="str">
            <v/>
          </cell>
          <cell r="F19845" t="str">
            <v/>
          </cell>
          <cell r="G19845" t="str">
            <v/>
          </cell>
        </row>
        <row r="19846">
          <cell r="A19846" t="str">
            <v/>
          </cell>
          <cell r="C19846" t="str">
            <v/>
          </cell>
          <cell r="F19846" t="str">
            <v/>
          </cell>
          <cell r="G19846" t="str">
            <v/>
          </cell>
        </row>
        <row r="19847">
          <cell r="A19847" t="str">
            <v/>
          </cell>
          <cell r="C19847" t="str">
            <v/>
          </cell>
          <cell r="F19847" t="str">
            <v/>
          </cell>
          <cell r="G19847" t="str">
            <v/>
          </cell>
        </row>
        <row r="19848">
          <cell r="F19848" t="str">
            <v>SUBTOTAL</v>
          </cell>
          <cell r="G19848" t="str">
            <v/>
          </cell>
        </row>
        <row r="19850">
          <cell r="A19850" t="str">
            <v>III. TRANSPORTES</v>
          </cell>
        </row>
        <row r="19851">
          <cell r="A19851" t="str">
            <v>CÓDIGO</v>
          </cell>
          <cell r="B19851" t="str">
            <v>DESCRIPCIÓN</v>
          </cell>
          <cell r="C19851" t="str">
            <v>TIPO</v>
          </cell>
          <cell r="D19851" t="str">
            <v>VOLUMEN/PESO</v>
          </cell>
          <cell r="E19851" t="str">
            <v>DISTANCIA</v>
          </cell>
          <cell r="F19851" t="str">
            <v>TARIFA</v>
          </cell>
          <cell r="G19851" t="str">
            <v>VR. UNITARIO</v>
          </cell>
        </row>
        <row r="19852">
          <cell r="A19852" t="str">
            <v/>
          </cell>
          <cell r="E19852" t="str">
            <v/>
          </cell>
          <cell r="F19852" t="str">
            <v/>
          </cell>
          <cell r="G19852" t="str">
            <v/>
          </cell>
        </row>
        <row r="19853">
          <cell r="A19853" t="str">
            <v/>
          </cell>
          <cell r="E19853" t="str">
            <v/>
          </cell>
          <cell r="F19853" t="str">
            <v/>
          </cell>
          <cell r="G19853" t="str">
            <v/>
          </cell>
        </row>
        <row r="19854">
          <cell r="A19854" t="str">
            <v/>
          </cell>
          <cell r="E19854" t="str">
            <v/>
          </cell>
          <cell r="F19854" t="str">
            <v/>
          </cell>
          <cell r="G19854" t="str">
            <v/>
          </cell>
        </row>
        <row r="19855">
          <cell r="F19855" t="str">
            <v>SUBTOTAL</v>
          </cell>
          <cell r="G19855" t="str">
            <v/>
          </cell>
        </row>
        <row r="19857">
          <cell r="A19857" t="str">
            <v>IV. MANO DE OBRA</v>
          </cell>
        </row>
        <row r="19858">
          <cell r="A19858" t="str">
            <v>CÓDIGO</v>
          </cell>
          <cell r="B19858" t="str">
            <v>CARGOS PERSONAL</v>
          </cell>
          <cell r="D19858" t="str">
            <v>CANTIDAD</v>
          </cell>
          <cell r="E19858" t="str">
            <v>JORNAL TOTAL</v>
          </cell>
          <cell r="F19858" t="str">
            <v>RENDIMIENTO</v>
          </cell>
          <cell r="G19858" t="str">
            <v>VR. UNITARIO</v>
          </cell>
        </row>
        <row r="19859">
          <cell r="A19859" t="str">
            <v/>
          </cell>
          <cell r="E19859" t="str">
            <v/>
          </cell>
          <cell r="G19859" t="str">
            <v/>
          </cell>
        </row>
        <row r="19860">
          <cell r="A19860" t="str">
            <v/>
          </cell>
          <cell r="E19860" t="str">
            <v/>
          </cell>
          <cell r="F19860" t="str">
            <v/>
          </cell>
          <cell r="G19860" t="str">
            <v/>
          </cell>
        </row>
        <row r="19861">
          <cell r="A19861" t="str">
            <v/>
          </cell>
          <cell r="E19861" t="str">
            <v/>
          </cell>
          <cell r="F19861" t="str">
            <v/>
          </cell>
          <cell r="G19861" t="str">
            <v/>
          </cell>
        </row>
        <row r="19862">
          <cell r="A19862" t="str">
            <v/>
          </cell>
          <cell r="E19862" t="str">
            <v/>
          </cell>
          <cell r="F19862" t="str">
            <v/>
          </cell>
          <cell r="G19862" t="str">
            <v/>
          </cell>
        </row>
        <row r="19863">
          <cell r="F19863" t="str">
            <v>SUBTOTAL</v>
          </cell>
          <cell r="G19863" t="str">
            <v/>
          </cell>
        </row>
        <row r="19865">
          <cell r="A19865" t="str">
            <v>V. SERVICIOS</v>
          </cell>
        </row>
        <row r="19866">
          <cell r="A19866" t="str">
            <v>CÓDIGO</v>
          </cell>
          <cell r="B19866" t="str">
            <v>DESCRIPCIÓN</v>
          </cell>
          <cell r="D19866" t="str">
            <v>UNIDAD</v>
          </cell>
          <cell r="E19866" t="str">
            <v>CANTIDAD</v>
          </cell>
          <cell r="F19866" t="str">
            <v>PRECIO UNIT.</v>
          </cell>
          <cell r="G19866" t="str">
            <v>VR. UNITARIO</v>
          </cell>
        </row>
        <row r="19867">
          <cell r="A19867" t="str">
            <v/>
          </cell>
          <cell r="D19867" t="str">
            <v/>
          </cell>
          <cell r="F19867" t="str">
            <v/>
          </cell>
          <cell r="G19867" t="str">
            <v/>
          </cell>
        </row>
        <row r="19868">
          <cell r="A19868" t="str">
            <v/>
          </cell>
          <cell r="D19868" t="str">
            <v/>
          </cell>
          <cell r="F19868" t="str">
            <v/>
          </cell>
          <cell r="G19868" t="str">
            <v/>
          </cell>
        </row>
        <row r="19869">
          <cell r="A19869" t="str">
            <v/>
          </cell>
          <cell r="D19869" t="str">
            <v/>
          </cell>
          <cell r="F19869" t="str">
            <v/>
          </cell>
          <cell r="G19869" t="str">
            <v/>
          </cell>
        </row>
        <row r="19870">
          <cell r="F19870" t="str">
            <v>SUBTOTAL</v>
          </cell>
          <cell r="G19870" t="str">
            <v/>
          </cell>
        </row>
        <row r="19872">
          <cell r="A19872" t="str">
            <v>TOTAL COSTO DIRECTO</v>
          </cell>
          <cell r="G19872" t="str">
            <v/>
          </cell>
        </row>
        <row r="19874">
          <cell r="A19874" t="str">
            <v>2. COSTOS INDIRECTOS</v>
          </cell>
        </row>
        <row r="19876">
          <cell r="A19876" t="str">
            <v>DESCRIPCIÓN</v>
          </cell>
          <cell r="F19876" t="str">
            <v>PORCENTAJE</v>
          </cell>
          <cell r="G19876" t="str">
            <v>VALOR TOTAL</v>
          </cell>
        </row>
        <row r="19877">
          <cell r="A19877" t="str">
            <v>ADMINISTRACION</v>
          </cell>
          <cell r="F19877">
            <v>0.2432</v>
          </cell>
          <cell r="G19877" t="str">
            <v/>
          </cell>
        </row>
        <row r="19878">
          <cell r="A19878" t="str">
            <v>IMPREVISTOS</v>
          </cell>
          <cell r="F19878" t="str">
            <v/>
          </cell>
          <cell r="G19878" t="str">
            <v/>
          </cell>
        </row>
        <row r="19879">
          <cell r="A19879" t="str">
            <v>UTILIDADES</v>
          </cell>
          <cell r="F19879">
            <v>0.05</v>
          </cell>
          <cell r="G19879" t="str">
            <v/>
          </cell>
        </row>
        <row r="19880">
          <cell r="A19880" t="str">
            <v>TOTAL COSTO INDIRECTO</v>
          </cell>
          <cell r="F19880">
            <v>0.29320000000000002</v>
          </cell>
          <cell r="G19880" t="str">
            <v/>
          </cell>
        </row>
        <row r="19882">
          <cell r="A19882" t="str">
            <v>PRECIO UNITARIO TOTAL APROXIMADO AL PESO</v>
          </cell>
          <cell r="G19882" t="str">
            <v/>
          </cell>
        </row>
        <row r="19884">
          <cell r="B19884" t="str">
            <v>RESPONSABLE: SANTIAGO RODRÍGUEZ RIVAS</v>
          </cell>
        </row>
        <row r="19885">
          <cell r="B19885" t="str">
            <v>INGENIERO CIVIL PRESUPUESTADOR</v>
          </cell>
        </row>
        <row r="19886">
          <cell r="B19886" t="str">
            <v xml:space="preserve">COSTOS Y PRESUPUESTOS </v>
          </cell>
        </row>
        <row r="19887">
          <cell r="B19887" t="str">
            <v>M.P. 161037-0500005 TLM</v>
          </cell>
          <cell r="D19887" t="str">
            <v>FIRMA RESPONSABLE</v>
          </cell>
        </row>
        <row r="19888">
          <cell r="A19888" t="str">
            <v>DEPARTAMENTO DE ANTIOQUIA</v>
          </cell>
          <cell r="F19888" t="str">
            <v/>
          </cell>
        </row>
        <row r="19889">
          <cell r="A19889" t="str">
            <v>MUNICIPIO DE BRICEÑO</v>
          </cell>
        </row>
        <row r="19890">
          <cell r="A19890" t="str">
            <v>PROYECTO: PLANTA DE BENEFICIO ANIMAL DEL MUNICIPIO DE BRICEÑO - ANTIOQUIA</v>
          </cell>
        </row>
        <row r="19892">
          <cell r="A19892" t="str">
            <v>ANÁLISIS DE PRECIOS UNITARIOS</v>
          </cell>
        </row>
        <row r="19894">
          <cell r="A19894" t="str">
            <v>ITEM DE PAGO</v>
          </cell>
          <cell r="B19894" t="str">
            <v>DESCRIPCIÓN</v>
          </cell>
          <cell r="E19894" t="str">
            <v>UNIDAD</v>
          </cell>
          <cell r="F19894" t="str">
            <v>CANTIDAD</v>
          </cell>
          <cell r="G19894" t="str">
            <v>COSTO DIRECTO</v>
          </cell>
        </row>
        <row r="19895">
          <cell r="B19895" t="str">
            <v/>
          </cell>
          <cell r="E19895" t="str">
            <v/>
          </cell>
          <cell r="F19895" t="str">
            <v/>
          </cell>
          <cell r="G19895" t="str">
            <v/>
          </cell>
        </row>
        <row r="19897">
          <cell r="A19897" t="str">
            <v>1. COSTOS DIRECTOS</v>
          </cell>
        </row>
        <row r="19899">
          <cell r="A19899" t="str">
            <v>I. EQUIPO</v>
          </cell>
        </row>
        <row r="19900">
          <cell r="A19900" t="str">
            <v>CÓDIGO</v>
          </cell>
          <cell r="B19900" t="str">
            <v>DESCRIPCIÓN</v>
          </cell>
          <cell r="D19900" t="str">
            <v>UNIDAD</v>
          </cell>
          <cell r="E19900" t="str">
            <v>TARIFA</v>
          </cell>
          <cell r="F19900" t="str">
            <v>RENDIMIENTO</v>
          </cell>
          <cell r="G19900" t="str">
            <v>VR. UNITARIO</v>
          </cell>
        </row>
        <row r="19901">
          <cell r="A19901" t="str">
            <v/>
          </cell>
          <cell r="D19901" t="str">
            <v/>
          </cell>
          <cell r="E19901" t="str">
            <v/>
          </cell>
          <cell r="G19901" t="str">
            <v/>
          </cell>
        </row>
        <row r="19902">
          <cell r="A19902" t="str">
            <v/>
          </cell>
          <cell r="D19902" t="str">
            <v/>
          </cell>
          <cell r="E19902" t="str">
            <v/>
          </cell>
          <cell r="G19902" t="str">
            <v/>
          </cell>
        </row>
        <row r="19903">
          <cell r="A19903" t="str">
            <v/>
          </cell>
          <cell r="D19903" t="str">
            <v/>
          </cell>
          <cell r="E19903" t="str">
            <v/>
          </cell>
          <cell r="G19903" t="str">
            <v/>
          </cell>
        </row>
        <row r="19904">
          <cell r="A19904" t="str">
            <v/>
          </cell>
          <cell r="D19904" t="str">
            <v/>
          </cell>
          <cell r="E19904" t="str">
            <v/>
          </cell>
          <cell r="G19904" t="str">
            <v/>
          </cell>
        </row>
        <row r="19905">
          <cell r="A19905" t="str">
            <v/>
          </cell>
          <cell r="D19905" t="str">
            <v/>
          </cell>
          <cell r="E19905" t="str">
            <v/>
          </cell>
          <cell r="G19905" t="str">
            <v/>
          </cell>
        </row>
        <row r="19906">
          <cell r="A19906" t="str">
            <v/>
          </cell>
          <cell r="D19906" t="str">
            <v/>
          </cell>
          <cell r="E19906" t="str">
            <v/>
          </cell>
          <cell r="G19906" t="str">
            <v/>
          </cell>
        </row>
        <row r="19907">
          <cell r="A19907" t="str">
            <v/>
          </cell>
          <cell r="B19907" t="str">
            <v/>
          </cell>
          <cell r="D19907" t="str">
            <v/>
          </cell>
          <cell r="E19907" t="str">
            <v/>
          </cell>
          <cell r="F19907" t="str">
            <v/>
          </cell>
          <cell r="G19907" t="str">
            <v/>
          </cell>
        </row>
        <row r="19908">
          <cell r="F19908" t="str">
            <v>SUBTOTAL</v>
          </cell>
          <cell r="G19908" t="str">
            <v/>
          </cell>
        </row>
        <row r="19910">
          <cell r="A19910" t="str">
            <v>II. MATERIALES</v>
          </cell>
        </row>
        <row r="19911">
          <cell r="A19911" t="str">
            <v>CÓDIGO</v>
          </cell>
          <cell r="B19911" t="str">
            <v>DESCRIPCIÓN</v>
          </cell>
          <cell r="C19911" t="str">
            <v>UNIDAD</v>
          </cell>
          <cell r="D19911" t="str">
            <v>CANTIDAD</v>
          </cell>
          <cell r="E19911" t="str">
            <v>DESP.</v>
          </cell>
          <cell r="F19911" t="str">
            <v>PRECIO UNIT.</v>
          </cell>
          <cell r="G19911" t="str">
            <v>VR. UNITARIO</v>
          </cell>
        </row>
        <row r="19912">
          <cell r="A19912" t="str">
            <v/>
          </cell>
          <cell r="C19912" t="str">
            <v/>
          </cell>
          <cell r="F19912" t="str">
            <v/>
          </cell>
          <cell r="G19912" t="str">
            <v/>
          </cell>
        </row>
        <row r="19913">
          <cell r="A19913" t="str">
            <v/>
          </cell>
          <cell r="C19913" t="str">
            <v/>
          </cell>
          <cell r="F19913" t="str">
            <v/>
          </cell>
          <cell r="G19913" t="str">
            <v/>
          </cell>
        </row>
        <row r="19914">
          <cell r="A19914" t="str">
            <v/>
          </cell>
          <cell r="C19914" t="str">
            <v/>
          </cell>
          <cell r="F19914" t="str">
            <v/>
          </cell>
          <cell r="G19914" t="str">
            <v/>
          </cell>
        </row>
        <row r="19915">
          <cell r="A19915" t="str">
            <v/>
          </cell>
          <cell r="C19915" t="str">
            <v/>
          </cell>
          <cell r="F19915" t="str">
            <v/>
          </cell>
          <cell r="G19915" t="str">
            <v/>
          </cell>
        </row>
        <row r="19916">
          <cell r="A19916" t="str">
            <v/>
          </cell>
          <cell r="C19916" t="str">
            <v/>
          </cell>
          <cell r="F19916" t="str">
            <v/>
          </cell>
          <cell r="G19916" t="str">
            <v/>
          </cell>
        </row>
        <row r="19917">
          <cell r="A19917" t="str">
            <v/>
          </cell>
          <cell r="C19917" t="str">
            <v/>
          </cell>
          <cell r="F19917" t="str">
            <v/>
          </cell>
          <cell r="G19917" t="str">
            <v/>
          </cell>
        </row>
        <row r="19918">
          <cell r="A19918" t="str">
            <v/>
          </cell>
          <cell r="C19918" t="str">
            <v/>
          </cell>
          <cell r="F19918" t="str">
            <v/>
          </cell>
          <cell r="G19918" t="str">
            <v/>
          </cell>
        </row>
        <row r="19919">
          <cell r="A19919" t="str">
            <v/>
          </cell>
          <cell r="C19919" t="str">
            <v/>
          </cell>
          <cell r="F19919" t="str">
            <v/>
          </cell>
          <cell r="G19919" t="str">
            <v/>
          </cell>
        </row>
        <row r="19920">
          <cell r="A19920" t="str">
            <v/>
          </cell>
          <cell r="C19920" t="str">
            <v/>
          </cell>
          <cell r="F19920" t="str">
            <v/>
          </cell>
          <cell r="G19920" t="str">
            <v/>
          </cell>
        </row>
        <row r="19921">
          <cell r="A19921" t="str">
            <v/>
          </cell>
          <cell r="C19921" t="str">
            <v/>
          </cell>
          <cell r="F19921" t="str">
            <v/>
          </cell>
          <cell r="G19921" t="str">
            <v/>
          </cell>
        </row>
        <row r="19922">
          <cell r="A19922" t="str">
            <v/>
          </cell>
          <cell r="C19922" t="str">
            <v/>
          </cell>
          <cell r="F19922" t="str">
            <v/>
          </cell>
          <cell r="G19922" t="str">
            <v/>
          </cell>
        </row>
        <row r="19923">
          <cell r="A19923" t="str">
            <v/>
          </cell>
          <cell r="C19923" t="str">
            <v/>
          </cell>
          <cell r="F19923" t="str">
            <v/>
          </cell>
          <cell r="G19923" t="str">
            <v/>
          </cell>
        </row>
        <row r="19924">
          <cell r="A19924" t="str">
            <v/>
          </cell>
          <cell r="C19924" t="str">
            <v/>
          </cell>
          <cell r="F19924" t="str">
            <v/>
          </cell>
          <cell r="G19924" t="str">
            <v/>
          </cell>
        </row>
        <row r="19925">
          <cell r="A19925" t="str">
            <v/>
          </cell>
          <cell r="C19925" t="str">
            <v/>
          </cell>
          <cell r="F19925" t="str">
            <v/>
          </cell>
          <cell r="G19925" t="str">
            <v/>
          </cell>
        </row>
        <row r="19926">
          <cell r="F19926" t="str">
            <v>SUBTOTAL</v>
          </cell>
          <cell r="G19926" t="str">
            <v/>
          </cell>
        </row>
        <row r="19928">
          <cell r="A19928" t="str">
            <v>III. TRANSPORTES</v>
          </cell>
        </row>
        <row r="19929">
          <cell r="A19929" t="str">
            <v>CÓDIGO</v>
          </cell>
          <cell r="B19929" t="str">
            <v>DESCRIPCIÓN</v>
          </cell>
          <cell r="C19929" t="str">
            <v>TIPO</v>
          </cell>
          <cell r="D19929" t="str">
            <v>VOLUMEN/PESO</v>
          </cell>
          <cell r="E19929" t="str">
            <v>DISTANCIA</v>
          </cell>
          <cell r="F19929" t="str">
            <v>TARIFA</v>
          </cell>
          <cell r="G19929" t="str">
            <v>VR. UNITARIO</v>
          </cell>
        </row>
        <row r="19930">
          <cell r="A19930" t="str">
            <v/>
          </cell>
          <cell r="E19930" t="str">
            <v/>
          </cell>
          <cell r="F19930" t="str">
            <v/>
          </cell>
          <cell r="G19930" t="str">
            <v/>
          </cell>
        </row>
        <row r="19931">
          <cell r="A19931" t="str">
            <v/>
          </cell>
          <cell r="E19931" t="str">
            <v/>
          </cell>
          <cell r="F19931" t="str">
            <v/>
          </cell>
          <cell r="G19931" t="str">
            <v/>
          </cell>
        </row>
        <row r="19932">
          <cell r="A19932" t="str">
            <v/>
          </cell>
          <cell r="E19932" t="str">
            <v/>
          </cell>
          <cell r="F19932" t="str">
            <v/>
          </cell>
          <cell r="G19932" t="str">
            <v/>
          </cell>
        </row>
        <row r="19933">
          <cell r="F19933" t="str">
            <v>SUBTOTAL</v>
          </cell>
          <cell r="G19933" t="str">
            <v/>
          </cell>
        </row>
        <row r="19935">
          <cell r="A19935" t="str">
            <v>IV. MANO DE OBRA</v>
          </cell>
        </row>
        <row r="19936">
          <cell r="A19936" t="str">
            <v>CÓDIGO</v>
          </cell>
          <cell r="B19936" t="str">
            <v>CARGOS PERSONAL</v>
          </cell>
          <cell r="D19936" t="str">
            <v>CANTIDAD</v>
          </cell>
          <cell r="E19936" t="str">
            <v>JORNAL TOTAL</v>
          </cell>
          <cell r="F19936" t="str">
            <v>RENDIMIENTO</v>
          </cell>
          <cell r="G19936" t="str">
            <v>VR. UNITARIO</v>
          </cell>
        </row>
        <row r="19937">
          <cell r="A19937" t="str">
            <v/>
          </cell>
          <cell r="E19937" t="str">
            <v/>
          </cell>
          <cell r="G19937" t="str">
            <v/>
          </cell>
        </row>
        <row r="19938">
          <cell r="A19938" t="str">
            <v/>
          </cell>
          <cell r="E19938" t="str">
            <v/>
          </cell>
          <cell r="F19938" t="str">
            <v/>
          </cell>
          <cell r="G19938" t="str">
            <v/>
          </cell>
        </row>
        <row r="19939">
          <cell r="A19939" t="str">
            <v/>
          </cell>
          <cell r="E19939" t="str">
            <v/>
          </cell>
          <cell r="F19939" t="str">
            <v/>
          </cell>
          <cell r="G19939" t="str">
            <v/>
          </cell>
        </row>
        <row r="19940">
          <cell r="A19940" t="str">
            <v/>
          </cell>
          <cell r="E19940" t="str">
            <v/>
          </cell>
          <cell r="F19940" t="str">
            <v/>
          </cell>
          <cell r="G19940" t="str">
            <v/>
          </cell>
        </row>
        <row r="19941">
          <cell r="F19941" t="str">
            <v>SUBTOTAL</v>
          </cell>
          <cell r="G19941" t="str">
            <v/>
          </cell>
        </row>
        <row r="19943">
          <cell r="A19943" t="str">
            <v>V. SERVICIOS</v>
          </cell>
        </row>
        <row r="19944">
          <cell r="A19944" t="str">
            <v>CÓDIGO</v>
          </cell>
          <cell r="B19944" t="str">
            <v>DESCRIPCIÓN</v>
          </cell>
          <cell r="D19944" t="str">
            <v>UNIDAD</v>
          </cell>
          <cell r="E19944" t="str">
            <v>CANTIDAD</v>
          </cell>
          <cell r="F19944" t="str">
            <v>PRECIO UNIT.</v>
          </cell>
          <cell r="G19944" t="str">
            <v>VR. UNITARIO</v>
          </cell>
        </row>
        <row r="19945">
          <cell r="A19945" t="str">
            <v/>
          </cell>
          <cell r="D19945" t="str">
            <v/>
          </cell>
          <cell r="F19945" t="str">
            <v/>
          </cell>
          <cell r="G19945" t="str">
            <v/>
          </cell>
        </row>
        <row r="19946">
          <cell r="A19946" t="str">
            <v/>
          </cell>
          <cell r="D19946" t="str">
            <v/>
          </cell>
          <cell r="F19946" t="str">
            <v/>
          </cell>
          <cell r="G19946" t="str">
            <v/>
          </cell>
        </row>
        <row r="19947">
          <cell r="A19947" t="str">
            <v/>
          </cell>
          <cell r="D19947" t="str">
            <v/>
          </cell>
          <cell r="F19947" t="str">
            <v/>
          </cell>
          <cell r="G19947" t="str">
            <v/>
          </cell>
        </row>
        <row r="19948">
          <cell r="F19948" t="str">
            <v>SUBTOTAL</v>
          </cell>
          <cell r="G19948" t="str">
            <v/>
          </cell>
        </row>
        <row r="19950">
          <cell r="A19950" t="str">
            <v>TOTAL COSTO DIRECTO</v>
          </cell>
          <cell r="G19950" t="str">
            <v/>
          </cell>
        </row>
        <row r="19952">
          <cell r="A19952" t="str">
            <v>2. COSTOS INDIRECTOS</v>
          </cell>
        </row>
        <row r="19954">
          <cell r="A19954" t="str">
            <v>DESCRIPCIÓN</v>
          </cell>
          <cell r="F19954" t="str">
            <v>PORCENTAJE</v>
          </cell>
          <cell r="G19954" t="str">
            <v>VALOR TOTAL</v>
          </cell>
        </row>
        <row r="19955">
          <cell r="A19955" t="str">
            <v>ADMINISTRACION</v>
          </cell>
          <cell r="F19955">
            <v>0.2432</v>
          </cell>
          <cell r="G19955" t="str">
            <v/>
          </cell>
        </row>
        <row r="19956">
          <cell r="A19956" t="str">
            <v>IMPREVISTOS</v>
          </cell>
          <cell r="F19956" t="str">
            <v/>
          </cell>
          <cell r="G19956" t="str">
            <v/>
          </cell>
        </row>
        <row r="19957">
          <cell r="A19957" t="str">
            <v>UTILIDADES</v>
          </cell>
          <cell r="F19957">
            <v>0.05</v>
          </cell>
          <cell r="G19957" t="str">
            <v/>
          </cell>
        </row>
        <row r="19958">
          <cell r="A19958" t="str">
            <v>TOTAL COSTO INDIRECTO</v>
          </cell>
          <cell r="F19958">
            <v>0.29320000000000002</v>
          </cell>
          <cell r="G19958" t="str">
            <v/>
          </cell>
        </row>
        <row r="19960">
          <cell r="A19960" t="str">
            <v>PRECIO UNITARIO TOTAL APROXIMADO AL PESO</v>
          </cell>
          <cell r="G19960" t="str">
            <v/>
          </cell>
        </row>
        <row r="19962">
          <cell r="B19962" t="str">
            <v>RESPONSABLE: SANTIAGO RODRÍGUEZ RIVAS</v>
          </cell>
        </row>
        <row r="19963">
          <cell r="B19963" t="str">
            <v>INGENIERO CIVIL PRESUPUESTADOR</v>
          </cell>
        </row>
        <row r="19964">
          <cell r="B19964" t="str">
            <v xml:space="preserve">COSTOS Y PRESUPUESTOS </v>
          </cell>
        </row>
        <row r="19965">
          <cell r="B19965" t="str">
            <v>M.P. 161037-0500005 TLM</v>
          </cell>
          <cell r="D19965" t="str">
            <v>FIRMA RESPONSABLE</v>
          </cell>
        </row>
        <row r="19966">
          <cell r="A19966" t="str">
            <v>DEPARTAMENTO DE ANTIOQUIA</v>
          </cell>
          <cell r="F19966" t="str">
            <v/>
          </cell>
        </row>
        <row r="19967">
          <cell r="A19967" t="str">
            <v>MUNICIPIO DE BRICEÑO</v>
          </cell>
        </row>
        <row r="19968">
          <cell r="A19968" t="str">
            <v>PROYECTO: PLANTA DE BENEFICIO ANIMAL DEL MUNICIPIO DE BRICEÑO - ANTIOQUIA</v>
          </cell>
        </row>
        <row r="19970">
          <cell r="A19970" t="str">
            <v>ANÁLISIS DE PRECIOS UNITARIOS</v>
          </cell>
        </row>
        <row r="19972">
          <cell r="A19972" t="str">
            <v>ITEM DE PAGO</v>
          </cell>
          <cell r="B19972" t="str">
            <v>DESCRIPCIÓN</v>
          </cell>
          <cell r="E19972" t="str">
            <v>UNIDAD</v>
          </cell>
          <cell r="F19972" t="str">
            <v>CANTIDAD</v>
          </cell>
          <cell r="G19972" t="str">
            <v>COSTO DIRECTO</v>
          </cell>
        </row>
        <row r="19973">
          <cell r="B19973" t="str">
            <v/>
          </cell>
          <cell r="E19973" t="str">
            <v/>
          </cell>
          <cell r="F19973" t="str">
            <v/>
          </cell>
          <cell r="G19973" t="str">
            <v/>
          </cell>
        </row>
        <row r="19975">
          <cell r="A19975" t="str">
            <v>1. COSTOS DIRECTOS</v>
          </cell>
        </row>
        <row r="19977">
          <cell r="A19977" t="str">
            <v>I. EQUIPO</v>
          </cell>
        </row>
        <row r="19978">
          <cell r="A19978" t="str">
            <v>CÓDIGO</v>
          </cell>
          <cell r="B19978" t="str">
            <v>DESCRIPCIÓN</v>
          </cell>
          <cell r="D19978" t="str">
            <v>UNIDAD</v>
          </cell>
          <cell r="E19978" t="str">
            <v>TARIFA</v>
          </cell>
          <cell r="F19978" t="str">
            <v>RENDIMIENTO</v>
          </cell>
          <cell r="G19978" t="str">
            <v>VR. UNITARIO</v>
          </cell>
        </row>
        <row r="19979">
          <cell r="A19979" t="str">
            <v/>
          </cell>
          <cell r="D19979" t="str">
            <v/>
          </cell>
          <cell r="E19979" t="str">
            <v/>
          </cell>
          <cell r="G19979" t="str">
            <v/>
          </cell>
        </row>
        <row r="19980">
          <cell r="A19980" t="str">
            <v/>
          </cell>
          <cell r="D19980" t="str">
            <v/>
          </cell>
          <cell r="E19980" t="str">
            <v/>
          </cell>
          <cell r="G19980" t="str">
            <v/>
          </cell>
        </row>
        <row r="19981">
          <cell r="A19981" t="str">
            <v/>
          </cell>
          <cell r="D19981" t="str">
            <v/>
          </cell>
          <cell r="E19981" t="str">
            <v/>
          </cell>
          <cell r="G19981" t="str">
            <v/>
          </cell>
        </row>
        <row r="19982">
          <cell r="A19982" t="str">
            <v/>
          </cell>
          <cell r="D19982" t="str">
            <v/>
          </cell>
          <cell r="E19982" t="str">
            <v/>
          </cell>
          <cell r="G19982" t="str">
            <v/>
          </cell>
        </row>
        <row r="19983">
          <cell r="A19983" t="str">
            <v/>
          </cell>
          <cell r="D19983" t="str">
            <v/>
          </cell>
          <cell r="E19983" t="str">
            <v/>
          </cell>
          <cell r="G19983" t="str">
            <v/>
          </cell>
        </row>
        <row r="19984">
          <cell r="A19984" t="str">
            <v/>
          </cell>
          <cell r="D19984" t="str">
            <v/>
          </cell>
          <cell r="E19984" t="str">
            <v/>
          </cell>
          <cell r="G19984" t="str">
            <v/>
          </cell>
        </row>
        <row r="19985">
          <cell r="A19985" t="str">
            <v/>
          </cell>
          <cell r="B19985" t="str">
            <v/>
          </cell>
          <cell r="D19985" t="str">
            <v/>
          </cell>
          <cell r="E19985" t="str">
            <v/>
          </cell>
          <cell r="F19985" t="str">
            <v/>
          </cell>
          <cell r="G19985" t="str">
            <v/>
          </cell>
        </row>
        <row r="19986">
          <cell r="F19986" t="str">
            <v>SUBTOTAL</v>
          </cell>
          <cell r="G19986" t="str">
            <v/>
          </cell>
        </row>
        <row r="19988">
          <cell r="A19988" t="str">
            <v>II. MATERIALES</v>
          </cell>
        </row>
        <row r="19989">
          <cell r="A19989" t="str">
            <v>CÓDIGO</v>
          </cell>
          <cell r="B19989" t="str">
            <v>DESCRIPCIÓN</v>
          </cell>
          <cell r="C19989" t="str">
            <v>UNIDAD</v>
          </cell>
          <cell r="D19989" t="str">
            <v>CANTIDAD</v>
          </cell>
          <cell r="E19989" t="str">
            <v>DESP.</v>
          </cell>
          <cell r="F19989" t="str">
            <v>PRECIO UNIT.</v>
          </cell>
          <cell r="G19989" t="str">
            <v>VR. UNITARIO</v>
          </cell>
        </row>
        <row r="19990">
          <cell r="A19990" t="str">
            <v/>
          </cell>
          <cell r="C19990" t="str">
            <v/>
          </cell>
          <cell r="F19990" t="str">
            <v/>
          </cell>
          <cell r="G19990" t="str">
            <v/>
          </cell>
        </row>
        <row r="19991">
          <cell r="A19991" t="str">
            <v/>
          </cell>
          <cell r="C19991" t="str">
            <v/>
          </cell>
          <cell r="F19991" t="str">
            <v/>
          </cell>
          <cell r="G19991" t="str">
            <v/>
          </cell>
        </row>
        <row r="19992">
          <cell r="A19992" t="str">
            <v/>
          </cell>
          <cell r="C19992" t="str">
            <v/>
          </cell>
          <cell r="F19992" t="str">
            <v/>
          </cell>
          <cell r="G19992" t="str">
            <v/>
          </cell>
        </row>
        <row r="19993">
          <cell r="A19993" t="str">
            <v/>
          </cell>
          <cell r="C19993" t="str">
            <v/>
          </cell>
          <cell r="F19993" t="str">
            <v/>
          </cell>
          <cell r="G19993" t="str">
            <v/>
          </cell>
        </row>
        <row r="19994">
          <cell r="A19994" t="str">
            <v/>
          </cell>
          <cell r="C19994" t="str">
            <v/>
          </cell>
          <cell r="F19994" t="str">
            <v/>
          </cell>
          <cell r="G19994" t="str">
            <v/>
          </cell>
        </row>
        <row r="19995">
          <cell r="A19995" t="str">
            <v/>
          </cell>
          <cell r="C19995" t="str">
            <v/>
          </cell>
          <cell r="F19995" t="str">
            <v/>
          </cell>
          <cell r="G19995" t="str">
            <v/>
          </cell>
        </row>
        <row r="19996">
          <cell r="A19996" t="str">
            <v/>
          </cell>
          <cell r="C19996" t="str">
            <v/>
          </cell>
          <cell r="F19996" t="str">
            <v/>
          </cell>
          <cell r="G19996" t="str">
            <v/>
          </cell>
        </row>
        <row r="19997">
          <cell r="A19997" t="str">
            <v/>
          </cell>
          <cell r="C19997" t="str">
            <v/>
          </cell>
          <cell r="F19997" t="str">
            <v/>
          </cell>
          <cell r="G19997" t="str">
            <v/>
          </cell>
        </row>
        <row r="19998">
          <cell r="A19998" t="str">
            <v/>
          </cell>
          <cell r="C19998" t="str">
            <v/>
          </cell>
          <cell r="F19998" t="str">
            <v/>
          </cell>
          <cell r="G19998" t="str">
            <v/>
          </cell>
        </row>
        <row r="19999">
          <cell r="A19999" t="str">
            <v/>
          </cell>
          <cell r="C19999" t="str">
            <v/>
          </cell>
          <cell r="F19999" t="str">
            <v/>
          </cell>
          <cell r="G19999" t="str">
            <v/>
          </cell>
        </row>
        <row r="20000">
          <cell r="A20000" t="str">
            <v/>
          </cell>
          <cell r="C20000" t="str">
            <v/>
          </cell>
          <cell r="F20000" t="str">
            <v/>
          </cell>
          <cell r="G20000" t="str">
            <v/>
          </cell>
        </row>
        <row r="20001">
          <cell r="A20001" t="str">
            <v/>
          </cell>
          <cell r="C20001" t="str">
            <v/>
          </cell>
          <cell r="F20001" t="str">
            <v/>
          </cell>
          <cell r="G20001" t="str">
            <v/>
          </cell>
        </row>
        <row r="20002">
          <cell r="A20002" t="str">
            <v/>
          </cell>
          <cell r="C20002" t="str">
            <v/>
          </cell>
          <cell r="F20002" t="str">
            <v/>
          </cell>
          <cell r="G20002" t="str">
            <v/>
          </cell>
        </row>
        <row r="20003">
          <cell r="A20003" t="str">
            <v/>
          </cell>
          <cell r="C20003" t="str">
            <v/>
          </cell>
          <cell r="F20003" t="str">
            <v/>
          </cell>
          <cell r="G20003" t="str">
            <v/>
          </cell>
        </row>
        <row r="20004">
          <cell r="F20004" t="str">
            <v>SUBTOTAL</v>
          </cell>
          <cell r="G20004" t="str">
            <v/>
          </cell>
        </row>
        <row r="20006">
          <cell r="A20006" t="str">
            <v>III. TRANSPORTES</v>
          </cell>
        </row>
        <row r="20007">
          <cell r="A20007" t="str">
            <v>CÓDIGO</v>
          </cell>
          <cell r="B20007" t="str">
            <v>DESCRIPCIÓN</v>
          </cell>
          <cell r="C20007" t="str">
            <v>TIPO</v>
          </cell>
          <cell r="D20007" t="str">
            <v>VOLUMEN/PESO</v>
          </cell>
          <cell r="E20007" t="str">
            <v>DISTANCIA</v>
          </cell>
          <cell r="F20007" t="str">
            <v>TARIFA</v>
          </cell>
          <cell r="G20007" t="str">
            <v>VR. UNITARIO</v>
          </cell>
        </row>
        <row r="20008">
          <cell r="A20008" t="str">
            <v/>
          </cell>
          <cell r="E20008" t="str">
            <v/>
          </cell>
          <cell r="F20008" t="str">
            <v/>
          </cell>
          <cell r="G20008" t="str">
            <v/>
          </cell>
        </row>
        <row r="20009">
          <cell r="A20009" t="str">
            <v/>
          </cell>
          <cell r="E20009" t="str">
            <v/>
          </cell>
          <cell r="F20009" t="str">
            <v/>
          </cell>
          <cell r="G20009" t="str">
            <v/>
          </cell>
        </row>
        <row r="20010">
          <cell r="A20010" t="str">
            <v/>
          </cell>
          <cell r="E20010" t="str">
            <v/>
          </cell>
          <cell r="F20010" t="str">
            <v/>
          </cell>
          <cell r="G20010" t="str">
            <v/>
          </cell>
        </row>
        <row r="20011">
          <cell r="F20011" t="str">
            <v>SUBTOTAL</v>
          </cell>
          <cell r="G20011" t="str">
            <v/>
          </cell>
        </row>
        <row r="20013">
          <cell r="A20013" t="str">
            <v>IV. MANO DE OBRA</v>
          </cell>
        </row>
        <row r="20014">
          <cell r="A20014" t="str">
            <v>CÓDIGO</v>
          </cell>
          <cell r="B20014" t="str">
            <v>CARGOS PERSONAL</v>
          </cell>
          <cell r="D20014" t="str">
            <v>CANTIDAD</v>
          </cell>
          <cell r="E20014" t="str">
            <v>JORNAL TOTAL</v>
          </cell>
          <cell r="F20014" t="str">
            <v>RENDIMIENTO</v>
          </cell>
          <cell r="G20014" t="str">
            <v>VR. UNITARIO</v>
          </cell>
        </row>
        <row r="20015">
          <cell r="A20015" t="str">
            <v/>
          </cell>
          <cell r="E20015" t="str">
            <v/>
          </cell>
          <cell r="G20015" t="str">
            <v/>
          </cell>
        </row>
        <row r="20016">
          <cell r="A20016" t="str">
            <v/>
          </cell>
          <cell r="E20016" t="str">
            <v/>
          </cell>
          <cell r="F20016" t="str">
            <v/>
          </cell>
          <cell r="G20016" t="str">
            <v/>
          </cell>
        </row>
        <row r="20017">
          <cell r="A20017" t="str">
            <v/>
          </cell>
          <cell r="E20017" t="str">
            <v/>
          </cell>
          <cell r="F20017" t="str">
            <v/>
          </cell>
          <cell r="G20017" t="str">
            <v/>
          </cell>
        </row>
        <row r="20018">
          <cell r="A20018" t="str">
            <v/>
          </cell>
          <cell r="E20018" t="str">
            <v/>
          </cell>
          <cell r="F20018" t="str">
            <v/>
          </cell>
          <cell r="G20018" t="str">
            <v/>
          </cell>
        </row>
        <row r="20019">
          <cell r="F20019" t="str">
            <v>SUBTOTAL</v>
          </cell>
          <cell r="G20019" t="str">
            <v/>
          </cell>
        </row>
        <row r="20021">
          <cell r="A20021" t="str">
            <v>V. SERVICIOS</v>
          </cell>
        </row>
        <row r="20022">
          <cell r="A20022" t="str">
            <v>CÓDIGO</v>
          </cell>
          <cell r="B20022" t="str">
            <v>DESCRIPCIÓN</v>
          </cell>
          <cell r="D20022" t="str">
            <v>UNIDAD</v>
          </cell>
          <cell r="E20022" t="str">
            <v>CANTIDAD</v>
          </cell>
          <cell r="F20022" t="str">
            <v>PRECIO UNIT.</v>
          </cell>
          <cell r="G20022" t="str">
            <v>VR. UNITARIO</v>
          </cell>
        </row>
        <row r="20023">
          <cell r="A20023" t="str">
            <v/>
          </cell>
          <cell r="D20023" t="str">
            <v/>
          </cell>
          <cell r="F20023" t="str">
            <v/>
          </cell>
          <cell r="G20023" t="str">
            <v/>
          </cell>
        </row>
        <row r="20024">
          <cell r="A20024" t="str">
            <v/>
          </cell>
          <cell r="D20024" t="str">
            <v/>
          </cell>
          <cell r="F20024" t="str">
            <v/>
          </cell>
          <cell r="G20024" t="str">
            <v/>
          </cell>
        </row>
        <row r="20025">
          <cell r="A20025" t="str">
            <v/>
          </cell>
          <cell r="D20025" t="str">
            <v/>
          </cell>
          <cell r="F20025" t="str">
            <v/>
          </cell>
          <cell r="G20025" t="str">
            <v/>
          </cell>
        </row>
        <row r="20026">
          <cell r="F20026" t="str">
            <v>SUBTOTAL</v>
          </cell>
          <cell r="G20026" t="str">
            <v/>
          </cell>
        </row>
        <row r="20028">
          <cell r="A20028" t="str">
            <v>TOTAL COSTO DIRECTO</v>
          </cell>
          <cell r="G20028" t="str">
            <v/>
          </cell>
        </row>
        <row r="20030">
          <cell r="A20030" t="str">
            <v>2. COSTOS INDIRECTOS</v>
          </cell>
        </row>
        <row r="20032">
          <cell r="A20032" t="str">
            <v>DESCRIPCIÓN</v>
          </cell>
          <cell r="F20032" t="str">
            <v>PORCENTAJE</v>
          </cell>
          <cell r="G20032" t="str">
            <v>VALOR TOTAL</v>
          </cell>
        </row>
        <row r="20033">
          <cell r="A20033" t="str">
            <v>ADMINISTRACION</v>
          </cell>
          <cell r="F20033">
            <v>0.2432</v>
          </cell>
          <cell r="G20033" t="str">
            <v/>
          </cell>
        </row>
        <row r="20034">
          <cell r="A20034" t="str">
            <v>IMPREVISTOS</v>
          </cell>
          <cell r="F20034" t="str">
            <v/>
          </cell>
          <cell r="G20034" t="str">
            <v/>
          </cell>
        </row>
        <row r="20035">
          <cell r="A20035" t="str">
            <v>UTILIDADES</v>
          </cell>
          <cell r="F20035">
            <v>0.05</v>
          </cell>
          <cell r="G20035" t="str">
            <v/>
          </cell>
        </row>
        <row r="20036">
          <cell r="A20036" t="str">
            <v>TOTAL COSTO INDIRECTO</v>
          </cell>
          <cell r="F20036">
            <v>0.29320000000000002</v>
          </cell>
          <cell r="G20036" t="str">
            <v/>
          </cell>
        </row>
        <row r="20038">
          <cell r="A20038" t="str">
            <v>PRECIO UNITARIO TOTAL APROXIMADO AL PESO</v>
          </cell>
          <cell r="G20038" t="str">
            <v/>
          </cell>
        </row>
        <row r="20040">
          <cell r="B20040" t="str">
            <v>RESPONSABLE: SANTIAGO RODRÍGUEZ RIVAS</v>
          </cell>
        </row>
        <row r="20041">
          <cell r="B20041" t="str">
            <v>INGENIERO CIVIL PRESUPUESTADOR</v>
          </cell>
        </row>
        <row r="20042">
          <cell r="B20042" t="str">
            <v xml:space="preserve">COSTOS Y PRESUPUESTOS </v>
          </cell>
        </row>
        <row r="20043">
          <cell r="B20043" t="str">
            <v>M.P. 161037-0500005 TLM</v>
          </cell>
          <cell r="D20043" t="str">
            <v>FIRMA RESPONSABLE</v>
          </cell>
        </row>
        <row r="20044">
          <cell r="A20044" t="str">
            <v>DEPARTAMENTO DE ANTIOQUIA</v>
          </cell>
          <cell r="F20044" t="str">
            <v/>
          </cell>
        </row>
        <row r="20045">
          <cell r="A20045" t="str">
            <v>MUNICIPIO DE BRICEÑO</v>
          </cell>
        </row>
        <row r="20046">
          <cell r="A20046" t="str">
            <v>PROYECTO: PLANTA DE BENEFICIO ANIMAL DEL MUNICIPIO DE BRICEÑO - ANTIOQUIA</v>
          </cell>
        </row>
        <row r="20048">
          <cell r="A20048" t="str">
            <v>ANÁLISIS DE PRECIOS UNITARIOS</v>
          </cell>
        </row>
        <row r="20050">
          <cell r="A20050" t="str">
            <v>ITEM DE PAGO</v>
          </cell>
          <cell r="B20050" t="str">
            <v>DESCRIPCIÓN</v>
          </cell>
          <cell r="E20050" t="str">
            <v>UNIDAD</v>
          </cell>
          <cell r="F20050" t="str">
            <v>CANTIDAD</v>
          </cell>
          <cell r="G20050" t="str">
            <v>COSTO DIRECTO</v>
          </cell>
        </row>
        <row r="20051">
          <cell r="B20051" t="str">
            <v/>
          </cell>
          <cell r="E20051" t="str">
            <v/>
          </cell>
          <cell r="F20051" t="str">
            <v/>
          </cell>
          <cell r="G20051" t="str">
            <v/>
          </cell>
        </row>
        <row r="20053">
          <cell r="A20053" t="str">
            <v>1. COSTOS DIRECTOS</v>
          </cell>
        </row>
        <row r="20055">
          <cell r="A20055" t="str">
            <v>I. EQUIPO</v>
          </cell>
        </row>
        <row r="20056">
          <cell r="A20056" t="str">
            <v>CÓDIGO</v>
          </cell>
          <cell r="B20056" t="str">
            <v>DESCRIPCIÓN</v>
          </cell>
          <cell r="D20056" t="str">
            <v>UNIDAD</v>
          </cell>
          <cell r="E20056" t="str">
            <v>TARIFA</v>
          </cell>
          <cell r="F20056" t="str">
            <v>RENDIMIENTO</v>
          </cell>
          <cell r="G20056" t="str">
            <v>VR. UNITARIO</v>
          </cell>
        </row>
        <row r="20057">
          <cell r="A20057" t="str">
            <v/>
          </cell>
          <cell r="D20057" t="str">
            <v/>
          </cell>
          <cell r="E20057" t="str">
            <v/>
          </cell>
          <cell r="G20057" t="str">
            <v/>
          </cell>
        </row>
        <row r="20058">
          <cell r="A20058" t="str">
            <v/>
          </cell>
          <cell r="D20058" t="str">
            <v/>
          </cell>
          <cell r="E20058" t="str">
            <v/>
          </cell>
          <cell r="G20058" t="str">
            <v/>
          </cell>
        </row>
        <row r="20059">
          <cell r="A20059" t="str">
            <v/>
          </cell>
          <cell r="D20059" t="str">
            <v/>
          </cell>
          <cell r="E20059" t="str">
            <v/>
          </cell>
          <cell r="G20059" t="str">
            <v/>
          </cell>
        </row>
        <row r="20060">
          <cell r="A20060" t="str">
            <v/>
          </cell>
          <cell r="D20060" t="str">
            <v/>
          </cell>
          <cell r="E20060" t="str">
            <v/>
          </cell>
          <cell r="G20060" t="str">
            <v/>
          </cell>
        </row>
        <row r="20061">
          <cell r="A20061" t="str">
            <v/>
          </cell>
          <cell r="D20061" t="str">
            <v/>
          </cell>
          <cell r="E20061" t="str">
            <v/>
          </cell>
          <cell r="G20061" t="str">
            <v/>
          </cell>
        </row>
        <row r="20062">
          <cell r="A20062" t="str">
            <v/>
          </cell>
          <cell r="D20062" t="str">
            <v/>
          </cell>
          <cell r="E20062" t="str">
            <v/>
          </cell>
          <cell r="G20062" t="str">
            <v/>
          </cell>
        </row>
        <row r="20063">
          <cell r="A20063" t="str">
            <v/>
          </cell>
          <cell r="B20063" t="str">
            <v/>
          </cell>
          <cell r="D20063" t="str">
            <v/>
          </cell>
          <cell r="E20063" t="str">
            <v/>
          </cell>
          <cell r="F20063" t="str">
            <v/>
          </cell>
          <cell r="G20063" t="str">
            <v/>
          </cell>
        </row>
        <row r="20064">
          <cell r="F20064" t="str">
            <v>SUBTOTAL</v>
          </cell>
          <cell r="G20064" t="str">
            <v/>
          </cell>
        </row>
        <row r="20066">
          <cell r="A20066" t="str">
            <v>II. MATERIALES</v>
          </cell>
        </row>
        <row r="20067">
          <cell r="A20067" t="str">
            <v>CÓDIGO</v>
          </cell>
          <cell r="B20067" t="str">
            <v>DESCRIPCIÓN</v>
          </cell>
          <cell r="C20067" t="str">
            <v>UNIDAD</v>
          </cell>
          <cell r="D20067" t="str">
            <v>CANTIDAD</v>
          </cell>
          <cell r="E20067" t="str">
            <v>DESP.</v>
          </cell>
          <cell r="F20067" t="str">
            <v>PRECIO UNIT.</v>
          </cell>
          <cell r="G20067" t="str">
            <v>VR. UNITARIO</v>
          </cell>
        </row>
        <row r="20068">
          <cell r="A20068" t="str">
            <v/>
          </cell>
          <cell r="C20068" t="str">
            <v/>
          </cell>
          <cell r="F20068" t="str">
            <v/>
          </cell>
          <cell r="G20068" t="str">
            <v/>
          </cell>
        </row>
        <row r="20069">
          <cell r="A20069" t="str">
            <v/>
          </cell>
          <cell r="C20069" t="str">
            <v/>
          </cell>
          <cell r="F20069" t="str">
            <v/>
          </cell>
          <cell r="G20069" t="str">
            <v/>
          </cell>
        </row>
        <row r="20070">
          <cell r="A20070" t="str">
            <v/>
          </cell>
          <cell r="C20070" t="str">
            <v/>
          </cell>
          <cell r="F20070" t="str">
            <v/>
          </cell>
          <cell r="G20070" t="str">
            <v/>
          </cell>
        </row>
        <row r="20071">
          <cell r="A20071" t="str">
            <v/>
          </cell>
          <cell r="C20071" t="str">
            <v/>
          </cell>
          <cell r="F20071" t="str">
            <v/>
          </cell>
          <cell r="G20071" t="str">
            <v/>
          </cell>
        </row>
        <row r="20072">
          <cell r="A20072" t="str">
            <v/>
          </cell>
          <cell r="C20072" t="str">
            <v/>
          </cell>
          <cell r="F20072" t="str">
            <v/>
          </cell>
          <cell r="G20072" t="str">
            <v/>
          </cell>
        </row>
        <row r="20073">
          <cell r="A20073" t="str">
            <v/>
          </cell>
          <cell r="C20073" t="str">
            <v/>
          </cell>
          <cell r="F20073" t="str">
            <v/>
          </cell>
          <cell r="G20073" t="str">
            <v/>
          </cell>
        </row>
        <row r="20074">
          <cell r="A20074" t="str">
            <v/>
          </cell>
          <cell r="C20074" t="str">
            <v/>
          </cell>
          <cell r="F20074" t="str">
            <v/>
          </cell>
          <cell r="G20074" t="str">
            <v/>
          </cell>
        </row>
        <row r="20075">
          <cell r="A20075" t="str">
            <v/>
          </cell>
          <cell r="C20075" t="str">
            <v/>
          </cell>
          <cell r="F20075" t="str">
            <v/>
          </cell>
          <cell r="G20075" t="str">
            <v/>
          </cell>
        </row>
        <row r="20076">
          <cell r="A20076" t="str">
            <v/>
          </cell>
          <cell r="C20076" t="str">
            <v/>
          </cell>
          <cell r="F20076" t="str">
            <v/>
          </cell>
          <cell r="G20076" t="str">
            <v/>
          </cell>
        </row>
        <row r="20077">
          <cell r="A20077" t="str">
            <v/>
          </cell>
          <cell r="C20077" t="str">
            <v/>
          </cell>
          <cell r="F20077" t="str">
            <v/>
          </cell>
          <cell r="G20077" t="str">
            <v/>
          </cell>
        </row>
        <row r="20078">
          <cell r="A20078" t="str">
            <v/>
          </cell>
          <cell r="C20078" t="str">
            <v/>
          </cell>
          <cell r="F20078" t="str">
            <v/>
          </cell>
          <cell r="G20078" t="str">
            <v/>
          </cell>
        </row>
        <row r="20079">
          <cell r="A20079" t="str">
            <v/>
          </cell>
          <cell r="C20079" t="str">
            <v/>
          </cell>
          <cell r="F20079" t="str">
            <v/>
          </cell>
          <cell r="G20079" t="str">
            <v/>
          </cell>
        </row>
        <row r="20080">
          <cell r="A20080" t="str">
            <v/>
          </cell>
          <cell r="C20080" t="str">
            <v/>
          </cell>
          <cell r="F20080" t="str">
            <v/>
          </cell>
          <cell r="G20080" t="str">
            <v/>
          </cell>
        </row>
        <row r="20081">
          <cell r="A20081" t="str">
            <v/>
          </cell>
          <cell r="C20081" t="str">
            <v/>
          </cell>
          <cell r="F20081" t="str">
            <v/>
          </cell>
          <cell r="G20081" t="str">
            <v/>
          </cell>
        </row>
        <row r="20082">
          <cell r="F20082" t="str">
            <v>SUBTOTAL</v>
          </cell>
          <cell r="G20082" t="str">
            <v/>
          </cell>
        </row>
        <row r="20084">
          <cell r="A20084" t="str">
            <v>III. TRANSPORTES</v>
          </cell>
        </row>
        <row r="20085">
          <cell r="A20085" t="str">
            <v>CÓDIGO</v>
          </cell>
          <cell r="B20085" t="str">
            <v>DESCRIPCIÓN</v>
          </cell>
          <cell r="C20085" t="str">
            <v>TIPO</v>
          </cell>
          <cell r="D20085" t="str">
            <v>VOLUMEN/PESO</v>
          </cell>
          <cell r="E20085" t="str">
            <v>DISTANCIA</v>
          </cell>
          <cell r="F20085" t="str">
            <v>TARIFA</v>
          </cell>
          <cell r="G20085" t="str">
            <v>VR. UNITARIO</v>
          </cell>
        </row>
        <row r="20086">
          <cell r="A20086" t="str">
            <v/>
          </cell>
          <cell r="E20086" t="str">
            <v/>
          </cell>
          <cell r="F20086" t="str">
            <v/>
          </cell>
          <cell r="G20086" t="str">
            <v/>
          </cell>
        </row>
        <row r="20087">
          <cell r="A20087" t="str">
            <v/>
          </cell>
          <cell r="E20087" t="str">
            <v/>
          </cell>
          <cell r="F20087" t="str">
            <v/>
          </cell>
          <cell r="G20087" t="str">
            <v/>
          </cell>
        </row>
        <row r="20088">
          <cell r="A20088" t="str">
            <v/>
          </cell>
          <cell r="E20088" t="str">
            <v/>
          </cell>
          <cell r="F20088" t="str">
            <v/>
          </cell>
          <cell r="G20088" t="str">
            <v/>
          </cell>
        </row>
        <row r="20089">
          <cell r="F20089" t="str">
            <v>SUBTOTAL</v>
          </cell>
          <cell r="G20089" t="str">
            <v/>
          </cell>
        </row>
        <row r="20091">
          <cell r="A20091" t="str">
            <v>IV. MANO DE OBRA</v>
          </cell>
        </row>
        <row r="20092">
          <cell r="A20092" t="str">
            <v>CÓDIGO</v>
          </cell>
          <cell r="B20092" t="str">
            <v>CARGOS PERSONAL</v>
          </cell>
          <cell r="D20092" t="str">
            <v>CANTIDAD</v>
          </cell>
          <cell r="E20092" t="str">
            <v>JORNAL TOTAL</v>
          </cell>
          <cell r="F20092" t="str">
            <v>RENDIMIENTO</v>
          </cell>
          <cell r="G20092" t="str">
            <v>VR. UNITARIO</v>
          </cell>
        </row>
        <row r="20093">
          <cell r="A20093" t="str">
            <v/>
          </cell>
          <cell r="E20093" t="str">
            <v/>
          </cell>
          <cell r="G20093" t="str">
            <v/>
          </cell>
        </row>
        <row r="20094">
          <cell r="A20094" t="str">
            <v/>
          </cell>
          <cell r="E20094" t="str">
            <v/>
          </cell>
          <cell r="F20094" t="str">
            <v/>
          </cell>
          <cell r="G20094" t="str">
            <v/>
          </cell>
        </row>
        <row r="20095">
          <cell r="A20095" t="str">
            <v/>
          </cell>
          <cell r="E20095" t="str">
            <v/>
          </cell>
          <cell r="F20095" t="str">
            <v/>
          </cell>
          <cell r="G20095" t="str">
            <v/>
          </cell>
        </row>
        <row r="20096">
          <cell r="A20096" t="str">
            <v/>
          </cell>
          <cell r="E20096" t="str">
            <v/>
          </cell>
          <cell r="F20096" t="str">
            <v/>
          </cell>
          <cell r="G20096" t="str">
            <v/>
          </cell>
        </row>
        <row r="20097">
          <cell r="F20097" t="str">
            <v>SUBTOTAL</v>
          </cell>
          <cell r="G20097" t="str">
            <v/>
          </cell>
        </row>
        <row r="20099">
          <cell r="A20099" t="str">
            <v>V. SERVICIOS</v>
          </cell>
        </row>
        <row r="20100">
          <cell r="A20100" t="str">
            <v>CÓDIGO</v>
          </cell>
          <cell r="B20100" t="str">
            <v>DESCRIPCIÓN</v>
          </cell>
          <cell r="D20100" t="str">
            <v>UNIDAD</v>
          </cell>
          <cell r="E20100" t="str">
            <v>CANTIDAD</v>
          </cell>
          <cell r="F20100" t="str">
            <v>PRECIO UNIT.</v>
          </cell>
          <cell r="G20100" t="str">
            <v>VR. UNITARIO</v>
          </cell>
        </row>
        <row r="20101">
          <cell r="A20101" t="str">
            <v/>
          </cell>
          <cell r="D20101" t="str">
            <v/>
          </cell>
          <cell r="F20101" t="str">
            <v/>
          </cell>
          <cell r="G20101" t="str">
            <v/>
          </cell>
        </row>
        <row r="20102">
          <cell r="A20102" t="str">
            <v/>
          </cell>
          <cell r="D20102" t="str">
            <v/>
          </cell>
          <cell r="F20102" t="str">
            <v/>
          </cell>
          <cell r="G20102" t="str">
            <v/>
          </cell>
        </row>
        <row r="20103">
          <cell r="A20103" t="str">
            <v/>
          </cell>
          <cell r="D20103" t="str">
            <v/>
          </cell>
          <cell r="F20103" t="str">
            <v/>
          </cell>
          <cell r="G20103" t="str">
            <v/>
          </cell>
        </row>
        <row r="20104">
          <cell r="F20104" t="str">
            <v>SUBTOTAL</v>
          </cell>
          <cell r="G20104" t="str">
            <v/>
          </cell>
        </row>
        <row r="20106">
          <cell r="A20106" t="str">
            <v>TOTAL COSTO DIRECTO</v>
          </cell>
          <cell r="G20106" t="str">
            <v/>
          </cell>
        </row>
        <row r="20108">
          <cell r="A20108" t="str">
            <v>2. COSTOS INDIRECTOS</v>
          </cell>
        </row>
        <row r="20110">
          <cell r="A20110" t="str">
            <v>DESCRIPCIÓN</v>
          </cell>
          <cell r="F20110" t="str">
            <v>PORCENTAJE</v>
          </cell>
          <cell r="G20110" t="str">
            <v>VALOR TOTAL</v>
          </cell>
        </row>
        <row r="20111">
          <cell r="A20111" t="str">
            <v>ADMINISTRACION</v>
          </cell>
          <cell r="F20111">
            <v>0.2432</v>
          </cell>
          <cell r="G20111" t="str">
            <v/>
          </cell>
        </row>
        <row r="20112">
          <cell r="A20112" t="str">
            <v>IMPREVISTOS</v>
          </cell>
          <cell r="F20112" t="str">
            <v/>
          </cell>
          <cell r="G20112" t="str">
            <v/>
          </cell>
        </row>
        <row r="20113">
          <cell r="A20113" t="str">
            <v>UTILIDADES</v>
          </cell>
          <cell r="F20113">
            <v>0.05</v>
          </cell>
          <cell r="G20113" t="str">
            <v/>
          </cell>
        </row>
        <row r="20114">
          <cell r="A20114" t="str">
            <v>TOTAL COSTO INDIRECTO</v>
          </cell>
          <cell r="F20114">
            <v>0.29320000000000002</v>
          </cell>
          <cell r="G20114" t="str">
            <v/>
          </cell>
        </row>
        <row r="20116">
          <cell r="A20116" t="str">
            <v>PRECIO UNITARIO TOTAL APROXIMADO AL PESO</v>
          </cell>
          <cell r="G20116" t="str">
            <v/>
          </cell>
        </row>
        <row r="20118">
          <cell r="B20118" t="str">
            <v>RESPONSABLE: SANTIAGO RODRÍGUEZ RIVAS</v>
          </cell>
        </row>
        <row r="20119">
          <cell r="B20119" t="str">
            <v>INGENIERO CIVIL PRESUPUESTADOR</v>
          </cell>
        </row>
        <row r="20120">
          <cell r="B20120" t="str">
            <v xml:space="preserve">COSTOS Y PRESUPUESTOS </v>
          </cell>
        </row>
        <row r="20121">
          <cell r="B20121" t="str">
            <v>M.P. 161037-0500005 TLM</v>
          </cell>
          <cell r="D20121" t="str">
            <v>FIRMA RESPONSABLE</v>
          </cell>
        </row>
        <row r="20122">
          <cell r="A20122" t="str">
            <v>DEPARTAMENTO DE ANTIOQUIA</v>
          </cell>
          <cell r="F20122" t="str">
            <v/>
          </cell>
        </row>
        <row r="20123">
          <cell r="A20123" t="str">
            <v>MUNICIPIO DE BRICEÑO</v>
          </cell>
        </row>
        <row r="20124">
          <cell r="A20124" t="str">
            <v>PROYECTO: PLANTA DE BENEFICIO ANIMAL DEL MUNICIPIO DE BRICEÑO - ANTIOQUIA</v>
          </cell>
        </row>
        <row r="20126">
          <cell r="A20126" t="str">
            <v>ANÁLISIS DE PRECIOS UNITARIOS</v>
          </cell>
        </row>
        <row r="20128">
          <cell r="A20128" t="str">
            <v>ITEM DE PAGO</v>
          </cell>
          <cell r="B20128" t="str">
            <v>DESCRIPCIÓN</v>
          </cell>
          <cell r="E20128" t="str">
            <v>UNIDAD</v>
          </cell>
          <cell r="F20128" t="str">
            <v>CANTIDAD</v>
          </cell>
          <cell r="G20128" t="str">
            <v>COSTO DIRECTO</v>
          </cell>
        </row>
        <row r="20129">
          <cell r="B20129" t="str">
            <v/>
          </cell>
          <cell r="E20129" t="str">
            <v/>
          </cell>
          <cell r="F20129" t="str">
            <v/>
          </cell>
          <cell r="G20129" t="str">
            <v/>
          </cell>
        </row>
        <row r="20131">
          <cell r="A20131" t="str">
            <v>1. COSTOS DIRECTOS</v>
          </cell>
        </row>
        <row r="20133">
          <cell r="A20133" t="str">
            <v>I. EQUIPO</v>
          </cell>
        </row>
        <row r="20134">
          <cell r="A20134" t="str">
            <v>CÓDIGO</v>
          </cell>
          <cell r="B20134" t="str">
            <v>DESCRIPCIÓN</v>
          </cell>
          <cell r="D20134" t="str">
            <v>UNIDAD</v>
          </cell>
          <cell r="E20134" t="str">
            <v>TARIFA</v>
          </cell>
          <cell r="F20134" t="str">
            <v>RENDIMIENTO</v>
          </cell>
          <cell r="G20134" t="str">
            <v>VR. UNITARIO</v>
          </cell>
        </row>
        <row r="20135">
          <cell r="A20135" t="str">
            <v/>
          </cell>
          <cell r="D20135" t="str">
            <v/>
          </cell>
          <cell r="E20135" t="str">
            <v/>
          </cell>
          <cell r="G20135" t="str">
            <v/>
          </cell>
        </row>
        <row r="20136">
          <cell r="A20136" t="str">
            <v/>
          </cell>
          <cell r="D20136" t="str">
            <v/>
          </cell>
          <cell r="E20136" t="str">
            <v/>
          </cell>
          <cell r="G20136" t="str">
            <v/>
          </cell>
        </row>
        <row r="20137">
          <cell r="A20137" t="str">
            <v/>
          </cell>
          <cell r="D20137" t="str">
            <v/>
          </cell>
          <cell r="E20137" t="str">
            <v/>
          </cell>
          <cell r="G20137" t="str">
            <v/>
          </cell>
        </row>
        <row r="20138">
          <cell r="A20138" t="str">
            <v/>
          </cell>
          <cell r="D20138" t="str">
            <v/>
          </cell>
          <cell r="E20138" t="str">
            <v/>
          </cell>
          <cell r="G20138" t="str">
            <v/>
          </cell>
        </row>
        <row r="20139">
          <cell r="A20139" t="str">
            <v/>
          </cell>
          <cell r="D20139" t="str">
            <v/>
          </cell>
          <cell r="E20139" t="str">
            <v/>
          </cell>
          <cell r="G20139" t="str">
            <v/>
          </cell>
        </row>
        <row r="20140">
          <cell r="A20140" t="str">
            <v/>
          </cell>
          <cell r="D20140" t="str">
            <v/>
          </cell>
          <cell r="E20140" t="str">
            <v/>
          </cell>
          <cell r="G20140" t="str">
            <v/>
          </cell>
        </row>
        <row r="20141">
          <cell r="A20141" t="str">
            <v/>
          </cell>
          <cell r="B20141" t="str">
            <v/>
          </cell>
          <cell r="D20141" t="str">
            <v/>
          </cell>
          <cell r="E20141" t="str">
            <v/>
          </cell>
          <cell r="F20141" t="str">
            <v/>
          </cell>
          <cell r="G20141" t="str">
            <v/>
          </cell>
        </row>
        <row r="20142">
          <cell r="F20142" t="str">
            <v>SUBTOTAL</v>
          </cell>
          <cell r="G20142" t="str">
            <v/>
          </cell>
        </row>
        <row r="20144">
          <cell r="A20144" t="str">
            <v>II. MATERIALES</v>
          </cell>
        </row>
        <row r="20145">
          <cell r="A20145" t="str">
            <v>CÓDIGO</v>
          </cell>
          <cell r="B20145" t="str">
            <v>DESCRIPCIÓN</v>
          </cell>
          <cell r="C20145" t="str">
            <v>UNIDAD</v>
          </cell>
          <cell r="D20145" t="str">
            <v>CANTIDAD</v>
          </cell>
          <cell r="E20145" t="str">
            <v>DESP.</v>
          </cell>
          <cell r="F20145" t="str">
            <v>PRECIO UNIT.</v>
          </cell>
          <cell r="G20145" t="str">
            <v>VR. UNITARIO</v>
          </cell>
        </row>
        <row r="20146">
          <cell r="A20146" t="str">
            <v/>
          </cell>
          <cell r="C20146" t="str">
            <v/>
          </cell>
          <cell r="F20146" t="str">
            <v/>
          </cell>
          <cell r="G20146" t="str">
            <v/>
          </cell>
        </row>
        <row r="20147">
          <cell r="A20147" t="str">
            <v/>
          </cell>
          <cell r="C20147" t="str">
            <v/>
          </cell>
          <cell r="F20147" t="str">
            <v/>
          </cell>
          <cell r="G20147" t="str">
            <v/>
          </cell>
        </row>
        <row r="20148">
          <cell r="A20148" t="str">
            <v/>
          </cell>
          <cell r="C20148" t="str">
            <v/>
          </cell>
          <cell r="F20148" t="str">
            <v/>
          </cell>
          <cell r="G20148" t="str">
            <v/>
          </cell>
        </row>
        <row r="20149">
          <cell r="A20149" t="str">
            <v/>
          </cell>
          <cell r="C20149" t="str">
            <v/>
          </cell>
          <cell r="F20149" t="str">
            <v/>
          </cell>
          <cell r="G20149" t="str">
            <v/>
          </cell>
        </row>
        <row r="20150">
          <cell r="A20150" t="str">
            <v/>
          </cell>
          <cell r="C20150" t="str">
            <v/>
          </cell>
          <cell r="F20150" t="str">
            <v/>
          </cell>
          <cell r="G20150" t="str">
            <v/>
          </cell>
        </row>
        <row r="20151">
          <cell r="A20151" t="str">
            <v/>
          </cell>
          <cell r="C20151" t="str">
            <v/>
          </cell>
          <cell r="F20151" t="str">
            <v/>
          </cell>
          <cell r="G20151" t="str">
            <v/>
          </cell>
        </row>
        <row r="20152">
          <cell r="A20152" t="str">
            <v/>
          </cell>
          <cell r="C20152" t="str">
            <v/>
          </cell>
          <cell r="F20152" t="str">
            <v/>
          </cell>
          <cell r="G20152" t="str">
            <v/>
          </cell>
        </row>
        <row r="20153">
          <cell r="A20153" t="str">
            <v/>
          </cell>
          <cell r="C20153" t="str">
            <v/>
          </cell>
          <cell r="F20153" t="str">
            <v/>
          </cell>
          <cell r="G20153" t="str">
            <v/>
          </cell>
        </row>
        <row r="20154">
          <cell r="A20154" t="str">
            <v/>
          </cell>
          <cell r="C20154" t="str">
            <v/>
          </cell>
          <cell r="F20154" t="str">
            <v/>
          </cell>
          <cell r="G20154" t="str">
            <v/>
          </cell>
        </row>
        <row r="20155">
          <cell r="A20155" t="str">
            <v/>
          </cell>
          <cell r="C20155" t="str">
            <v/>
          </cell>
          <cell r="F20155" t="str">
            <v/>
          </cell>
          <cell r="G20155" t="str">
            <v/>
          </cell>
        </row>
        <row r="20156">
          <cell r="A20156" t="str">
            <v/>
          </cell>
          <cell r="C20156" t="str">
            <v/>
          </cell>
          <cell r="F20156" t="str">
            <v/>
          </cell>
          <cell r="G20156" t="str">
            <v/>
          </cell>
        </row>
        <row r="20157">
          <cell r="A20157" t="str">
            <v/>
          </cell>
          <cell r="C20157" t="str">
            <v/>
          </cell>
          <cell r="F20157" t="str">
            <v/>
          </cell>
          <cell r="G20157" t="str">
            <v/>
          </cell>
        </row>
        <row r="20158">
          <cell r="A20158" t="str">
            <v/>
          </cell>
          <cell r="C20158" t="str">
            <v/>
          </cell>
          <cell r="F20158" t="str">
            <v/>
          </cell>
          <cell r="G20158" t="str">
            <v/>
          </cell>
        </row>
        <row r="20159">
          <cell r="A20159" t="str">
            <v/>
          </cell>
          <cell r="C20159" t="str">
            <v/>
          </cell>
          <cell r="F20159" t="str">
            <v/>
          </cell>
          <cell r="G20159" t="str">
            <v/>
          </cell>
        </row>
        <row r="20160">
          <cell r="F20160" t="str">
            <v>SUBTOTAL</v>
          </cell>
          <cell r="G20160" t="str">
            <v/>
          </cell>
        </row>
        <row r="20162">
          <cell r="A20162" t="str">
            <v>III. TRANSPORTES</v>
          </cell>
        </row>
        <row r="20163">
          <cell r="A20163" t="str">
            <v>CÓDIGO</v>
          </cell>
          <cell r="B20163" t="str">
            <v>DESCRIPCIÓN</v>
          </cell>
          <cell r="C20163" t="str">
            <v>TIPO</v>
          </cell>
          <cell r="D20163" t="str">
            <v>VOLUMEN/PESO</v>
          </cell>
          <cell r="E20163" t="str">
            <v>DISTANCIA</v>
          </cell>
          <cell r="F20163" t="str">
            <v>TARIFA</v>
          </cell>
          <cell r="G20163" t="str">
            <v>VR. UNITARIO</v>
          </cell>
        </row>
        <row r="20164">
          <cell r="A20164" t="str">
            <v/>
          </cell>
          <cell r="E20164" t="str">
            <v/>
          </cell>
          <cell r="F20164" t="str">
            <v/>
          </cell>
          <cell r="G20164" t="str">
            <v/>
          </cell>
        </row>
        <row r="20165">
          <cell r="A20165" t="str">
            <v/>
          </cell>
          <cell r="E20165" t="str">
            <v/>
          </cell>
          <cell r="F20165" t="str">
            <v/>
          </cell>
          <cell r="G20165" t="str">
            <v/>
          </cell>
        </row>
        <row r="20166">
          <cell r="A20166" t="str">
            <v/>
          </cell>
          <cell r="E20166" t="str">
            <v/>
          </cell>
          <cell r="F20166" t="str">
            <v/>
          </cell>
          <cell r="G20166" t="str">
            <v/>
          </cell>
        </row>
        <row r="20167">
          <cell r="F20167" t="str">
            <v>SUBTOTAL</v>
          </cell>
          <cell r="G20167" t="str">
            <v/>
          </cell>
        </row>
        <row r="20169">
          <cell r="A20169" t="str">
            <v>IV. MANO DE OBRA</v>
          </cell>
        </row>
        <row r="20170">
          <cell r="A20170" t="str">
            <v>CÓDIGO</v>
          </cell>
          <cell r="B20170" t="str">
            <v>CARGOS PERSONAL</v>
          </cell>
          <cell r="D20170" t="str">
            <v>CANTIDAD</v>
          </cell>
          <cell r="E20170" t="str">
            <v>JORNAL TOTAL</v>
          </cell>
          <cell r="F20170" t="str">
            <v>RENDIMIENTO</v>
          </cell>
          <cell r="G20170" t="str">
            <v>VR. UNITARIO</v>
          </cell>
        </row>
        <row r="20171">
          <cell r="A20171" t="str">
            <v/>
          </cell>
          <cell r="E20171" t="str">
            <v/>
          </cell>
          <cell r="G20171" t="str">
            <v/>
          </cell>
        </row>
        <row r="20172">
          <cell r="A20172" t="str">
            <v/>
          </cell>
          <cell r="E20172" t="str">
            <v/>
          </cell>
          <cell r="F20172" t="str">
            <v/>
          </cell>
          <cell r="G20172" t="str">
            <v/>
          </cell>
        </row>
        <row r="20173">
          <cell r="A20173" t="str">
            <v/>
          </cell>
          <cell r="E20173" t="str">
            <v/>
          </cell>
          <cell r="F20173" t="str">
            <v/>
          </cell>
          <cell r="G20173" t="str">
            <v/>
          </cell>
        </row>
        <row r="20174">
          <cell r="A20174" t="str">
            <v/>
          </cell>
          <cell r="E20174" t="str">
            <v/>
          </cell>
          <cell r="F20174" t="str">
            <v/>
          </cell>
          <cell r="G20174" t="str">
            <v/>
          </cell>
        </row>
        <row r="20175">
          <cell r="F20175" t="str">
            <v>SUBTOTAL</v>
          </cell>
          <cell r="G20175" t="str">
            <v/>
          </cell>
        </row>
        <row r="20177">
          <cell r="A20177" t="str">
            <v>V. SERVICIOS</v>
          </cell>
        </row>
        <row r="20178">
          <cell r="A20178" t="str">
            <v>CÓDIGO</v>
          </cell>
          <cell r="B20178" t="str">
            <v>DESCRIPCIÓN</v>
          </cell>
          <cell r="D20178" t="str">
            <v>UNIDAD</v>
          </cell>
          <cell r="E20178" t="str">
            <v>CANTIDAD</v>
          </cell>
          <cell r="F20178" t="str">
            <v>PRECIO UNIT.</v>
          </cell>
          <cell r="G20178" t="str">
            <v>VR. UNITARIO</v>
          </cell>
        </row>
        <row r="20179">
          <cell r="A20179" t="str">
            <v/>
          </cell>
          <cell r="D20179" t="str">
            <v/>
          </cell>
          <cell r="F20179" t="str">
            <v/>
          </cell>
          <cell r="G20179" t="str">
            <v/>
          </cell>
        </row>
        <row r="20180">
          <cell r="A20180" t="str">
            <v/>
          </cell>
          <cell r="D20180" t="str">
            <v/>
          </cell>
          <cell r="F20180" t="str">
            <v/>
          </cell>
          <cell r="G20180" t="str">
            <v/>
          </cell>
        </row>
        <row r="20181">
          <cell r="A20181" t="str">
            <v/>
          </cell>
          <cell r="D20181" t="str">
            <v/>
          </cell>
          <cell r="F20181" t="str">
            <v/>
          </cell>
          <cell r="G20181" t="str">
            <v/>
          </cell>
        </row>
        <row r="20182">
          <cell r="F20182" t="str">
            <v>SUBTOTAL</v>
          </cell>
          <cell r="G20182" t="str">
            <v/>
          </cell>
        </row>
        <row r="20184">
          <cell r="A20184" t="str">
            <v>TOTAL COSTO DIRECTO</v>
          </cell>
          <cell r="G20184" t="str">
            <v/>
          </cell>
        </row>
        <row r="20186">
          <cell r="A20186" t="str">
            <v>2. COSTOS INDIRECTOS</v>
          </cell>
        </row>
        <row r="20188">
          <cell r="A20188" t="str">
            <v>DESCRIPCIÓN</v>
          </cell>
          <cell r="F20188" t="str">
            <v>PORCENTAJE</v>
          </cell>
          <cell r="G20188" t="str">
            <v>VALOR TOTAL</v>
          </cell>
        </row>
        <row r="20189">
          <cell r="A20189" t="str">
            <v>ADMINISTRACION</v>
          </cell>
          <cell r="F20189">
            <v>0.2432</v>
          </cell>
          <cell r="G20189" t="str">
            <v/>
          </cell>
        </row>
        <row r="20190">
          <cell r="A20190" t="str">
            <v>IMPREVISTOS</v>
          </cell>
          <cell r="F20190" t="str">
            <v/>
          </cell>
          <cell r="G20190" t="str">
            <v/>
          </cell>
        </row>
        <row r="20191">
          <cell r="A20191" t="str">
            <v>UTILIDADES</v>
          </cell>
          <cell r="F20191">
            <v>0.05</v>
          </cell>
          <cell r="G20191" t="str">
            <v/>
          </cell>
        </row>
        <row r="20192">
          <cell r="A20192" t="str">
            <v>TOTAL COSTO INDIRECTO</v>
          </cell>
          <cell r="F20192">
            <v>0.29320000000000002</v>
          </cell>
          <cell r="G20192" t="str">
            <v/>
          </cell>
        </row>
        <row r="20194">
          <cell r="A20194" t="str">
            <v>PRECIO UNITARIO TOTAL APROXIMADO AL PESO</v>
          </cell>
          <cell r="G20194" t="str">
            <v/>
          </cell>
        </row>
        <row r="20196">
          <cell r="B20196" t="str">
            <v>RESPONSABLE: SANTIAGO RODRÍGUEZ RIVAS</v>
          </cell>
        </row>
        <row r="20197">
          <cell r="B20197" t="str">
            <v>INGENIERO CIVIL PRESUPUESTADOR</v>
          </cell>
        </row>
        <row r="20198">
          <cell r="B20198" t="str">
            <v xml:space="preserve">COSTOS Y PRESUPUESTOS </v>
          </cell>
        </row>
        <row r="20199">
          <cell r="B20199" t="str">
            <v>M.P. 161037-0500005 TLM</v>
          </cell>
          <cell r="D20199" t="str">
            <v>FIRMA RESPONSABLE</v>
          </cell>
        </row>
        <row r="20200">
          <cell r="A20200" t="str">
            <v>DEPARTAMENTO DE ANTIOQUIA</v>
          </cell>
          <cell r="F20200" t="str">
            <v/>
          </cell>
        </row>
        <row r="20201">
          <cell r="A20201" t="str">
            <v>MUNICIPIO DE BRICEÑO</v>
          </cell>
        </row>
        <row r="20202">
          <cell r="A20202" t="str">
            <v>PROYECTO: PLANTA DE BENEFICIO ANIMAL DEL MUNICIPIO DE BRICEÑO - ANTIOQUIA</v>
          </cell>
        </row>
        <row r="20204">
          <cell r="A20204" t="str">
            <v>ANÁLISIS DE PRECIOS UNITARIOS</v>
          </cell>
        </row>
        <row r="20206">
          <cell r="A20206" t="str">
            <v>ITEM DE PAGO</v>
          </cell>
          <cell r="B20206" t="str">
            <v>DESCRIPCIÓN</v>
          </cell>
          <cell r="E20206" t="str">
            <v>UNIDAD</v>
          </cell>
          <cell r="F20206" t="str">
            <v>CANTIDAD</v>
          </cell>
          <cell r="G20206" t="str">
            <v>COSTO DIRECTO</v>
          </cell>
        </row>
        <row r="20207">
          <cell r="B20207" t="str">
            <v/>
          </cell>
          <cell r="E20207" t="str">
            <v/>
          </cell>
          <cell r="F20207" t="str">
            <v/>
          </cell>
          <cell r="G20207" t="str">
            <v/>
          </cell>
        </row>
        <row r="20209">
          <cell r="A20209" t="str">
            <v>1. COSTOS DIRECTOS</v>
          </cell>
        </row>
        <row r="20211">
          <cell r="A20211" t="str">
            <v>I. EQUIPO</v>
          </cell>
        </row>
        <row r="20212">
          <cell r="A20212" t="str">
            <v>CÓDIGO</v>
          </cell>
          <cell r="B20212" t="str">
            <v>DESCRIPCIÓN</v>
          </cell>
          <cell r="D20212" t="str">
            <v>UNIDAD</v>
          </cell>
          <cell r="E20212" t="str">
            <v>TARIFA</v>
          </cell>
          <cell r="F20212" t="str">
            <v>RENDIMIENTO</v>
          </cell>
          <cell r="G20212" t="str">
            <v>VR. UNITARIO</v>
          </cell>
        </row>
        <row r="20213">
          <cell r="A20213" t="str">
            <v/>
          </cell>
          <cell r="D20213" t="str">
            <v/>
          </cell>
          <cell r="E20213" t="str">
            <v/>
          </cell>
          <cell r="G20213" t="str">
            <v/>
          </cell>
        </row>
        <row r="20214">
          <cell r="A20214" t="str">
            <v/>
          </cell>
          <cell r="D20214" t="str">
            <v/>
          </cell>
          <cell r="E20214" t="str">
            <v/>
          </cell>
          <cell r="G20214" t="str">
            <v/>
          </cell>
        </row>
        <row r="20215">
          <cell r="A20215" t="str">
            <v/>
          </cell>
          <cell r="D20215" t="str">
            <v/>
          </cell>
          <cell r="E20215" t="str">
            <v/>
          </cell>
          <cell r="G20215" t="str">
            <v/>
          </cell>
        </row>
        <row r="20216">
          <cell r="A20216" t="str">
            <v/>
          </cell>
          <cell r="D20216" t="str">
            <v/>
          </cell>
          <cell r="E20216" t="str">
            <v/>
          </cell>
          <cell r="G20216" t="str">
            <v/>
          </cell>
        </row>
        <row r="20217">
          <cell r="A20217" t="str">
            <v/>
          </cell>
          <cell r="D20217" t="str">
            <v/>
          </cell>
          <cell r="E20217" t="str">
            <v/>
          </cell>
          <cell r="G20217" t="str">
            <v/>
          </cell>
        </row>
        <row r="20218">
          <cell r="A20218" t="str">
            <v/>
          </cell>
          <cell r="D20218" t="str">
            <v/>
          </cell>
          <cell r="E20218" t="str">
            <v/>
          </cell>
          <cell r="G20218" t="str">
            <v/>
          </cell>
        </row>
        <row r="20219">
          <cell r="A20219" t="str">
            <v/>
          </cell>
          <cell r="B20219" t="str">
            <v/>
          </cell>
          <cell r="D20219" t="str">
            <v/>
          </cell>
          <cell r="E20219" t="str">
            <v/>
          </cell>
          <cell r="F20219" t="str">
            <v/>
          </cell>
          <cell r="G20219" t="str">
            <v/>
          </cell>
        </row>
        <row r="20220">
          <cell r="F20220" t="str">
            <v>SUBTOTAL</v>
          </cell>
          <cell r="G20220" t="str">
            <v/>
          </cell>
        </row>
        <row r="20222">
          <cell r="A20222" t="str">
            <v>II. MATERIALES</v>
          </cell>
        </row>
        <row r="20223">
          <cell r="A20223" t="str">
            <v>CÓDIGO</v>
          </cell>
          <cell r="B20223" t="str">
            <v>DESCRIPCIÓN</v>
          </cell>
          <cell r="C20223" t="str">
            <v>UNIDAD</v>
          </cell>
          <cell r="D20223" t="str">
            <v>CANTIDAD</v>
          </cell>
          <cell r="E20223" t="str">
            <v>DESP.</v>
          </cell>
          <cell r="F20223" t="str">
            <v>PRECIO UNIT.</v>
          </cell>
          <cell r="G20223" t="str">
            <v>VR. UNITARIO</v>
          </cell>
        </row>
        <row r="20224">
          <cell r="A20224" t="str">
            <v/>
          </cell>
          <cell r="C20224" t="str">
            <v/>
          </cell>
          <cell r="F20224" t="str">
            <v/>
          </cell>
          <cell r="G20224" t="str">
            <v/>
          </cell>
        </row>
        <row r="20225">
          <cell r="A20225" t="str">
            <v/>
          </cell>
          <cell r="C20225" t="str">
            <v/>
          </cell>
          <cell r="F20225" t="str">
            <v/>
          </cell>
          <cell r="G20225" t="str">
            <v/>
          </cell>
        </row>
        <row r="20226">
          <cell r="A20226" t="str">
            <v/>
          </cell>
          <cell r="C20226" t="str">
            <v/>
          </cell>
          <cell r="F20226" t="str">
            <v/>
          </cell>
          <cell r="G20226" t="str">
            <v/>
          </cell>
        </row>
        <row r="20227">
          <cell r="A20227" t="str">
            <v/>
          </cell>
          <cell r="C20227" t="str">
            <v/>
          </cell>
          <cell r="F20227" t="str">
            <v/>
          </cell>
          <cell r="G20227" t="str">
            <v/>
          </cell>
        </row>
        <row r="20228">
          <cell r="A20228" t="str">
            <v/>
          </cell>
          <cell r="C20228" t="str">
            <v/>
          </cell>
          <cell r="F20228" t="str">
            <v/>
          </cell>
          <cell r="G20228" t="str">
            <v/>
          </cell>
        </row>
        <row r="20229">
          <cell r="A20229" t="str">
            <v/>
          </cell>
          <cell r="C20229" t="str">
            <v/>
          </cell>
          <cell r="F20229" t="str">
            <v/>
          </cell>
          <cell r="G20229" t="str">
            <v/>
          </cell>
        </row>
        <row r="20230">
          <cell r="A20230" t="str">
            <v/>
          </cell>
          <cell r="C20230" t="str">
            <v/>
          </cell>
          <cell r="F20230" t="str">
            <v/>
          </cell>
          <cell r="G20230" t="str">
            <v/>
          </cell>
        </row>
        <row r="20231">
          <cell r="A20231" t="str">
            <v/>
          </cell>
          <cell r="C20231" t="str">
            <v/>
          </cell>
          <cell r="F20231" t="str">
            <v/>
          </cell>
          <cell r="G20231" t="str">
            <v/>
          </cell>
        </row>
        <row r="20232">
          <cell r="A20232" t="str">
            <v/>
          </cell>
          <cell r="C20232" t="str">
            <v/>
          </cell>
          <cell r="F20232" t="str">
            <v/>
          </cell>
          <cell r="G20232" t="str">
            <v/>
          </cell>
        </row>
        <row r="20233">
          <cell r="A20233" t="str">
            <v/>
          </cell>
          <cell r="C20233" t="str">
            <v/>
          </cell>
          <cell r="F20233" t="str">
            <v/>
          </cell>
          <cell r="G20233" t="str">
            <v/>
          </cell>
        </row>
        <row r="20234">
          <cell r="A20234" t="str">
            <v/>
          </cell>
          <cell r="C20234" t="str">
            <v/>
          </cell>
          <cell r="F20234" t="str">
            <v/>
          </cell>
          <cell r="G20234" t="str">
            <v/>
          </cell>
        </row>
        <row r="20235">
          <cell r="A20235" t="str">
            <v/>
          </cell>
          <cell r="C20235" t="str">
            <v/>
          </cell>
          <cell r="F20235" t="str">
            <v/>
          </cell>
          <cell r="G20235" t="str">
            <v/>
          </cell>
        </row>
        <row r="20236">
          <cell r="A20236" t="str">
            <v/>
          </cell>
          <cell r="C20236" t="str">
            <v/>
          </cell>
          <cell r="F20236" t="str">
            <v/>
          </cell>
          <cell r="G20236" t="str">
            <v/>
          </cell>
        </row>
        <row r="20237">
          <cell r="A20237" t="str">
            <v/>
          </cell>
          <cell r="C20237" t="str">
            <v/>
          </cell>
          <cell r="F20237" t="str">
            <v/>
          </cell>
          <cell r="G20237" t="str">
            <v/>
          </cell>
        </row>
        <row r="20238">
          <cell r="F20238" t="str">
            <v>SUBTOTAL</v>
          </cell>
          <cell r="G20238" t="str">
            <v/>
          </cell>
        </row>
        <row r="20240">
          <cell r="A20240" t="str">
            <v>III. TRANSPORTES</v>
          </cell>
        </row>
        <row r="20241">
          <cell r="A20241" t="str">
            <v>CÓDIGO</v>
          </cell>
          <cell r="B20241" t="str">
            <v>DESCRIPCIÓN</v>
          </cell>
          <cell r="C20241" t="str">
            <v>TIPO</v>
          </cell>
          <cell r="D20241" t="str">
            <v>VOLUMEN/PESO</v>
          </cell>
          <cell r="E20241" t="str">
            <v>DISTANCIA</v>
          </cell>
          <cell r="F20241" t="str">
            <v>TARIFA</v>
          </cell>
          <cell r="G20241" t="str">
            <v>VR. UNITARIO</v>
          </cell>
        </row>
        <row r="20242">
          <cell r="A20242" t="str">
            <v/>
          </cell>
          <cell r="E20242" t="str">
            <v/>
          </cell>
          <cell r="F20242" t="str">
            <v/>
          </cell>
          <cell r="G20242" t="str">
            <v/>
          </cell>
        </row>
        <row r="20243">
          <cell r="A20243" t="str">
            <v/>
          </cell>
          <cell r="E20243" t="str">
            <v/>
          </cell>
          <cell r="F20243" t="str">
            <v/>
          </cell>
          <cell r="G20243" t="str">
            <v/>
          </cell>
        </row>
        <row r="20244">
          <cell r="A20244" t="str">
            <v/>
          </cell>
          <cell r="E20244" t="str">
            <v/>
          </cell>
          <cell r="F20244" t="str">
            <v/>
          </cell>
          <cell r="G20244" t="str">
            <v/>
          </cell>
        </row>
        <row r="20245">
          <cell r="F20245" t="str">
            <v>SUBTOTAL</v>
          </cell>
          <cell r="G20245" t="str">
            <v/>
          </cell>
        </row>
        <row r="20247">
          <cell r="A20247" t="str">
            <v>IV. MANO DE OBRA</v>
          </cell>
        </row>
        <row r="20248">
          <cell r="A20248" t="str">
            <v>CÓDIGO</v>
          </cell>
          <cell r="B20248" t="str">
            <v>CARGOS PERSONAL</v>
          </cell>
          <cell r="D20248" t="str">
            <v>CANTIDAD</v>
          </cell>
          <cell r="E20248" t="str">
            <v>JORNAL TOTAL</v>
          </cell>
          <cell r="F20248" t="str">
            <v>RENDIMIENTO</v>
          </cell>
          <cell r="G20248" t="str">
            <v>VR. UNITARIO</v>
          </cell>
        </row>
        <row r="20249">
          <cell r="A20249" t="str">
            <v/>
          </cell>
          <cell r="E20249" t="str">
            <v/>
          </cell>
          <cell r="G20249" t="str">
            <v/>
          </cell>
        </row>
        <row r="20250">
          <cell r="A20250" t="str">
            <v/>
          </cell>
          <cell r="E20250" t="str">
            <v/>
          </cell>
          <cell r="F20250" t="str">
            <v/>
          </cell>
          <cell r="G20250" t="str">
            <v/>
          </cell>
        </row>
        <row r="20251">
          <cell r="A20251" t="str">
            <v/>
          </cell>
          <cell r="E20251" t="str">
            <v/>
          </cell>
          <cell r="F20251" t="str">
            <v/>
          </cell>
          <cell r="G20251" t="str">
            <v/>
          </cell>
        </row>
        <row r="20252">
          <cell r="A20252" t="str">
            <v/>
          </cell>
          <cell r="E20252" t="str">
            <v/>
          </cell>
          <cell r="F20252" t="str">
            <v/>
          </cell>
          <cell r="G20252" t="str">
            <v/>
          </cell>
        </row>
        <row r="20253">
          <cell r="F20253" t="str">
            <v>SUBTOTAL</v>
          </cell>
          <cell r="G20253" t="str">
            <v/>
          </cell>
        </row>
        <row r="20255">
          <cell r="A20255" t="str">
            <v>V. SERVICIOS</v>
          </cell>
        </row>
        <row r="20256">
          <cell r="A20256" t="str">
            <v>CÓDIGO</v>
          </cell>
          <cell r="B20256" t="str">
            <v>DESCRIPCIÓN</v>
          </cell>
          <cell r="D20256" t="str">
            <v>UNIDAD</v>
          </cell>
          <cell r="E20256" t="str">
            <v>CANTIDAD</v>
          </cell>
          <cell r="F20256" t="str">
            <v>PRECIO UNIT.</v>
          </cell>
          <cell r="G20256" t="str">
            <v>VR. UNITARIO</v>
          </cell>
        </row>
        <row r="20257">
          <cell r="A20257" t="str">
            <v/>
          </cell>
          <cell r="D20257" t="str">
            <v/>
          </cell>
          <cell r="F20257" t="str">
            <v/>
          </cell>
          <cell r="G20257" t="str">
            <v/>
          </cell>
        </row>
        <row r="20258">
          <cell r="A20258" t="str">
            <v/>
          </cell>
          <cell r="D20258" t="str">
            <v/>
          </cell>
          <cell r="F20258" t="str">
            <v/>
          </cell>
          <cell r="G20258" t="str">
            <v/>
          </cell>
        </row>
        <row r="20259">
          <cell r="A20259" t="str">
            <v/>
          </cell>
          <cell r="D20259" t="str">
            <v/>
          </cell>
          <cell r="F20259" t="str">
            <v/>
          </cell>
          <cell r="G20259" t="str">
            <v/>
          </cell>
        </row>
        <row r="20260">
          <cell r="F20260" t="str">
            <v>SUBTOTAL</v>
          </cell>
          <cell r="G20260" t="str">
            <v/>
          </cell>
        </row>
        <row r="20262">
          <cell r="A20262" t="str">
            <v>TOTAL COSTO DIRECTO</v>
          </cell>
          <cell r="G20262" t="str">
            <v/>
          </cell>
        </row>
        <row r="20264">
          <cell r="A20264" t="str">
            <v>2. COSTOS INDIRECTOS</v>
          </cell>
        </row>
        <row r="20266">
          <cell r="A20266" t="str">
            <v>DESCRIPCIÓN</v>
          </cell>
          <cell r="F20266" t="str">
            <v>PORCENTAJE</v>
          </cell>
          <cell r="G20266" t="str">
            <v>VALOR TOTAL</v>
          </cell>
        </row>
        <row r="20267">
          <cell r="A20267" t="str">
            <v>ADMINISTRACION</v>
          </cell>
          <cell r="F20267">
            <v>0.2432</v>
          </cell>
          <cell r="G20267" t="str">
            <v/>
          </cell>
        </row>
        <row r="20268">
          <cell r="A20268" t="str">
            <v>IMPREVISTOS</v>
          </cell>
          <cell r="F20268" t="str">
            <v/>
          </cell>
          <cell r="G20268" t="str">
            <v/>
          </cell>
        </row>
        <row r="20269">
          <cell r="A20269" t="str">
            <v>UTILIDADES</v>
          </cell>
          <cell r="F20269">
            <v>0.05</v>
          </cell>
          <cell r="G20269" t="str">
            <v/>
          </cell>
        </row>
        <row r="20270">
          <cell r="A20270" t="str">
            <v>TOTAL COSTO INDIRECTO</v>
          </cell>
          <cell r="F20270">
            <v>0.29320000000000002</v>
          </cell>
          <cell r="G20270" t="str">
            <v/>
          </cell>
        </row>
        <row r="20272">
          <cell r="A20272" t="str">
            <v>PRECIO UNITARIO TOTAL APROXIMADO AL PESO</v>
          </cell>
          <cell r="G20272" t="str">
            <v/>
          </cell>
        </row>
        <row r="20274">
          <cell r="B20274" t="str">
            <v>RESPONSABLE: SANTIAGO RODRÍGUEZ RIVAS</v>
          </cell>
        </row>
        <row r="20275">
          <cell r="B20275" t="str">
            <v>INGENIERO CIVIL PRESUPUESTADOR</v>
          </cell>
        </row>
        <row r="20276">
          <cell r="B20276" t="str">
            <v xml:space="preserve">COSTOS Y PRESUPUESTOS </v>
          </cell>
        </row>
        <row r="20277">
          <cell r="B20277" t="str">
            <v>M.P. 161037-0500005 TLM</v>
          </cell>
          <cell r="D20277" t="str">
            <v>FIRMA RESPONSABLE</v>
          </cell>
        </row>
        <row r="20278">
          <cell r="A20278" t="str">
            <v>DEPARTAMENTO DE ANTIOQUIA</v>
          </cell>
          <cell r="F20278" t="str">
            <v/>
          </cell>
        </row>
        <row r="20279">
          <cell r="A20279" t="str">
            <v>MUNICIPIO DE BRICEÑO</v>
          </cell>
        </row>
        <row r="20280">
          <cell r="A20280" t="str">
            <v>PROYECTO: PLANTA DE BENEFICIO ANIMAL DEL MUNICIPIO DE BRICEÑO - ANTIOQUIA</v>
          </cell>
        </row>
        <row r="20282">
          <cell r="A20282" t="str">
            <v>ANÁLISIS DE PRECIOS UNITARIOS</v>
          </cell>
        </row>
        <row r="20284">
          <cell r="A20284" t="str">
            <v>ITEM DE PAGO</v>
          </cell>
          <cell r="B20284" t="str">
            <v>DESCRIPCIÓN</v>
          </cell>
          <cell r="E20284" t="str">
            <v>UNIDAD</v>
          </cell>
          <cell r="F20284" t="str">
            <v>CANTIDAD</v>
          </cell>
          <cell r="G20284" t="str">
            <v>COSTO DIRECTO</v>
          </cell>
        </row>
        <row r="20285">
          <cell r="B20285" t="str">
            <v/>
          </cell>
          <cell r="E20285" t="str">
            <v/>
          </cell>
          <cell r="F20285" t="str">
            <v/>
          </cell>
          <cell r="G20285" t="str">
            <v/>
          </cell>
        </row>
        <row r="20287">
          <cell r="A20287" t="str">
            <v>1. COSTOS DIRECTOS</v>
          </cell>
        </row>
        <row r="20289">
          <cell r="A20289" t="str">
            <v>I. EQUIPO</v>
          </cell>
        </row>
        <row r="20290">
          <cell r="A20290" t="str">
            <v>CÓDIGO</v>
          </cell>
          <cell r="B20290" t="str">
            <v>DESCRIPCIÓN</v>
          </cell>
          <cell r="D20290" t="str">
            <v>UNIDAD</v>
          </cell>
          <cell r="E20290" t="str">
            <v>TARIFA</v>
          </cell>
          <cell r="F20290" t="str">
            <v>RENDIMIENTO</v>
          </cell>
          <cell r="G20290" t="str">
            <v>VR. UNITARIO</v>
          </cell>
        </row>
        <row r="20291">
          <cell r="A20291" t="str">
            <v/>
          </cell>
          <cell r="D20291" t="str">
            <v/>
          </cell>
          <cell r="E20291" t="str">
            <v/>
          </cell>
          <cell r="G20291" t="str">
            <v/>
          </cell>
        </row>
        <row r="20292">
          <cell r="A20292" t="str">
            <v/>
          </cell>
          <cell r="D20292" t="str">
            <v/>
          </cell>
          <cell r="E20292" t="str">
            <v/>
          </cell>
          <cell r="G20292" t="str">
            <v/>
          </cell>
        </row>
        <row r="20293">
          <cell r="A20293" t="str">
            <v/>
          </cell>
          <cell r="D20293" t="str">
            <v/>
          </cell>
          <cell r="E20293" t="str">
            <v/>
          </cell>
          <cell r="G20293" t="str">
            <v/>
          </cell>
        </row>
        <row r="20294">
          <cell r="A20294" t="str">
            <v/>
          </cell>
          <cell r="D20294" t="str">
            <v/>
          </cell>
          <cell r="E20294" t="str">
            <v/>
          </cell>
          <cell r="G20294" t="str">
            <v/>
          </cell>
        </row>
        <row r="20295">
          <cell r="A20295" t="str">
            <v/>
          </cell>
          <cell r="D20295" t="str">
            <v/>
          </cell>
          <cell r="E20295" t="str">
            <v/>
          </cell>
          <cell r="G20295" t="str">
            <v/>
          </cell>
        </row>
        <row r="20296">
          <cell r="A20296" t="str">
            <v/>
          </cell>
          <cell r="D20296" t="str">
            <v/>
          </cell>
          <cell r="E20296" t="str">
            <v/>
          </cell>
          <cell r="G20296" t="str">
            <v/>
          </cell>
        </row>
        <row r="20297">
          <cell r="A20297" t="str">
            <v/>
          </cell>
          <cell r="B20297" t="str">
            <v/>
          </cell>
          <cell r="D20297" t="str">
            <v/>
          </cell>
          <cell r="E20297" t="str">
            <v/>
          </cell>
          <cell r="F20297" t="str">
            <v/>
          </cell>
          <cell r="G20297" t="str">
            <v/>
          </cell>
        </row>
        <row r="20298">
          <cell r="F20298" t="str">
            <v>SUBTOTAL</v>
          </cell>
          <cell r="G20298" t="str">
            <v/>
          </cell>
        </row>
        <row r="20300">
          <cell r="A20300" t="str">
            <v>II. MATERIALES</v>
          </cell>
        </row>
        <row r="20301">
          <cell r="A20301" t="str">
            <v>CÓDIGO</v>
          </cell>
          <cell r="B20301" t="str">
            <v>DESCRIPCIÓN</v>
          </cell>
          <cell r="C20301" t="str">
            <v>UNIDAD</v>
          </cell>
          <cell r="D20301" t="str">
            <v>CANTIDAD</v>
          </cell>
          <cell r="E20301" t="str">
            <v>DESP.</v>
          </cell>
          <cell r="F20301" t="str">
            <v>PRECIO UNIT.</v>
          </cell>
          <cell r="G20301" t="str">
            <v>VR. UNITARIO</v>
          </cell>
        </row>
        <row r="20302">
          <cell r="A20302" t="str">
            <v/>
          </cell>
          <cell r="C20302" t="str">
            <v/>
          </cell>
          <cell r="F20302" t="str">
            <v/>
          </cell>
          <cell r="G20302" t="str">
            <v/>
          </cell>
        </row>
        <row r="20303">
          <cell r="A20303" t="str">
            <v/>
          </cell>
          <cell r="C20303" t="str">
            <v/>
          </cell>
          <cell r="F20303" t="str">
            <v/>
          </cell>
          <cell r="G20303" t="str">
            <v/>
          </cell>
        </row>
        <row r="20304">
          <cell r="A20304" t="str">
            <v/>
          </cell>
          <cell r="C20304" t="str">
            <v/>
          </cell>
          <cell r="F20304" t="str">
            <v/>
          </cell>
          <cell r="G20304" t="str">
            <v/>
          </cell>
        </row>
        <row r="20305">
          <cell r="A20305" t="str">
            <v/>
          </cell>
          <cell r="C20305" t="str">
            <v/>
          </cell>
          <cell r="F20305" t="str">
            <v/>
          </cell>
          <cell r="G20305" t="str">
            <v/>
          </cell>
        </row>
        <row r="20306">
          <cell r="A20306" t="str">
            <v/>
          </cell>
          <cell r="C20306" t="str">
            <v/>
          </cell>
          <cell r="F20306" t="str">
            <v/>
          </cell>
          <cell r="G20306" t="str">
            <v/>
          </cell>
        </row>
        <row r="20307">
          <cell r="A20307" t="str">
            <v/>
          </cell>
          <cell r="C20307" t="str">
            <v/>
          </cell>
          <cell r="F20307" t="str">
            <v/>
          </cell>
          <cell r="G20307" t="str">
            <v/>
          </cell>
        </row>
        <row r="20308">
          <cell r="A20308" t="str">
            <v/>
          </cell>
          <cell r="C20308" t="str">
            <v/>
          </cell>
          <cell r="F20308" t="str">
            <v/>
          </cell>
          <cell r="G20308" t="str">
            <v/>
          </cell>
        </row>
        <row r="20309">
          <cell r="A20309" t="str">
            <v/>
          </cell>
          <cell r="C20309" t="str">
            <v/>
          </cell>
          <cell r="F20309" t="str">
            <v/>
          </cell>
          <cell r="G20309" t="str">
            <v/>
          </cell>
        </row>
        <row r="20310">
          <cell r="A20310" t="str">
            <v/>
          </cell>
          <cell r="C20310" t="str">
            <v/>
          </cell>
          <cell r="F20310" t="str">
            <v/>
          </cell>
          <cell r="G20310" t="str">
            <v/>
          </cell>
        </row>
        <row r="20311">
          <cell r="A20311" t="str">
            <v/>
          </cell>
          <cell r="C20311" t="str">
            <v/>
          </cell>
          <cell r="F20311" t="str">
            <v/>
          </cell>
          <cell r="G20311" t="str">
            <v/>
          </cell>
        </row>
        <row r="20312">
          <cell r="A20312" t="str">
            <v/>
          </cell>
          <cell r="C20312" t="str">
            <v/>
          </cell>
          <cell r="F20312" t="str">
            <v/>
          </cell>
          <cell r="G20312" t="str">
            <v/>
          </cell>
        </row>
        <row r="20313">
          <cell r="A20313" t="str">
            <v/>
          </cell>
          <cell r="C20313" t="str">
            <v/>
          </cell>
          <cell r="F20313" t="str">
            <v/>
          </cell>
          <cell r="G20313" t="str">
            <v/>
          </cell>
        </row>
        <row r="20314">
          <cell r="A20314" t="str">
            <v/>
          </cell>
          <cell r="C20314" t="str">
            <v/>
          </cell>
          <cell r="F20314" t="str">
            <v/>
          </cell>
          <cell r="G20314" t="str">
            <v/>
          </cell>
        </row>
        <row r="20315">
          <cell r="A20315" t="str">
            <v/>
          </cell>
          <cell r="C20315" t="str">
            <v/>
          </cell>
          <cell r="F20315" t="str">
            <v/>
          </cell>
          <cell r="G20315" t="str">
            <v/>
          </cell>
        </row>
        <row r="20316">
          <cell r="F20316" t="str">
            <v>SUBTOTAL</v>
          </cell>
          <cell r="G20316" t="str">
            <v/>
          </cell>
        </row>
        <row r="20318">
          <cell r="A20318" t="str">
            <v>III. TRANSPORTES</v>
          </cell>
        </row>
        <row r="20319">
          <cell r="A20319" t="str">
            <v>CÓDIGO</v>
          </cell>
          <cell r="B20319" t="str">
            <v>DESCRIPCIÓN</v>
          </cell>
          <cell r="C20319" t="str">
            <v>TIPO</v>
          </cell>
          <cell r="D20319" t="str">
            <v>VOLUMEN/PESO</v>
          </cell>
          <cell r="E20319" t="str">
            <v>DISTANCIA</v>
          </cell>
          <cell r="F20319" t="str">
            <v>TARIFA</v>
          </cell>
          <cell r="G20319" t="str">
            <v>VR. UNITARIO</v>
          </cell>
        </row>
        <row r="20320">
          <cell r="A20320" t="str">
            <v/>
          </cell>
          <cell r="E20320" t="str">
            <v/>
          </cell>
          <cell r="F20320" t="str">
            <v/>
          </cell>
          <cell r="G20320" t="str">
            <v/>
          </cell>
        </row>
        <row r="20321">
          <cell r="A20321" t="str">
            <v/>
          </cell>
          <cell r="E20321" t="str">
            <v/>
          </cell>
          <cell r="F20321" t="str">
            <v/>
          </cell>
          <cell r="G20321" t="str">
            <v/>
          </cell>
        </row>
        <row r="20322">
          <cell r="A20322" t="str">
            <v/>
          </cell>
          <cell r="E20322" t="str">
            <v/>
          </cell>
          <cell r="F20322" t="str">
            <v/>
          </cell>
          <cell r="G20322" t="str">
            <v/>
          </cell>
        </row>
        <row r="20323">
          <cell r="F20323" t="str">
            <v>SUBTOTAL</v>
          </cell>
          <cell r="G20323" t="str">
            <v/>
          </cell>
        </row>
        <row r="20325">
          <cell r="A20325" t="str">
            <v>IV. MANO DE OBRA</v>
          </cell>
        </row>
        <row r="20326">
          <cell r="A20326" t="str">
            <v>CÓDIGO</v>
          </cell>
          <cell r="B20326" t="str">
            <v>CARGOS PERSONAL</v>
          </cell>
          <cell r="D20326" t="str">
            <v>CANTIDAD</v>
          </cell>
          <cell r="E20326" t="str">
            <v>JORNAL TOTAL</v>
          </cell>
          <cell r="F20326" t="str">
            <v>RENDIMIENTO</v>
          </cell>
          <cell r="G20326" t="str">
            <v>VR. UNITARIO</v>
          </cell>
        </row>
        <row r="20327">
          <cell r="A20327" t="str">
            <v/>
          </cell>
          <cell r="E20327" t="str">
            <v/>
          </cell>
          <cell r="G20327" t="str">
            <v/>
          </cell>
        </row>
        <row r="20328">
          <cell r="A20328" t="str">
            <v/>
          </cell>
          <cell r="E20328" t="str">
            <v/>
          </cell>
          <cell r="F20328" t="str">
            <v/>
          </cell>
          <cell r="G20328" t="str">
            <v/>
          </cell>
        </row>
        <row r="20329">
          <cell r="A20329" t="str">
            <v/>
          </cell>
          <cell r="E20329" t="str">
            <v/>
          </cell>
          <cell r="F20329" t="str">
            <v/>
          </cell>
          <cell r="G20329" t="str">
            <v/>
          </cell>
        </row>
        <row r="20330">
          <cell r="A20330" t="str">
            <v/>
          </cell>
          <cell r="E20330" t="str">
            <v/>
          </cell>
          <cell r="F20330" t="str">
            <v/>
          </cell>
          <cell r="G20330" t="str">
            <v/>
          </cell>
        </row>
        <row r="20331">
          <cell r="F20331" t="str">
            <v>SUBTOTAL</v>
          </cell>
          <cell r="G20331" t="str">
            <v/>
          </cell>
        </row>
        <row r="20333">
          <cell r="A20333" t="str">
            <v>V. SERVICIOS</v>
          </cell>
        </row>
        <row r="20334">
          <cell r="A20334" t="str">
            <v>CÓDIGO</v>
          </cell>
          <cell r="B20334" t="str">
            <v>DESCRIPCIÓN</v>
          </cell>
          <cell r="D20334" t="str">
            <v>UNIDAD</v>
          </cell>
          <cell r="E20334" t="str">
            <v>CANTIDAD</v>
          </cell>
          <cell r="F20334" t="str">
            <v>PRECIO UNIT.</v>
          </cell>
          <cell r="G20334" t="str">
            <v>VR. UNITARIO</v>
          </cell>
        </row>
        <row r="20335">
          <cell r="A20335" t="str">
            <v/>
          </cell>
          <cell r="D20335" t="str">
            <v/>
          </cell>
          <cell r="F20335" t="str">
            <v/>
          </cell>
          <cell r="G20335" t="str">
            <v/>
          </cell>
        </row>
        <row r="20336">
          <cell r="A20336" t="str">
            <v/>
          </cell>
          <cell r="D20336" t="str">
            <v/>
          </cell>
          <cell r="F20336" t="str">
            <v/>
          </cell>
          <cell r="G20336" t="str">
            <v/>
          </cell>
        </row>
        <row r="20337">
          <cell r="A20337" t="str">
            <v/>
          </cell>
          <cell r="D20337" t="str">
            <v/>
          </cell>
          <cell r="F20337" t="str">
            <v/>
          </cell>
          <cell r="G20337" t="str">
            <v/>
          </cell>
        </row>
        <row r="20338">
          <cell r="F20338" t="str">
            <v>SUBTOTAL</v>
          </cell>
          <cell r="G20338" t="str">
            <v/>
          </cell>
        </row>
        <row r="20340">
          <cell r="A20340" t="str">
            <v>TOTAL COSTO DIRECTO</v>
          </cell>
          <cell r="G20340" t="str">
            <v/>
          </cell>
        </row>
        <row r="20342">
          <cell r="A20342" t="str">
            <v>2. COSTOS INDIRECTOS</v>
          </cell>
        </row>
        <row r="20344">
          <cell r="A20344" t="str">
            <v>DESCRIPCIÓN</v>
          </cell>
          <cell r="F20344" t="str">
            <v>PORCENTAJE</v>
          </cell>
          <cell r="G20344" t="str">
            <v>VALOR TOTAL</v>
          </cell>
        </row>
        <row r="20345">
          <cell r="A20345" t="str">
            <v>ADMINISTRACION</v>
          </cell>
          <cell r="F20345">
            <v>0.2432</v>
          </cell>
          <cell r="G20345" t="str">
            <v/>
          </cell>
        </row>
        <row r="20346">
          <cell r="A20346" t="str">
            <v>IMPREVISTOS</v>
          </cell>
          <cell r="F20346" t="str">
            <v/>
          </cell>
          <cell r="G20346" t="str">
            <v/>
          </cell>
        </row>
        <row r="20347">
          <cell r="A20347" t="str">
            <v>UTILIDADES</v>
          </cell>
          <cell r="F20347">
            <v>0.05</v>
          </cell>
          <cell r="G20347" t="str">
            <v/>
          </cell>
        </row>
        <row r="20348">
          <cell r="A20348" t="str">
            <v>TOTAL COSTO INDIRECTO</v>
          </cell>
          <cell r="F20348">
            <v>0.29320000000000002</v>
          </cell>
          <cell r="G20348" t="str">
            <v/>
          </cell>
        </row>
        <row r="20350">
          <cell r="A20350" t="str">
            <v>PRECIO UNITARIO TOTAL APROXIMADO AL PESO</v>
          </cell>
          <cell r="G20350" t="str">
            <v/>
          </cell>
        </row>
        <row r="20352">
          <cell r="B20352" t="str">
            <v>RESPONSABLE: SANTIAGO RODRÍGUEZ RIVAS</v>
          </cell>
        </row>
        <row r="20353">
          <cell r="B20353" t="str">
            <v>INGENIERO CIVIL PRESUPUESTADOR</v>
          </cell>
        </row>
        <row r="20354">
          <cell r="B20354" t="str">
            <v xml:space="preserve">COSTOS Y PRESUPUESTOS </v>
          </cell>
        </row>
        <row r="20355">
          <cell r="B20355" t="str">
            <v>M.P. 161037-0500005 TLM</v>
          </cell>
          <cell r="D20355" t="str">
            <v>FIRMA RESPONSABLE</v>
          </cell>
        </row>
        <row r="20356">
          <cell r="A20356" t="str">
            <v>DEPARTAMENTO DE ANTIOQUIA</v>
          </cell>
          <cell r="F20356" t="str">
            <v/>
          </cell>
        </row>
        <row r="20357">
          <cell r="A20357" t="str">
            <v>MUNICIPIO DE BRICEÑO</v>
          </cell>
        </row>
        <row r="20358">
          <cell r="A20358" t="str">
            <v>PROYECTO: PLANTA DE BENEFICIO ANIMAL DEL MUNICIPIO DE BRICEÑO - ANTIOQUIA</v>
          </cell>
        </row>
        <row r="20360">
          <cell r="A20360" t="str">
            <v>ANÁLISIS DE PRECIOS UNITARIOS</v>
          </cell>
        </row>
        <row r="20362">
          <cell r="A20362" t="str">
            <v>ITEM DE PAGO</v>
          </cell>
          <cell r="B20362" t="str">
            <v>DESCRIPCIÓN</v>
          </cell>
          <cell r="E20362" t="str">
            <v>UNIDAD</v>
          </cell>
          <cell r="F20362" t="str">
            <v>CANTIDAD</v>
          </cell>
          <cell r="G20362" t="str">
            <v>COSTO DIRECTO</v>
          </cell>
        </row>
        <row r="20363">
          <cell r="B20363" t="str">
            <v/>
          </cell>
          <cell r="E20363" t="str">
            <v/>
          </cell>
          <cell r="F20363" t="str">
            <v/>
          </cell>
          <cell r="G20363" t="str">
            <v/>
          </cell>
        </row>
        <row r="20365">
          <cell r="A20365" t="str">
            <v>1. COSTOS DIRECTOS</v>
          </cell>
        </row>
        <row r="20367">
          <cell r="A20367" t="str">
            <v>I. EQUIPO</v>
          </cell>
        </row>
        <row r="20368">
          <cell r="A20368" t="str">
            <v>CÓDIGO</v>
          </cell>
          <cell r="B20368" t="str">
            <v>DESCRIPCIÓN</v>
          </cell>
          <cell r="D20368" t="str">
            <v>UNIDAD</v>
          </cell>
          <cell r="E20368" t="str">
            <v>TARIFA</v>
          </cell>
          <cell r="F20368" t="str">
            <v>RENDIMIENTO</v>
          </cell>
          <cell r="G20368" t="str">
            <v>VR. UNITARIO</v>
          </cell>
        </row>
        <row r="20369">
          <cell r="A20369" t="str">
            <v/>
          </cell>
          <cell r="D20369" t="str">
            <v/>
          </cell>
          <cell r="E20369" t="str">
            <v/>
          </cell>
          <cell r="G20369" t="str">
            <v/>
          </cell>
        </row>
        <row r="20370">
          <cell r="A20370" t="str">
            <v/>
          </cell>
          <cell r="D20370" t="str">
            <v/>
          </cell>
          <cell r="E20370" t="str">
            <v/>
          </cell>
          <cell r="G20370" t="str">
            <v/>
          </cell>
        </row>
        <row r="20371">
          <cell r="A20371" t="str">
            <v/>
          </cell>
          <cell r="D20371" t="str">
            <v/>
          </cell>
          <cell r="E20371" t="str">
            <v/>
          </cell>
          <cell r="G20371" t="str">
            <v/>
          </cell>
        </row>
        <row r="20372">
          <cell r="A20372" t="str">
            <v/>
          </cell>
          <cell r="D20372" t="str">
            <v/>
          </cell>
          <cell r="E20372" t="str">
            <v/>
          </cell>
          <cell r="G20372" t="str">
            <v/>
          </cell>
        </row>
        <row r="20373">
          <cell r="A20373" t="str">
            <v/>
          </cell>
          <cell r="D20373" t="str">
            <v/>
          </cell>
          <cell r="E20373" t="str">
            <v/>
          </cell>
          <cell r="G20373" t="str">
            <v/>
          </cell>
        </row>
        <row r="20374">
          <cell r="A20374" t="str">
            <v/>
          </cell>
          <cell r="D20374" t="str">
            <v/>
          </cell>
          <cell r="E20374" t="str">
            <v/>
          </cell>
          <cell r="G20374" t="str">
            <v/>
          </cell>
        </row>
        <row r="20375">
          <cell r="A20375" t="str">
            <v/>
          </cell>
          <cell r="B20375" t="str">
            <v/>
          </cell>
          <cell r="D20375" t="str">
            <v/>
          </cell>
          <cell r="E20375" t="str">
            <v/>
          </cell>
          <cell r="F20375" t="str">
            <v/>
          </cell>
          <cell r="G20375" t="str">
            <v/>
          </cell>
        </row>
        <row r="20376">
          <cell r="F20376" t="str">
            <v>SUBTOTAL</v>
          </cell>
          <cell r="G20376" t="str">
            <v/>
          </cell>
        </row>
        <row r="20378">
          <cell r="A20378" t="str">
            <v>II. MATERIALES</v>
          </cell>
        </row>
        <row r="20379">
          <cell r="A20379" t="str">
            <v>CÓDIGO</v>
          </cell>
          <cell r="B20379" t="str">
            <v>DESCRIPCIÓN</v>
          </cell>
          <cell r="C20379" t="str">
            <v>UNIDAD</v>
          </cell>
          <cell r="D20379" t="str">
            <v>CANTIDAD</v>
          </cell>
          <cell r="E20379" t="str">
            <v>DESP.</v>
          </cell>
          <cell r="F20379" t="str">
            <v>PRECIO UNIT.</v>
          </cell>
          <cell r="G20379" t="str">
            <v>VR. UNITARIO</v>
          </cell>
        </row>
        <row r="20380">
          <cell r="A20380" t="str">
            <v/>
          </cell>
          <cell r="C20380" t="str">
            <v/>
          </cell>
          <cell r="F20380" t="str">
            <v/>
          </cell>
          <cell r="G20380" t="str">
            <v/>
          </cell>
        </row>
        <row r="20381">
          <cell r="A20381" t="str">
            <v/>
          </cell>
          <cell r="C20381" t="str">
            <v/>
          </cell>
          <cell r="F20381" t="str">
            <v/>
          </cell>
          <cell r="G20381" t="str">
            <v/>
          </cell>
        </row>
        <row r="20382">
          <cell r="A20382" t="str">
            <v/>
          </cell>
          <cell r="C20382" t="str">
            <v/>
          </cell>
          <cell r="F20382" t="str">
            <v/>
          </cell>
          <cell r="G20382" t="str">
            <v/>
          </cell>
        </row>
        <row r="20383">
          <cell r="A20383" t="str">
            <v/>
          </cell>
          <cell r="C20383" t="str">
            <v/>
          </cell>
          <cell r="F20383" t="str">
            <v/>
          </cell>
          <cell r="G20383" t="str">
            <v/>
          </cell>
        </row>
        <row r="20384">
          <cell r="A20384" t="str">
            <v/>
          </cell>
          <cell r="C20384" t="str">
            <v/>
          </cell>
          <cell r="F20384" t="str">
            <v/>
          </cell>
          <cell r="G20384" t="str">
            <v/>
          </cell>
        </row>
        <row r="20385">
          <cell r="A20385" t="str">
            <v/>
          </cell>
          <cell r="C20385" t="str">
            <v/>
          </cell>
          <cell r="F20385" t="str">
            <v/>
          </cell>
          <cell r="G20385" t="str">
            <v/>
          </cell>
        </row>
        <row r="20386">
          <cell r="A20386" t="str">
            <v/>
          </cell>
          <cell r="C20386" t="str">
            <v/>
          </cell>
          <cell r="F20386" t="str">
            <v/>
          </cell>
          <cell r="G20386" t="str">
            <v/>
          </cell>
        </row>
        <row r="20387">
          <cell r="A20387" t="str">
            <v/>
          </cell>
          <cell r="C20387" t="str">
            <v/>
          </cell>
          <cell r="F20387" t="str">
            <v/>
          </cell>
          <cell r="G20387" t="str">
            <v/>
          </cell>
        </row>
        <row r="20388">
          <cell r="A20388" t="str">
            <v/>
          </cell>
          <cell r="C20388" t="str">
            <v/>
          </cell>
          <cell r="F20388" t="str">
            <v/>
          </cell>
          <cell r="G20388" t="str">
            <v/>
          </cell>
        </row>
        <row r="20389">
          <cell r="A20389" t="str">
            <v/>
          </cell>
          <cell r="C20389" t="str">
            <v/>
          </cell>
          <cell r="F20389" t="str">
            <v/>
          </cell>
          <cell r="G20389" t="str">
            <v/>
          </cell>
        </row>
        <row r="20390">
          <cell r="A20390" t="str">
            <v/>
          </cell>
          <cell r="C20390" t="str">
            <v/>
          </cell>
          <cell r="F20390" t="str">
            <v/>
          </cell>
          <cell r="G20390" t="str">
            <v/>
          </cell>
        </row>
        <row r="20391">
          <cell r="A20391" t="str">
            <v/>
          </cell>
          <cell r="C20391" t="str">
            <v/>
          </cell>
          <cell r="F20391" t="str">
            <v/>
          </cell>
          <cell r="G20391" t="str">
            <v/>
          </cell>
        </row>
        <row r="20392">
          <cell r="A20392" t="str">
            <v/>
          </cell>
          <cell r="C20392" t="str">
            <v/>
          </cell>
          <cell r="F20392" t="str">
            <v/>
          </cell>
          <cell r="G20392" t="str">
            <v/>
          </cell>
        </row>
        <row r="20393">
          <cell r="A20393" t="str">
            <v/>
          </cell>
          <cell r="C20393" t="str">
            <v/>
          </cell>
          <cell r="F20393" t="str">
            <v/>
          </cell>
          <cell r="G20393" t="str">
            <v/>
          </cell>
        </row>
        <row r="20394">
          <cell r="F20394" t="str">
            <v>SUBTOTAL</v>
          </cell>
          <cell r="G20394" t="str">
            <v/>
          </cell>
        </row>
        <row r="20396">
          <cell r="A20396" t="str">
            <v>III. TRANSPORTES</v>
          </cell>
        </row>
        <row r="20397">
          <cell r="A20397" t="str">
            <v>CÓDIGO</v>
          </cell>
          <cell r="B20397" t="str">
            <v>DESCRIPCIÓN</v>
          </cell>
          <cell r="C20397" t="str">
            <v>TIPO</v>
          </cell>
          <cell r="D20397" t="str">
            <v>VOLUMEN/PESO</v>
          </cell>
          <cell r="E20397" t="str">
            <v>DISTANCIA</v>
          </cell>
          <cell r="F20397" t="str">
            <v>TARIFA</v>
          </cell>
          <cell r="G20397" t="str">
            <v>VR. UNITARIO</v>
          </cell>
        </row>
        <row r="20398">
          <cell r="A20398" t="str">
            <v/>
          </cell>
          <cell r="E20398" t="str">
            <v/>
          </cell>
          <cell r="F20398" t="str">
            <v/>
          </cell>
          <cell r="G20398" t="str">
            <v/>
          </cell>
        </row>
        <row r="20399">
          <cell r="A20399" t="str">
            <v/>
          </cell>
          <cell r="E20399" t="str">
            <v/>
          </cell>
          <cell r="F20399" t="str">
            <v/>
          </cell>
          <cell r="G20399" t="str">
            <v/>
          </cell>
        </row>
        <row r="20400">
          <cell r="A20400" t="str">
            <v/>
          </cell>
          <cell r="E20400" t="str">
            <v/>
          </cell>
          <cell r="F20400" t="str">
            <v/>
          </cell>
          <cell r="G20400" t="str">
            <v/>
          </cell>
        </row>
        <row r="20401">
          <cell r="F20401" t="str">
            <v>SUBTOTAL</v>
          </cell>
          <cell r="G20401" t="str">
            <v/>
          </cell>
        </row>
        <row r="20403">
          <cell r="A20403" t="str">
            <v>IV. MANO DE OBRA</v>
          </cell>
        </row>
        <row r="20404">
          <cell r="A20404" t="str">
            <v>CÓDIGO</v>
          </cell>
          <cell r="B20404" t="str">
            <v>CARGOS PERSONAL</v>
          </cell>
          <cell r="D20404" t="str">
            <v>CANTIDAD</v>
          </cell>
          <cell r="E20404" t="str">
            <v>JORNAL TOTAL</v>
          </cell>
          <cell r="F20404" t="str">
            <v>RENDIMIENTO</v>
          </cell>
          <cell r="G20404" t="str">
            <v>VR. UNITARIO</v>
          </cell>
        </row>
        <row r="20405">
          <cell r="A20405" t="str">
            <v/>
          </cell>
          <cell r="E20405" t="str">
            <v/>
          </cell>
          <cell r="G20405" t="str">
            <v/>
          </cell>
        </row>
        <row r="20406">
          <cell r="A20406" t="str">
            <v/>
          </cell>
          <cell r="E20406" t="str">
            <v/>
          </cell>
          <cell r="F20406" t="str">
            <v/>
          </cell>
          <cell r="G20406" t="str">
            <v/>
          </cell>
        </row>
        <row r="20407">
          <cell r="A20407" t="str">
            <v/>
          </cell>
          <cell r="E20407" t="str">
            <v/>
          </cell>
          <cell r="F20407" t="str">
            <v/>
          </cell>
          <cell r="G20407" t="str">
            <v/>
          </cell>
        </row>
        <row r="20408">
          <cell r="A20408" t="str">
            <v/>
          </cell>
          <cell r="E20408" t="str">
            <v/>
          </cell>
          <cell r="F20408" t="str">
            <v/>
          </cell>
          <cell r="G20408" t="str">
            <v/>
          </cell>
        </row>
        <row r="20409">
          <cell r="F20409" t="str">
            <v>SUBTOTAL</v>
          </cell>
          <cell r="G20409" t="str">
            <v/>
          </cell>
        </row>
        <row r="20411">
          <cell r="A20411" t="str">
            <v>V. SERVICIOS</v>
          </cell>
        </row>
        <row r="20412">
          <cell r="A20412" t="str">
            <v>CÓDIGO</v>
          </cell>
          <cell r="B20412" t="str">
            <v>DESCRIPCIÓN</v>
          </cell>
          <cell r="D20412" t="str">
            <v>UNIDAD</v>
          </cell>
          <cell r="E20412" t="str">
            <v>CANTIDAD</v>
          </cell>
          <cell r="F20412" t="str">
            <v>PRECIO UNIT.</v>
          </cell>
          <cell r="G20412" t="str">
            <v>VR. UNITARIO</v>
          </cell>
        </row>
        <row r="20413">
          <cell r="A20413" t="str">
            <v/>
          </cell>
          <cell r="D20413" t="str">
            <v/>
          </cell>
          <cell r="F20413" t="str">
            <v/>
          </cell>
          <cell r="G20413" t="str">
            <v/>
          </cell>
        </row>
        <row r="20414">
          <cell r="A20414" t="str">
            <v/>
          </cell>
          <cell r="D20414" t="str">
            <v/>
          </cell>
          <cell r="F20414" t="str">
            <v/>
          </cell>
          <cell r="G20414" t="str">
            <v/>
          </cell>
        </row>
        <row r="20415">
          <cell r="A20415" t="str">
            <v/>
          </cell>
          <cell r="D20415" t="str">
            <v/>
          </cell>
          <cell r="F20415" t="str">
            <v/>
          </cell>
          <cell r="G20415" t="str">
            <v/>
          </cell>
        </row>
        <row r="20416">
          <cell r="F20416" t="str">
            <v>SUBTOTAL</v>
          </cell>
          <cell r="G20416" t="str">
            <v/>
          </cell>
        </row>
        <row r="20418">
          <cell r="A20418" t="str">
            <v>TOTAL COSTO DIRECTO</v>
          </cell>
          <cell r="G20418" t="str">
            <v/>
          </cell>
        </row>
        <row r="20420">
          <cell r="A20420" t="str">
            <v>2. COSTOS INDIRECTOS</v>
          </cell>
        </row>
        <row r="20422">
          <cell r="A20422" t="str">
            <v>DESCRIPCIÓN</v>
          </cell>
          <cell r="F20422" t="str">
            <v>PORCENTAJE</v>
          </cell>
          <cell r="G20422" t="str">
            <v>VALOR TOTAL</v>
          </cell>
        </row>
        <row r="20423">
          <cell r="A20423" t="str">
            <v>ADMINISTRACION</v>
          </cell>
          <cell r="F20423">
            <v>0.2432</v>
          </cell>
          <cell r="G20423" t="str">
            <v/>
          </cell>
        </row>
        <row r="20424">
          <cell r="A20424" t="str">
            <v>IMPREVISTOS</v>
          </cell>
          <cell r="F20424" t="str">
            <v/>
          </cell>
          <cell r="G20424" t="str">
            <v/>
          </cell>
        </row>
        <row r="20425">
          <cell r="A20425" t="str">
            <v>UTILIDADES</v>
          </cell>
          <cell r="F20425">
            <v>0.05</v>
          </cell>
          <cell r="G20425" t="str">
            <v/>
          </cell>
        </row>
        <row r="20426">
          <cell r="A20426" t="str">
            <v>TOTAL COSTO INDIRECTO</v>
          </cell>
          <cell r="F20426">
            <v>0.29320000000000002</v>
          </cell>
          <cell r="G20426" t="str">
            <v/>
          </cell>
        </row>
        <row r="20428">
          <cell r="A20428" t="str">
            <v>PRECIO UNITARIO TOTAL APROXIMADO AL PESO</v>
          </cell>
          <cell r="G20428" t="str">
            <v/>
          </cell>
        </row>
        <row r="20430">
          <cell r="B20430" t="str">
            <v>RESPONSABLE: SANTIAGO RODRÍGUEZ RIVAS</v>
          </cell>
        </row>
        <row r="20431">
          <cell r="B20431" t="str">
            <v>INGENIERO CIVIL PRESUPUESTADOR</v>
          </cell>
        </row>
        <row r="20432">
          <cell r="B20432" t="str">
            <v xml:space="preserve">COSTOS Y PRESUPUESTOS </v>
          </cell>
        </row>
        <row r="20433">
          <cell r="B20433" t="str">
            <v>M.P. 161037-0500005 TLM</v>
          </cell>
          <cell r="D20433" t="str">
            <v>FIRMA RESPONSABLE</v>
          </cell>
        </row>
        <row r="20434">
          <cell r="A20434" t="str">
            <v>DEPARTAMENTO DE ANTIOQUIA</v>
          </cell>
          <cell r="F20434" t="str">
            <v/>
          </cell>
        </row>
        <row r="20435">
          <cell r="A20435" t="str">
            <v>MUNICIPIO DE BRICEÑO</v>
          </cell>
        </row>
        <row r="20436">
          <cell r="A20436" t="str">
            <v>PROYECTO: PLANTA DE BENEFICIO ANIMAL DEL MUNICIPIO DE BRICEÑO - ANTIOQUIA</v>
          </cell>
        </row>
        <row r="20438">
          <cell r="A20438" t="str">
            <v>ANÁLISIS DE PRECIOS UNITARIOS</v>
          </cell>
        </row>
        <row r="20440">
          <cell r="A20440" t="str">
            <v>ITEM DE PAGO</v>
          </cell>
          <cell r="B20440" t="str">
            <v>DESCRIPCIÓN</v>
          </cell>
          <cell r="E20440" t="str">
            <v>UNIDAD</v>
          </cell>
          <cell r="F20440" t="str">
            <v>CANTIDAD</v>
          </cell>
          <cell r="G20440" t="str">
            <v>COSTO DIRECTO</v>
          </cell>
        </row>
        <row r="20441">
          <cell r="B20441" t="str">
            <v/>
          </cell>
          <cell r="E20441" t="str">
            <v/>
          </cell>
          <cell r="F20441" t="str">
            <v/>
          </cell>
          <cell r="G20441" t="str">
            <v/>
          </cell>
        </row>
        <row r="20443">
          <cell r="A20443" t="str">
            <v>1. COSTOS DIRECTOS</v>
          </cell>
        </row>
        <row r="20445">
          <cell r="A20445" t="str">
            <v>I. EQUIPO</v>
          </cell>
        </row>
        <row r="20446">
          <cell r="A20446" t="str">
            <v>CÓDIGO</v>
          </cell>
          <cell r="B20446" t="str">
            <v>DESCRIPCIÓN</v>
          </cell>
          <cell r="D20446" t="str">
            <v>UNIDAD</v>
          </cell>
          <cell r="E20446" t="str">
            <v>TARIFA</v>
          </cell>
          <cell r="F20446" t="str">
            <v>RENDIMIENTO</v>
          </cell>
          <cell r="G20446" t="str">
            <v>VR. UNITARIO</v>
          </cell>
        </row>
        <row r="20447">
          <cell r="A20447" t="str">
            <v/>
          </cell>
          <cell r="D20447" t="str">
            <v/>
          </cell>
          <cell r="E20447" t="str">
            <v/>
          </cell>
          <cell r="G20447" t="str">
            <v/>
          </cell>
        </row>
        <row r="20448">
          <cell r="A20448" t="str">
            <v/>
          </cell>
          <cell r="D20448" t="str">
            <v/>
          </cell>
          <cell r="E20448" t="str">
            <v/>
          </cell>
          <cell r="G20448" t="str">
            <v/>
          </cell>
        </row>
        <row r="20449">
          <cell r="A20449" t="str">
            <v/>
          </cell>
          <cell r="D20449" t="str">
            <v/>
          </cell>
          <cell r="E20449" t="str">
            <v/>
          </cell>
          <cell r="G20449" t="str">
            <v/>
          </cell>
        </row>
        <row r="20450">
          <cell r="A20450" t="str">
            <v/>
          </cell>
          <cell r="D20450" t="str">
            <v/>
          </cell>
          <cell r="E20450" t="str">
            <v/>
          </cell>
          <cell r="G20450" t="str">
            <v/>
          </cell>
        </row>
        <row r="20451">
          <cell r="A20451" t="str">
            <v/>
          </cell>
          <cell r="D20451" t="str">
            <v/>
          </cell>
          <cell r="E20451" t="str">
            <v/>
          </cell>
          <cell r="G20451" t="str">
            <v/>
          </cell>
        </row>
        <row r="20452">
          <cell r="A20452" t="str">
            <v/>
          </cell>
          <cell r="D20452" t="str">
            <v/>
          </cell>
          <cell r="E20452" t="str">
            <v/>
          </cell>
          <cell r="G20452" t="str">
            <v/>
          </cell>
        </row>
        <row r="20453">
          <cell r="A20453" t="str">
            <v/>
          </cell>
          <cell r="B20453" t="str">
            <v/>
          </cell>
          <cell r="D20453" t="str">
            <v/>
          </cell>
          <cell r="E20453" t="str">
            <v/>
          </cell>
          <cell r="F20453" t="str">
            <v/>
          </cell>
          <cell r="G20453" t="str">
            <v/>
          </cell>
        </row>
        <row r="20454">
          <cell r="F20454" t="str">
            <v>SUBTOTAL</v>
          </cell>
          <cell r="G20454" t="str">
            <v/>
          </cell>
        </row>
        <row r="20456">
          <cell r="A20456" t="str">
            <v>II. MATERIALES</v>
          </cell>
        </row>
        <row r="20457">
          <cell r="A20457" t="str">
            <v>CÓDIGO</v>
          </cell>
          <cell r="B20457" t="str">
            <v>DESCRIPCIÓN</v>
          </cell>
          <cell r="C20457" t="str">
            <v>UNIDAD</v>
          </cell>
          <cell r="D20457" t="str">
            <v>CANTIDAD</v>
          </cell>
          <cell r="E20457" t="str">
            <v>DESP.</v>
          </cell>
          <cell r="F20457" t="str">
            <v>PRECIO UNIT.</v>
          </cell>
          <cell r="G20457" t="str">
            <v>VR. UNITARIO</v>
          </cell>
        </row>
        <row r="20458">
          <cell r="A20458" t="str">
            <v/>
          </cell>
          <cell r="C20458" t="str">
            <v/>
          </cell>
          <cell r="F20458" t="str">
            <v/>
          </cell>
          <cell r="G20458" t="str">
            <v/>
          </cell>
        </row>
        <row r="20459">
          <cell r="A20459" t="str">
            <v/>
          </cell>
          <cell r="C20459" t="str">
            <v/>
          </cell>
          <cell r="F20459" t="str">
            <v/>
          </cell>
          <cell r="G20459" t="str">
            <v/>
          </cell>
        </row>
        <row r="20460">
          <cell r="A20460" t="str">
            <v/>
          </cell>
          <cell r="C20460" t="str">
            <v/>
          </cell>
          <cell r="F20460" t="str">
            <v/>
          </cell>
          <cell r="G20460" t="str">
            <v/>
          </cell>
        </row>
        <row r="20461">
          <cell r="A20461" t="str">
            <v/>
          </cell>
          <cell r="C20461" t="str">
            <v/>
          </cell>
          <cell r="F20461" t="str">
            <v/>
          </cell>
          <cell r="G20461" t="str">
            <v/>
          </cell>
        </row>
        <row r="20462">
          <cell r="A20462" t="str">
            <v/>
          </cell>
          <cell r="C20462" t="str">
            <v/>
          </cell>
          <cell r="F20462" t="str">
            <v/>
          </cell>
          <cell r="G20462" t="str">
            <v/>
          </cell>
        </row>
        <row r="20463">
          <cell r="A20463" t="str">
            <v/>
          </cell>
          <cell r="C20463" t="str">
            <v/>
          </cell>
          <cell r="F20463" t="str">
            <v/>
          </cell>
          <cell r="G20463" t="str">
            <v/>
          </cell>
        </row>
        <row r="20464">
          <cell r="A20464" t="str">
            <v/>
          </cell>
          <cell r="C20464" t="str">
            <v/>
          </cell>
          <cell r="F20464" t="str">
            <v/>
          </cell>
          <cell r="G20464" t="str">
            <v/>
          </cell>
        </row>
        <row r="20465">
          <cell r="A20465" t="str">
            <v/>
          </cell>
          <cell r="C20465" t="str">
            <v/>
          </cell>
          <cell r="F20465" t="str">
            <v/>
          </cell>
          <cell r="G20465" t="str">
            <v/>
          </cell>
        </row>
        <row r="20466">
          <cell r="A20466" t="str">
            <v/>
          </cell>
          <cell r="C20466" t="str">
            <v/>
          </cell>
          <cell r="F20466" t="str">
            <v/>
          </cell>
          <cell r="G20466" t="str">
            <v/>
          </cell>
        </row>
        <row r="20467">
          <cell r="A20467" t="str">
            <v/>
          </cell>
          <cell r="C20467" t="str">
            <v/>
          </cell>
          <cell r="F20467" t="str">
            <v/>
          </cell>
          <cell r="G20467" t="str">
            <v/>
          </cell>
        </row>
        <row r="20468">
          <cell r="A20468" t="str">
            <v/>
          </cell>
          <cell r="C20468" t="str">
            <v/>
          </cell>
          <cell r="F20468" t="str">
            <v/>
          </cell>
          <cell r="G20468" t="str">
            <v/>
          </cell>
        </row>
        <row r="20469">
          <cell r="A20469" t="str">
            <v/>
          </cell>
          <cell r="C20469" t="str">
            <v/>
          </cell>
          <cell r="F20469" t="str">
            <v/>
          </cell>
          <cell r="G20469" t="str">
            <v/>
          </cell>
        </row>
        <row r="20470">
          <cell r="A20470" t="str">
            <v/>
          </cell>
          <cell r="C20470" t="str">
            <v/>
          </cell>
          <cell r="F20470" t="str">
            <v/>
          </cell>
          <cell r="G20470" t="str">
            <v/>
          </cell>
        </row>
        <row r="20471">
          <cell r="A20471" t="str">
            <v/>
          </cell>
          <cell r="C20471" t="str">
            <v/>
          </cell>
          <cell r="F20471" t="str">
            <v/>
          </cell>
          <cell r="G20471" t="str">
            <v/>
          </cell>
        </row>
        <row r="20472">
          <cell r="F20472" t="str">
            <v>SUBTOTAL</v>
          </cell>
          <cell r="G20472" t="str">
            <v/>
          </cell>
        </row>
        <row r="20474">
          <cell r="A20474" t="str">
            <v>III. TRANSPORTES</v>
          </cell>
        </row>
        <row r="20475">
          <cell r="A20475" t="str">
            <v>CÓDIGO</v>
          </cell>
          <cell r="B20475" t="str">
            <v>DESCRIPCIÓN</v>
          </cell>
          <cell r="C20475" t="str">
            <v>TIPO</v>
          </cell>
          <cell r="D20475" t="str">
            <v>VOLUMEN/PESO</v>
          </cell>
          <cell r="E20475" t="str">
            <v>DISTANCIA</v>
          </cell>
          <cell r="F20475" t="str">
            <v>TARIFA</v>
          </cell>
          <cell r="G20475" t="str">
            <v>VR. UNITARIO</v>
          </cell>
        </row>
        <row r="20476">
          <cell r="A20476" t="str">
            <v/>
          </cell>
          <cell r="E20476" t="str">
            <v/>
          </cell>
          <cell r="F20476" t="str">
            <v/>
          </cell>
          <cell r="G20476" t="str">
            <v/>
          </cell>
        </row>
        <row r="20477">
          <cell r="A20477" t="str">
            <v/>
          </cell>
          <cell r="E20477" t="str">
            <v/>
          </cell>
          <cell r="F20477" t="str">
            <v/>
          </cell>
          <cell r="G20477" t="str">
            <v/>
          </cell>
        </row>
        <row r="20478">
          <cell r="A20478" t="str">
            <v/>
          </cell>
          <cell r="E20478" t="str">
            <v/>
          </cell>
          <cell r="F20478" t="str">
            <v/>
          </cell>
          <cell r="G20478" t="str">
            <v/>
          </cell>
        </row>
        <row r="20479">
          <cell r="F20479" t="str">
            <v>SUBTOTAL</v>
          </cell>
          <cell r="G20479" t="str">
            <v/>
          </cell>
        </row>
        <row r="20481">
          <cell r="A20481" t="str">
            <v>IV. MANO DE OBRA</v>
          </cell>
        </row>
        <row r="20482">
          <cell r="A20482" t="str">
            <v>CÓDIGO</v>
          </cell>
          <cell r="B20482" t="str">
            <v>CARGOS PERSONAL</v>
          </cell>
          <cell r="D20482" t="str">
            <v>CANTIDAD</v>
          </cell>
          <cell r="E20482" t="str">
            <v>JORNAL TOTAL</v>
          </cell>
          <cell r="F20482" t="str">
            <v>RENDIMIENTO</v>
          </cell>
          <cell r="G20482" t="str">
            <v>VR. UNITARIO</v>
          </cell>
        </row>
        <row r="20483">
          <cell r="A20483" t="str">
            <v/>
          </cell>
          <cell r="E20483" t="str">
            <v/>
          </cell>
          <cell r="G20483" t="str">
            <v/>
          </cell>
        </row>
        <row r="20484">
          <cell r="A20484" t="str">
            <v/>
          </cell>
          <cell r="E20484" t="str">
            <v/>
          </cell>
          <cell r="F20484" t="str">
            <v/>
          </cell>
          <cell r="G20484" t="str">
            <v/>
          </cell>
        </row>
        <row r="20485">
          <cell r="A20485" t="str">
            <v/>
          </cell>
          <cell r="E20485" t="str">
            <v/>
          </cell>
          <cell r="F20485" t="str">
            <v/>
          </cell>
          <cell r="G20485" t="str">
            <v/>
          </cell>
        </row>
        <row r="20486">
          <cell r="A20486" t="str">
            <v/>
          </cell>
          <cell r="E20486" t="str">
            <v/>
          </cell>
          <cell r="F20486" t="str">
            <v/>
          </cell>
          <cell r="G20486" t="str">
            <v/>
          </cell>
        </row>
        <row r="20487">
          <cell r="F20487" t="str">
            <v>SUBTOTAL</v>
          </cell>
          <cell r="G20487" t="str">
            <v/>
          </cell>
        </row>
        <row r="20489">
          <cell r="A20489" t="str">
            <v>V. SERVICIOS</v>
          </cell>
        </row>
        <row r="20490">
          <cell r="A20490" t="str">
            <v>CÓDIGO</v>
          </cell>
          <cell r="B20490" t="str">
            <v>DESCRIPCIÓN</v>
          </cell>
          <cell r="D20490" t="str">
            <v>UNIDAD</v>
          </cell>
          <cell r="E20490" t="str">
            <v>CANTIDAD</v>
          </cell>
          <cell r="F20490" t="str">
            <v>PRECIO UNIT.</v>
          </cell>
          <cell r="G20490" t="str">
            <v>VR. UNITARIO</v>
          </cell>
        </row>
        <row r="20491">
          <cell r="A20491" t="str">
            <v/>
          </cell>
          <cell r="D20491" t="str">
            <v/>
          </cell>
          <cell r="F20491" t="str">
            <v/>
          </cell>
          <cell r="G20491" t="str">
            <v/>
          </cell>
        </row>
        <row r="20492">
          <cell r="A20492" t="str">
            <v/>
          </cell>
          <cell r="D20492" t="str">
            <v/>
          </cell>
          <cell r="F20492" t="str">
            <v/>
          </cell>
          <cell r="G20492" t="str">
            <v/>
          </cell>
        </row>
        <row r="20493">
          <cell r="A20493" t="str">
            <v/>
          </cell>
          <cell r="D20493" t="str">
            <v/>
          </cell>
          <cell r="F20493" t="str">
            <v/>
          </cell>
          <cell r="G20493" t="str">
            <v/>
          </cell>
        </row>
        <row r="20494">
          <cell r="F20494" t="str">
            <v>SUBTOTAL</v>
          </cell>
          <cell r="G20494" t="str">
            <v/>
          </cell>
        </row>
        <row r="20496">
          <cell r="A20496" t="str">
            <v>TOTAL COSTO DIRECTO</v>
          </cell>
          <cell r="G20496" t="str">
            <v/>
          </cell>
        </row>
        <row r="20498">
          <cell r="A20498" t="str">
            <v>2. COSTOS INDIRECTOS</v>
          </cell>
        </row>
        <row r="20500">
          <cell r="A20500" t="str">
            <v>DESCRIPCIÓN</v>
          </cell>
          <cell r="F20500" t="str">
            <v>PORCENTAJE</v>
          </cell>
          <cell r="G20500" t="str">
            <v>VALOR TOTAL</v>
          </cell>
        </row>
        <row r="20501">
          <cell r="A20501" t="str">
            <v>ADMINISTRACION</v>
          </cell>
          <cell r="F20501">
            <v>0.2432</v>
          </cell>
          <cell r="G20501" t="str">
            <v/>
          </cell>
        </row>
        <row r="20502">
          <cell r="A20502" t="str">
            <v>IMPREVISTOS</v>
          </cell>
          <cell r="F20502" t="str">
            <v/>
          </cell>
          <cell r="G20502" t="str">
            <v/>
          </cell>
        </row>
        <row r="20503">
          <cell r="A20503" t="str">
            <v>UTILIDADES</v>
          </cell>
          <cell r="F20503">
            <v>0.05</v>
          </cell>
          <cell r="G20503" t="str">
            <v/>
          </cell>
        </row>
        <row r="20504">
          <cell r="A20504" t="str">
            <v>TOTAL COSTO INDIRECTO</v>
          </cell>
          <cell r="F20504">
            <v>0.29320000000000002</v>
          </cell>
          <cell r="G20504" t="str">
            <v/>
          </cell>
        </row>
        <row r="20506">
          <cell r="A20506" t="str">
            <v>PRECIO UNITARIO TOTAL APROXIMADO AL PESO</v>
          </cell>
          <cell r="G20506" t="str">
            <v/>
          </cell>
        </row>
        <row r="20508">
          <cell r="B20508" t="str">
            <v>RESPONSABLE: SANTIAGO RODRÍGUEZ RIVAS</v>
          </cell>
        </row>
        <row r="20509">
          <cell r="B20509" t="str">
            <v>INGENIERO CIVIL PRESUPUESTADOR</v>
          </cell>
        </row>
        <row r="20510">
          <cell r="B20510" t="str">
            <v xml:space="preserve">COSTOS Y PRESUPUESTOS </v>
          </cell>
        </row>
        <row r="20511">
          <cell r="B20511" t="str">
            <v>M.P. 161037-0500005 TLM</v>
          </cell>
          <cell r="D20511" t="str">
            <v>FIRMA RESPONSABLE</v>
          </cell>
        </row>
        <row r="20512">
          <cell r="A20512" t="str">
            <v>DEPARTAMENTO DE ANTIOQUIA</v>
          </cell>
          <cell r="F20512" t="str">
            <v/>
          </cell>
        </row>
        <row r="20513">
          <cell r="A20513" t="str">
            <v>MUNICIPIO DE BRICEÑO</v>
          </cell>
        </row>
        <row r="20514">
          <cell r="A20514" t="str">
            <v>PROYECTO: PLANTA DE BENEFICIO ANIMAL DEL MUNICIPIO DE BRICEÑO - ANTIOQUIA</v>
          </cell>
        </row>
        <row r="20516">
          <cell r="A20516" t="str">
            <v>ANÁLISIS DE PRECIOS UNITARIOS</v>
          </cell>
        </row>
        <row r="20518">
          <cell r="A20518" t="str">
            <v>ITEM DE PAGO</v>
          </cell>
          <cell r="B20518" t="str">
            <v>DESCRIPCIÓN</v>
          </cell>
          <cell r="E20518" t="str">
            <v>UNIDAD</v>
          </cell>
          <cell r="F20518" t="str">
            <v>CANTIDAD</v>
          </cell>
          <cell r="G20518" t="str">
            <v>COSTO DIRECTO</v>
          </cell>
        </row>
        <row r="20519">
          <cell r="B20519" t="str">
            <v/>
          </cell>
          <cell r="E20519" t="str">
            <v/>
          </cell>
          <cell r="F20519" t="str">
            <v/>
          </cell>
          <cell r="G20519" t="str">
            <v/>
          </cell>
        </row>
        <row r="20521">
          <cell r="A20521" t="str">
            <v>1. COSTOS DIRECTOS</v>
          </cell>
        </row>
        <row r="20523">
          <cell r="A20523" t="str">
            <v>I. EQUIPO</v>
          </cell>
        </row>
        <row r="20524">
          <cell r="A20524" t="str">
            <v>CÓDIGO</v>
          </cell>
          <cell r="B20524" t="str">
            <v>DESCRIPCIÓN</v>
          </cell>
          <cell r="D20524" t="str">
            <v>UNIDAD</v>
          </cell>
          <cell r="E20524" t="str">
            <v>TARIFA</v>
          </cell>
          <cell r="F20524" t="str">
            <v>RENDIMIENTO</v>
          </cell>
          <cell r="G20524" t="str">
            <v>VR. UNITARIO</v>
          </cell>
        </row>
        <row r="20525">
          <cell r="A20525" t="str">
            <v/>
          </cell>
          <cell r="D20525" t="str">
            <v/>
          </cell>
          <cell r="E20525" t="str">
            <v/>
          </cell>
          <cell r="G20525" t="str">
            <v/>
          </cell>
        </row>
        <row r="20526">
          <cell r="A20526" t="str">
            <v/>
          </cell>
          <cell r="D20526" t="str">
            <v/>
          </cell>
          <cell r="E20526" t="str">
            <v/>
          </cell>
          <cell r="G20526" t="str">
            <v/>
          </cell>
        </row>
        <row r="20527">
          <cell r="A20527" t="str">
            <v/>
          </cell>
          <cell r="D20527" t="str">
            <v/>
          </cell>
          <cell r="E20527" t="str">
            <v/>
          </cell>
          <cell r="G20527" t="str">
            <v/>
          </cell>
        </row>
        <row r="20528">
          <cell r="A20528" t="str">
            <v/>
          </cell>
          <cell r="D20528" t="str">
            <v/>
          </cell>
          <cell r="E20528" t="str">
            <v/>
          </cell>
          <cell r="G20528" t="str">
            <v/>
          </cell>
        </row>
        <row r="20529">
          <cell r="A20529" t="str">
            <v/>
          </cell>
          <cell r="D20529" t="str">
            <v/>
          </cell>
          <cell r="E20529" t="str">
            <v/>
          </cell>
          <cell r="G20529" t="str">
            <v/>
          </cell>
        </row>
        <row r="20530">
          <cell r="A20530" t="str">
            <v/>
          </cell>
          <cell r="D20530" t="str">
            <v/>
          </cell>
          <cell r="E20530" t="str">
            <v/>
          </cell>
          <cell r="G20530" t="str">
            <v/>
          </cell>
        </row>
        <row r="20531">
          <cell r="A20531" t="str">
            <v/>
          </cell>
          <cell r="B20531" t="str">
            <v/>
          </cell>
          <cell r="D20531" t="str">
            <v/>
          </cell>
          <cell r="E20531" t="str">
            <v/>
          </cell>
          <cell r="F20531" t="str">
            <v/>
          </cell>
          <cell r="G20531" t="str">
            <v/>
          </cell>
        </row>
        <row r="20532">
          <cell r="F20532" t="str">
            <v>SUBTOTAL</v>
          </cell>
          <cell r="G20532" t="str">
            <v/>
          </cell>
        </row>
        <row r="20534">
          <cell r="A20534" t="str">
            <v>II. MATERIALES</v>
          </cell>
        </row>
        <row r="20535">
          <cell r="A20535" t="str">
            <v>CÓDIGO</v>
          </cell>
          <cell r="B20535" t="str">
            <v>DESCRIPCIÓN</v>
          </cell>
          <cell r="C20535" t="str">
            <v>UNIDAD</v>
          </cell>
          <cell r="D20535" t="str">
            <v>CANTIDAD</v>
          </cell>
          <cell r="E20535" t="str">
            <v>DESP.</v>
          </cell>
          <cell r="F20535" t="str">
            <v>PRECIO UNIT.</v>
          </cell>
          <cell r="G20535" t="str">
            <v>VR. UNITARIO</v>
          </cell>
        </row>
        <row r="20536">
          <cell r="A20536" t="str">
            <v/>
          </cell>
          <cell r="C20536" t="str">
            <v/>
          </cell>
          <cell r="F20536" t="str">
            <v/>
          </cell>
          <cell r="G20536" t="str">
            <v/>
          </cell>
        </row>
        <row r="20537">
          <cell r="A20537" t="str">
            <v/>
          </cell>
          <cell r="C20537" t="str">
            <v/>
          </cell>
          <cell r="F20537" t="str">
            <v/>
          </cell>
          <cell r="G20537" t="str">
            <v/>
          </cell>
        </row>
        <row r="20538">
          <cell r="A20538" t="str">
            <v/>
          </cell>
          <cell r="C20538" t="str">
            <v/>
          </cell>
          <cell r="F20538" t="str">
            <v/>
          </cell>
          <cell r="G20538" t="str">
            <v/>
          </cell>
        </row>
        <row r="20539">
          <cell r="A20539" t="str">
            <v/>
          </cell>
          <cell r="C20539" t="str">
            <v/>
          </cell>
          <cell r="F20539" t="str">
            <v/>
          </cell>
          <cell r="G20539" t="str">
            <v/>
          </cell>
        </row>
        <row r="20540">
          <cell r="A20540" t="str">
            <v/>
          </cell>
          <cell r="C20540" t="str">
            <v/>
          </cell>
          <cell r="F20540" t="str">
            <v/>
          </cell>
          <cell r="G20540" t="str">
            <v/>
          </cell>
        </row>
        <row r="20541">
          <cell r="A20541" t="str">
            <v/>
          </cell>
          <cell r="C20541" t="str">
            <v/>
          </cell>
          <cell r="F20541" t="str">
            <v/>
          </cell>
          <cell r="G20541" t="str">
            <v/>
          </cell>
        </row>
        <row r="20542">
          <cell r="A20542" t="str">
            <v/>
          </cell>
          <cell r="C20542" t="str">
            <v/>
          </cell>
          <cell r="F20542" t="str">
            <v/>
          </cell>
          <cell r="G20542" t="str">
            <v/>
          </cell>
        </row>
        <row r="20543">
          <cell r="A20543" t="str">
            <v/>
          </cell>
          <cell r="C20543" t="str">
            <v/>
          </cell>
          <cell r="F20543" t="str">
            <v/>
          </cell>
          <cell r="G20543" t="str">
            <v/>
          </cell>
        </row>
        <row r="20544">
          <cell r="A20544" t="str">
            <v/>
          </cell>
          <cell r="C20544" t="str">
            <v/>
          </cell>
          <cell r="F20544" t="str">
            <v/>
          </cell>
          <cell r="G20544" t="str">
            <v/>
          </cell>
        </row>
        <row r="20545">
          <cell r="A20545" t="str">
            <v/>
          </cell>
          <cell r="C20545" t="str">
            <v/>
          </cell>
          <cell r="F20545" t="str">
            <v/>
          </cell>
          <cell r="G20545" t="str">
            <v/>
          </cell>
        </row>
        <row r="20546">
          <cell r="A20546" t="str">
            <v/>
          </cell>
          <cell r="C20546" t="str">
            <v/>
          </cell>
          <cell r="F20546" t="str">
            <v/>
          </cell>
          <cell r="G20546" t="str">
            <v/>
          </cell>
        </row>
        <row r="20547">
          <cell r="A20547" t="str">
            <v/>
          </cell>
          <cell r="C20547" t="str">
            <v/>
          </cell>
          <cell r="F20547" t="str">
            <v/>
          </cell>
          <cell r="G20547" t="str">
            <v/>
          </cell>
        </row>
        <row r="20548">
          <cell r="A20548" t="str">
            <v/>
          </cell>
          <cell r="C20548" t="str">
            <v/>
          </cell>
          <cell r="F20548" t="str">
            <v/>
          </cell>
          <cell r="G20548" t="str">
            <v/>
          </cell>
        </row>
        <row r="20549">
          <cell r="A20549" t="str">
            <v/>
          </cell>
          <cell r="C20549" t="str">
            <v/>
          </cell>
          <cell r="F20549" t="str">
            <v/>
          </cell>
          <cell r="G20549" t="str">
            <v/>
          </cell>
        </row>
        <row r="20550">
          <cell r="F20550" t="str">
            <v>SUBTOTAL</v>
          </cell>
          <cell r="G20550" t="str">
            <v/>
          </cell>
        </row>
        <row r="20552">
          <cell r="A20552" t="str">
            <v>III. TRANSPORTES</v>
          </cell>
        </row>
        <row r="20553">
          <cell r="A20553" t="str">
            <v>CÓDIGO</v>
          </cell>
          <cell r="B20553" t="str">
            <v>DESCRIPCIÓN</v>
          </cell>
          <cell r="C20553" t="str">
            <v>TIPO</v>
          </cell>
          <cell r="D20553" t="str">
            <v>VOLUMEN/PESO</v>
          </cell>
          <cell r="E20553" t="str">
            <v>DISTANCIA</v>
          </cell>
          <cell r="F20553" t="str">
            <v>TARIFA</v>
          </cell>
          <cell r="G20553" t="str">
            <v>VR. UNITARIO</v>
          </cell>
        </row>
        <row r="20554">
          <cell r="A20554" t="str">
            <v/>
          </cell>
          <cell r="E20554" t="str">
            <v/>
          </cell>
          <cell r="F20554" t="str">
            <v/>
          </cell>
          <cell r="G20554" t="str">
            <v/>
          </cell>
        </row>
        <row r="20555">
          <cell r="A20555" t="str">
            <v/>
          </cell>
          <cell r="E20555" t="str">
            <v/>
          </cell>
          <cell r="F20555" t="str">
            <v/>
          </cell>
          <cell r="G20555" t="str">
            <v/>
          </cell>
        </row>
        <row r="20556">
          <cell r="A20556" t="str">
            <v/>
          </cell>
          <cell r="E20556" t="str">
            <v/>
          </cell>
          <cell r="F20556" t="str">
            <v/>
          </cell>
          <cell r="G20556" t="str">
            <v/>
          </cell>
        </row>
        <row r="20557">
          <cell r="F20557" t="str">
            <v>SUBTOTAL</v>
          </cell>
          <cell r="G20557" t="str">
            <v/>
          </cell>
        </row>
        <row r="20559">
          <cell r="A20559" t="str">
            <v>IV. MANO DE OBRA</v>
          </cell>
        </row>
        <row r="20560">
          <cell r="A20560" t="str">
            <v>CÓDIGO</v>
          </cell>
          <cell r="B20560" t="str">
            <v>CARGOS PERSONAL</v>
          </cell>
          <cell r="D20560" t="str">
            <v>CANTIDAD</v>
          </cell>
          <cell r="E20560" t="str">
            <v>JORNAL TOTAL</v>
          </cell>
          <cell r="F20560" t="str">
            <v>RENDIMIENTO</v>
          </cell>
          <cell r="G20560" t="str">
            <v>VR. UNITARIO</v>
          </cell>
        </row>
        <row r="20561">
          <cell r="A20561" t="str">
            <v/>
          </cell>
          <cell r="E20561" t="str">
            <v/>
          </cell>
          <cell r="G20561" t="str">
            <v/>
          </cell>
        </row>
        <row r="20562">
          <cell r="A20562" t="str">
            <v/>
          </cell>
          <cell r="E20562" t="str">
            <v/>
          </cell>
          <cell r="F20562" t="str">
            <v/>
          </cell>
          <cell r="G20562" t="str">
            <v/>
          </cell>
        </row>
        <row r="20563">
          <cell r="A20563" t="str">
            <v/>
          </cell>
          <cell r="E20563" t="str">
            <v/>
          </cell>
          <cell r="F20563" t="str">
            <v/>
          </cell>
          <cell r="G20563" t="str">
            <v/>
          </cell>
        </row>
        <row r="20564">
          <cell r="A20564" t="str">
            <v/>
          </cell>
          <cell r="E20564" t="str">
            <v/>
          </cell>
          <cell r="F20564" t="str">
            <v/>
          </cell>
          <cell r="G20564" t="str">
            <v/>
          </cell>
        </row>
        <row r="20565">
          <cell r="F20565" t="str">
            <v>SUBTOTAL</v>
          </cell>
          <cell r="G20565" t="str">
            <v/>
          </cell>
        </row>
        <row r="20567">
          <cell r="A20567" t="str">
            <v>V. SERVICIOS</v>
          </cell>
        </row>
        <row r="20568">
          <cell r="A20568" t="str">
            <v>CÓDIGO</v>
          </cell>
          <cell r="B20568" t="str">
            <v>DESCRIPCIÓN</v>
          </cell>
          <cell r="D20568" t="str">
            <v>UNIDAD</v>
          </cell>
          <cell r="E20568" t="str">
            <v>CANTIDAD</v>
          </cell>
          <cell r="F20568" t="str">
            <v>PRECIO UNIT.</v>
          </cell>
          <cell r="G20568" t="str">
            <v>VR. UNITARIO</v>
          </cell>
        </row>
        <row r="20569">
          <cell r="A20569" t="str">
            <v/>
          </cell>
          <cell r="D20569" t="str">
            <v/>
          </cell>
          <cell r="F20569" t="str">
            <v/>
          </cell>
          <cell r="G20569" t="str">
            <v/>
          </cell>
        </row>
        <row r="20570">
          <cell r="A20570" t="str">
            <v/>
          </cell>
          <cell r="D20570" t="str">
            <v/>
          </cell>
          <cell r="F20570" t="str">
            <v/>
          </cell>
          <cell r="G20570" t="str">
            <v/>
          </cell>
        </row>
        <row r="20571">
          <cell r="A20571" t="str">
            <v/>
          </cell>
          <cell r="D20571" t="str">
            <v/>
          </cell>
          <cell r="F20571" t="str">
            <v/>
          </cell>
          <cell r="G20571" t="str">
            <v/>
          </cell>
        </row>
        <row r="20572">
          <cell r="F20572" t="str">
            <v>SUBTOTAL</v>
          </cell>
          <cell r="G20572" t="str">
            <v/>
          </cell>
        </row>
        <row r="20574">
          <cell r="A20574" t="str">
            <v>TOTAL COSTO DIRECTO</v>
          </cell>
          <cell r="G20574" t="str">
            <v/>
          </cell>
        </row>
        <row r="20576">
          <cell r="A20576" t="str">
            <v>2. COSTOS INDIRECTOS</v>
          </cell>
        </row>
        <row r="20578">
          <cell r="A20578" t="str">
            <v>DESCRIPCIÓN</v>
          </cell>
          <cell r="F20578" t="str">
            <v>PORCENTAJE</v>
          </cell>
          <cell r="G20578" t="str">
            <v>VALOR TOTAL</v>
          </cell>
        </row>
        <row r="20579">
          <cell r="A20579" t="str">
            <v>ADMINISTRACION</v>
          </cell>
          <cell r="F20579">
            <v>0.2432</v>
          </cell>
          <cell r="G20579" t="str">
            <v/>
          </cell>
        </row>
        <row r="20580">
          <cell r="A20580" t="str">
            <v>IMPREVISTOS</v>
          </cell>
          <cell r="F20580" t="str">
            <v/>
          </cell>
          <cell r="G20580" t="str">
            <v/>
          </cell>
        </row>
        <row r="20581">
          <cell r="A20581" t="str">
            <v>UTILIDADES</v>
          </cell>
          <cell r="F20581">
            <v>0.05</v>
          </cell>
          <cell r="G20581" t="str">
            <v/>
          </cell>
        </row>
        <row r="20582">
          <cell r="A20582" t="str">
            <v>TOTAL COSTO INDIRECTO</v>
          </cell>
          <cell r="F20582">
            <v>0.29320000000000002</v>
          </cell>
          <cell r="G20582" t="str">
            <v/>
          </cell>
        </row>
        <row r="20584">
          <cell r="A20584" t="str">
            <v>PRECIO UNITARIO TOTAL APROXIMADO AL PESO</v>
          </cell>
          <cell r="G20584" t="str">
            <v/>
          </cell>
        </row>
        <row r="20586">
          <cell r="B20586" t="str">
            <v>RESPONSABLE: SANTIAGO RODRÍGUEZ RIVAS</v>
          </cell>
        </row>
        <row r="20587">
          <cell r="B20587" t="str">
            <v>INGENIERO CIVIL PRESUPUESTADOR</v>
          </cell>
        </row>
        <row r="20588">
          <cell r="B20588" t="str">
            <v xml:space="preserve">COSTOS Y PRESUPUESTOS </v>
          </cell>
        </row>
        <row r="20589">
          <cell r="B20589" t="str">
            <v>M.P. 161037-0500005 TLM</v>
          </cell>
          <cell r="D20589" t="str">
            <v>FIRMA RESPONSABLE</v>
          </cell>
        </row>
        <row r="20590">
          <cell r="A20590" t="str">
            <v>DEPARTAMENTO DE ANTIOQUIA</v>
          </cell>
          <cell r="F20590" t="str">
            <v/>
          </cell>
        </row>
        <row r="20591">
          <cell r="A20591" t="str">
            <v>MUNICIPIO DE BRICEÑO</v>
          </cell>
        </row>
        <row r="20592">
          <cell r="A20592" t="str">
            <v>PROYECTO: PLANTA DE BENEFICIO ANIMAL DEL MUNICIPIO DE BRICEÑO - ANTIOQUIA</v>
          </cell>
        </row>
        <row r="20594">
          <cell r="A20594" t="str">
            <v>ANÁLISIS DE PRECIOS UNITARIOS</v>
          </cell>
        </row>
        <row r="20596">
          <cell r="A20596" t="str">
            <v>ITEM DE PAGO</v>
          </cell>
          <cell r="B20596" t="str">
            <v>DESCRIPCIÓN</v>
          </cell>
          <cell r="E20596" t="str">
            <v>UNIDAD</v>
          </cell>
          <cell r="F20596" t="str">
            <v>CANTIDAD</v>
          </cell>
          <cell r="G20596" t="str">
            <v>COSTO DIRECTO</v>
          </cell>
        </row>
        <row r="20597">
          <cell r="B20597" t="str">
            <v/>
          </cell>
          <cell r="E20597" t="str">
            <v/>
          </cell>
          <cell r="F20597" t="str">
            <v/>
          </cell>
          <cell r="G20597" t="str">
            <v/>
          </cell>
        </row>
        <row r="20599">
          <cell r="A20599" t="str">
            <v>1. COSTOS DIRECTOS</v>
          </cell>
        </row>
        <row r="20601">
          <cell r="A20601" t="str">
            <v>I. EQUIPO</v>
          </cell>
        </row>
        <row r="20602">
          <cell r="A20602" t="str">
            <v>CÓDIGO</v>
          </cell>
          <cell r="B20602" t="str">
            <v>DESCRIPCIÓN</v>
          </cell>
          <cell r="D20602" t="str">
            <v>UNIDAD</v>
          </cell>
          <cell r="E20602" t="str">
            <v>TARIFA</v>
          </cell>
          <cell r="F20602" t="str">
            <v>RENDIMIENTO</v>
          </cell>
          <cell r="G20602" t="str">
            <v>VR. UNITARIO</v>
          </cell>
        </row>
        <row r="20603">
          <cell r="A20603" t="str">
            <v/>
          </cell>
          <cell r="D20603" t="str">
            <v/>
          </cell>
          <cell r="E20603" t="str">
            <v/>
          </cell>
          <cell r="G20603" t="str">
            <v/>
          </cell>
        </row>
        <row r="20604">
          <cell r="A20604" t="str">
            <v/>
          </cell>
          <cell r="D20604" t="str">
            <v/>
          </cell>
          <cell r="E20604" t="str">
            <v/>
          </cell>
          <cell r="G20604" t="str">
            <v/>
          </cell>
        </row>
        <row r="20605">
          <cell r="A20605" t="str">
            <v/>
          </cell>
          <cell r="D20605" t="str">
            <v/>
          </cell>
          <cell r="E20605" t="str">
            <v/>
          </cell>
          <cell r="G20605" t="str">
            <v/>
          </cell>
        </row>
        <row r="20606">
          <cell r="A20606" t="str">
            <v/>
          </cell>
          <cell r="D20606" t="str">
            <v/>
          </cell>
          <cell r="E20606" t="str">
            <v/>
          </cell>
          <cell r="G20606" t="str">
            <v/>
          </cell>
        </row>
        <row r="20607">
          <cell r="A20607" t="str">
            <v/>
          </cell>
          <cell r="D20607" t="str">
            <v/>
          </cell>
          <cell r="E20607" t="str">
            <v/>
          </cell>
          <cell r="G20607" t="str">
            <v/>
          </cell>
        </row>
        <row r="20608">
          <cell r="A20608" t="str">
            <v/>
          </cell>
          <cell r="D20608" t="str">
            <v/>
          </cell>
          <cell r="E20608" t="str">
            <v/>
          </cell>
          <cell r="G20608" t="str">
            <v/>
          </cell>
        </row>
        <row r="20609">
          <cell r="A20609" t="str">
            <v/>
          </cell>
          <cell r="B20609" t="str">
            <v/>
          </cell>
          <cell r="D20609" t="str">
            <v/>
          </cell>
          <cell r="E20609" t="str">
            <v/>
          </cell>
          <cell r="F20609" t="str">
            <v/>
          </cell>
          <cell r="G20609" t="str">
            <v/>
          </cell>
        </row>
        <row r="20610">
          <cell r="F20610" t="str">
            <v>SUBTOTAL</v>
          </cell>
          <cell r="G20610" t="str">
            <v/>
          </cell>
        </row>
        <row r="20612">
          <cell r="A20612" t="str">
            <v>II. MATERIALES</v>
          </cell>
        </row>
        <row r="20613">
          <cell r="A20613" t="str">
            <v>CÓDIGO</v>
          </cell>
          <cell r="B20613" t="str">
            <v>DESCRIPCIÓN</v>
          </cell>
          <cell r="C20613" t="str">
            <v>UNIDAD</v>
          </cell>
          <cell r="D20613" t="str">
            <v>CANTIDAD</v>
          </cell>
          <cell r="E20613" t="str">
            <v>DESP.</v>
          </cell>
          <cell r="F20613" t="str">
            <v>PRECIO UNIT.</v>
          </cell>
          <cell r="G20613" t="str">
            <v>VR. UNITARIO</v>
          </cell>
        </row>
        <row r="20614">
          <cell r="A20614" t="str">
            <v/>
          </cell>
          <cell r="C20614" t="str">
            <v/>
          </cell>
          <cell r="F20614" t="str">
            <v/>
          </cell>
          <cell r="G20614" t="str">
            <v/>
          </cell>
        </row>
        <row r="20615">
          <cell r="A20615" t="str">
            <v/>
          </cell>
          <cell r="C20615" t="str">
            <v/>
          </cell>
          <cell r="F20615" t="str">
            <v/>
          </cell>
          <cell r="G20615" t="str">
            <v/>
          </cell>
        </row>
        <row r="20616">
          <cell r="A20616" t="str">
            <v/>
          </cell>
          <cell r="C20616" t="str">
            <v/>
          </cell>
          <cell r="F20616" t="str">
            <v/>
          </cell>
          <cell r="G20616" t="str">
            <v/>
          </cell>
        </row>
        <row r="20617">
          <cell r="A20617" t="str">
            <v/>
          </cell>
          <cell r="C20617" t="str">
            <v/>
          </cell>
          <cell r="F20617" t="str">
            <v/>
          </cell>
          <cell r="G20617" t="str">
            <v/>
          </cell>
        </row>
        <row r="20618">
          <cell r="A20618" t="str">
            <v/>
          </cell>
          <cell r="C20618" t="str">
            <v/>
          </cell>
          <cell r="F20618" t="str">
            <v/>
          </cell>
          <cell r="G20618" t="str">
            <v/>
          </cell>
        </row>
        <row r="20619">
          <cell r="A20619" t="str">
            <v/>
          </cell>
          <cell r="C20619" t="str">
            <v/>
          </cell>
          <cell r="F20619" t="str">
            <v/>
          </cell>
          <cell r="G20619" t="str">
            <v/>
          </cell>
        </row>
        <row r="20620">
          <cell r="A20620" t="str">
            <v/>
          </cell>
          <cell r="C20620" t="str">
            <v/>
          </cell>
          <cell r="F20620" t="str">
            <v/>
          </cell>
          <cell r="G20620" t="str">
            <v/>
          </cell>
        </row>
        <row r="20621">
          <cell r="A20621" t="str">
            <v/>
          </cell>
          <cell r="C20621" t="str">
            <v/>
          </cell>
          <cell r="F20621" t="str">
            <v/>
          </cell>
          <cell r="G20621" t="str">
            <v/>
          </cell>
        </row>
        <row r="20622">
          <cell r="A20622" t="str">
            <v/>
          </cell>
          <cell r="C20622" t="str">
            <v/>
          </cell>
          <cell r="F20622" t="str">
            <v/>
          </cell>
          <cell r="G20622" t="str">
            <v/>
          </cell>
        </row>
        <row r="20623">
          <cell r="A20623" t="str">
            <v/>
          </cell>
          <cell r="C20623" t="str">
            <v/>
          </cell>
          <cell r="F20623" t="str">
            <v/>
          </cell>
          <cell r="G20623" t="str">
            <v/>
          </cell>
        </row>
        <row r="20624">
          <cell r="A20624" t="str">
            <v/>
          </cell>
          <cell r="C20624" t="str">
            <v/>
          </cell>
          <cell r="F20624" t="str">
            <v/>
          </cell>
          <cell r="G20624" t="str">
            <v/>
          </cell>
        </row>
        <row r="20625">
          <cell r="A20625" t="str">
            <v/>
          </cell>
          <cell r="C20625" t="str">
            <v/>
          </cell>
          <cell r="F20625" t="str">
            <v/>
          </cell>
          <cell r="G20625" t="str">
            <v/>
          </cell>
        </row>
        <row r="20626">
          <cell r="A20626" t="str">
            <v/>
          </cell>
          <cell r="C20626" t="str">
            <v/>
          </cell>
          <cell r="F20626" t="str">
            <v/>
          </cell>
          <cell r="G20626" t="str">
            <v/>
          </cell>
        </row>
        <row r="20627">
          <cell r="A20627" t="str">
            <v/>
          </cell>
          <cell r="C20627" t="str">
            <v/>
          </cell>
          <cell r="F20627" t="str">
            <v/>
          </cell>
          <cell r="G20627" t="str">
            <v/>
          </cell>
        </row>
        <row r="20628">
          <cell r="F20628" t="str">
            <v>SUBTOTAL</v>
          </cell>
          <cell r="G20628" t="str">
            <v/>
          </cell>
        </row>
        <row r="20630">
          <cell r="A20630" t="str">
            <v>III. TRANSPORTES</v>
          </cell>
        </row>
        <row r="20631">
          <cell r="A20631" t="str">
            <v>CÓDIGO</v>
          </cell>
          <cell r="B20631" t="str">
            <v>DESCRIPCIÓN</v>
          </cell>
          <cell r="C20631" t="str">
            <v>TIPO</v>
          </cell>
          <cell r="D20631" t="str">
            <v>VOLUMEN/PESO</v>
          </cell>
          <cell r="E20631" t="str">
            <v>DISTANCIA</v>
          </cell>
          <cell r="F20631" t="str">
            <v>TARIFA</v>
          </cell>
          <cell r="G20631" t="str">
            <v>VR. UNITARIO</v>
          </cell>
        </row>
        <row r="20632">
          <cell r="A20632" t="str">
            <v/>
          </cell>
          <cell r="E20632" t="str">
            <v/>
          </cell>
          <cell r="F20632" t="str">
            <v/>
          </cell>
          <cell r="G20632" t="str">
            <v/>
          </cell>
        </row>
        <row r="20633">
          <cell r="A20633" t="str">
            <v/>
          </cell>
          <cell r="E20633" t="str">
            <v/>
          </cell>
          <cell r="F20633" t="str">
            <v/>
          </cell>
          <cell r="G20633" t="str">
            <v/>
          </cell>
        </row>
        <row r="20634">
          <cell r="A20634" t="str">
            <v/>
          </cell>
          <cell r="E20634" t="str">
            <v/>
          </cell>
          <cell r="F20634" t="str">
            <v/>
          </cell>
          <cell r="G20634" t="str">
            <v/>
          </cell>
        </row>
        <row r="20635">
          <cell r="F20635" t="str">
            <v>SUBTOTAL</v>
          </cell>
          <cell r="G20635" t="str">
            <v/>
          </cell>
        </row>
        <row r="20637">
          <cell r="A20637" t="str">
            <v>IV. MANO DE OBRA</v>
          </cell>
        </row>
        <row r="20638">
          <cell r="A20638" t="str">
            <v>CÓDIGO</v>
          </cell>
          <cell r="B20638" t="str">
            <v>CARGOS PERSONAL</v>
          </cell>
          <cell r="D20638" t="str">
            <v>CANTIDAD</v>
          </cell>
          <cell r="E20638" t="str">
            <v>JORNAL TOTAL</v>
          </cell>
          <cell r="F20638" t="str">
            <v>RENDIMIENTO</v>
          </cell>
          <cell r="G20638" t="str">
            <v>VR. UNITARIO</v>
          </cell>
        </row>
        <row r="20639">
          <cell r="A20639" t="str">
            <v/>
          </cell>
          <cell r="E20639" t="str">
            <v/>
          </cell>
          <cell r="G20639" t="str">
            <v/>
          </cell>
        </row>
        <row r="20640">
          <cell r="A20640" t="str">
            <v/>
          </cell>
          <cell r="E20640" t="str">
            <v/>
          </cell>
          <cell r="F20640" t="str">
            <v/>
          </cell>
          <cell r="G20640" t="str">
            <v/>
          </cell>
        </row>
        <row r="20641">
          <cell r="A20641" t="str">
            <v/>
          </cell>
          <cell r="E20641" t="str">
            <v/>
          </cell>
          <cell r="F20641" t="str">
            <v/>
          </cell>
          <cell r="G20641" t="str">
            <v/>
          </cell>
        </row>
        <row r="20642">
          <cell r="A20642" t="str">
            <v/>
          </cell>
          <cell r="E20642" t="str">
            <v/>
          </cell>
          <cell r="F20642" t="str">
            <v/>
          </cell>
          <cell r="G20642" t="str">
            <v/>
          </cell>
        </row>
        <row r="20643">
          <cell r="F20643" t="str">
            <v>SUBTOTAL</v>
          </cell>
          <cell r="G20643" t="str">
            <v/>
          </cell>
        </row>
        <row r="20645">
          <cell r="A20645" t="str">
            <v>V. SERVICIOS</v>
          </cell>
        </row>
        <row r="20646">
          <cell r="A20646" t="str">
            <v>CÓDIGO</v>
          </cell>
          <cell r="B20646" t="str">
            <v>DESCRIPCIÓN</v>
          </cell>
          <cell r="D20646" t="str">
            <v>UNIDAD</v>
          </cell>
          <cell r="E20646" t="str">
            <v>CANTIDAD</v>
          </cell>
          <cell r="F20646" t="str">
            <v>PRECIO UNIT.</v>
          </cell>
          <cell r="G20646" t="str">
            <v>VR. UNITARIO</v>
          </cell>
        </row>
        <row r="20647">
          <cell r="A20647" t="str">
            <v/>
          </cell>
          <cell r="D20647" t="str">
            <v/>
          </cell>
          <cell r="F20647" t="str">
            <v/>
          </cell>
          <cell r="G20647" t="str">
            <v/>
          </cell>
        </row>
        <row r="20648">
          <cell r="A20648" t="str">
            <v/>
          </cell>
          <cell r="D20648" t="str">
            <v/>
          </cell>
          <cell r="F20648" t="str">
            <v/>
          </cell>
          <cell r="G20648" t="str">
            <v/>
          </cell>
        </row>
        <row r="20649">
          <cell r="A20649" t="str">
            <v/>
          </cell>
          <cell r="D20649" t="str">
            <v/>
          </cell>
          <cell r="F20649" t="str">
            <v/>
          </cell>
          <cell r="G20649" t="str">
            <v/>
          </cell>
        </row>
        <row r="20650">
          <cell r="F20650" t="str">
            <v>SUBTOTAL</v>
          </cell>
          <cell r="G20650" t="str">
            <v/>
          </cell>
        </row>
        <row r="20652">
          <cell r="A20652" t="str">
            <v>TOTAL COSTO DIRECTO</v>
          </cell>
          <cell r="G20652" t="str">
            <v/>
          </cell>
        </row>
        <row r="20654">
          <cell r="A20654" t="str">
            <v>2. COSTOS INDIRECTOS</v>
          </cell>
        </row>
        <row r="20656">
          <cell r="A20656" t="str">
            <v>DESCRIPCIÓN</v>
          </cell>
          <cell r="F20656" t="str">
            <v>PORCENTAJE</v>
          </cell>
          <cell r="G20656" t="str">
            <v>VALOR TOTAL</v>
          </cell>
        </row>
        <row r="20657">
          <cell r="A20657" t="str">
            <v>ADMINISTRACION</v>
          </cell>
          <cell r="F20657">
            <v>0.2432</v>
          </cell>
          <cell r="G20657" t="str">
            <v/>
          </cell>
        </row>
        <row r="20658">
          <cell r="A20658" t="str">
            <v>IMPREVISTOS</v>
          </cell>
          <cell r="F20658" t="str">
            <v/>
          </cell>
          <cell r="G20658" t="str">
            <v/>
          </cell>
        </row>
        <row r="20659">
          <cell r="A20659" t="str">
            <v>UTILIDADES</v>
          </cell>
          <cell r="F20659">
            <v>0.05</v>
          </cell>
          <cell r="G20659" t="str">
            <v/>
          </cell>
        </row>
        <row r="20660">
          <cell r="A20660" t="str">
            <v>TOTAL COSTO INDIRECTO</v>
          </cell>
          <cell r="F20660">
            <v>0.29320000000000002</v>
          </cell>
          <cell r="G20660" t="str">
            <v/>
          </cell>
        </row>
        <row r="20662">
          <cell r="A20662" t="str">
            <v>PRECIO UNITARIO TOTAL APROXIMADO AL PESO</v>
          </cell>
          <cell r="G20662" t="str">
            <v/>
          </cell>
        </row>
        <row r="20664">
          <cell r="B20664" t="str">
            <v>RESPONSABLE: SANTIAGO RODRÍGUEZ RIVAS</v>
          </cell>
        </row>
        <row r="20665">
          <cell r="B20665" t="str">
            <v>INGENIERO CIVIL PRESUPUESTADOR</v>
          </cell>
        </row>
        <row r="20666">
          <cell r="B20666" t="str">
            <v xml:space="preserve">COSTOS Y PRESUPUESTOS </v>
          </cell>
        </row>
        <row r="20667">
          <cell r="B20667" t="str">
            <v>M.P. 161037-0500005 TLM</v>
          </cell>
          <cell r="D20667" t="str">
            <v>FIRMA RESPONSABLE</v>
          </cell>
        </row>
        <row r="20668">
          <cell r="A20668" t="str">
            <v>DEPARTAMENTO DE ANTIOQUIA</v>
          </cell>
          <cell r="F20668" t="str">
            <v/>
          </cell>
        </row>
        <row r="20669">
          <cell r="A20669" t="str">
            <v>MUNICIPIO DE BRICEÑO</v>
          </cell>
        </row>
        <row r="20670">
          <cell r="A20670" t="str">
            <v>PROYECTO: PLANTA DE BENEFICIO ANIMAL DEL MUNICIPIO DE BRICEÑO - ANTIOQUIA</v>
          </cell>
        </row>
        <row r="20672">
          <cell r="A20672" t="str">
            <v>ANÁLISIS DE PRECIOS UNITARIOS</v>
          </cell>
        </row>
        <row r="20674">
          <cell r="A20674" t="str">
            <v>ITEM DE PAGO</v>
          </cell>
          <cell r="B20674" t="str">
            <v>DESCRIPCIÓN</v>
          </cell>
          <cell r="E20674" t="str">
            <v>UNIDAD</v>
          </cell>
          <cell r="F20674" t="str">
            <v>CANTIDAD</v>
          </cell>
          <cell r="G20674" t="str">
            <v>COSTO DIRECTO</v>
          </cell>
        </row>
        <row r="20675">
          <cell r="B20675" t="str">
            <v/>
          </cell>
          <cell r="E20675" t="str">
            <v/>
          </cell>
          <cell r="F20675" t="str">
            <v/>
          </cell>
          <cell r="G20675" t="str">
            <v/>
          </cell>
        </row>
        <row r="20677">
          <cell r="A20677" t="str">
            <v>1. COSTOS DIRECTOS</v>
          </cell>
        </row>
        <row r="20679">
          <cell r="A20679" t="str">
            <v>I. EQUIPO</v>
          </cell>
        </row>
        <row r="20680">
          <cell r="A20680" t="str">
            <v>CÓDIGO</v>
          </cell>
          <cell r="B20680" t="str">
            <v>DESCRIPCIÓN</v>
          </cell>
          <cell r="D20680" t="str">
            <v>UNIDAD</v>
          </cell>
          <cell r="E20680" t="str">
            <v>TARIFA</v>
          </cell>
          <cell r="F20680" t="str">
            <v>RENDIMIENTO</v>
          </cell>
          <cell r="G20680" t="str">
            <v>VR. UNITARIO</v>
          </cell>
        </row>
        <row r="20681">
          <cell r="A20681" t="str">
            <v/>
          </cell>
          <cell r="D20681" t="str">
            <v/>
          </cell>
          <cell r="E20681" t="str">
            <v/>
          </cell>
          <cell r="G20681" t="str">
            <v/>
          </cell>
        </row>
        <row r="20682">
          <cell r="A20682" t="str">
            <v/>
          </cell>
          <cell r="D20682" t="str">
            <v/>
          </cell>
          <cell r="E20682" t="str">
            <v/>
          </cell>
          <cell r="G20682" t="str">
            <v/>
          </cell>
        </row>
        <row r="20683">
          <cell r="A20683" t="str">
            <v/>
          </cell>
          <cell r="D20683" t="str">
            <v/>
          </cell>
          <cell r="E20683" t="str">
            <v/>
          </cell>
          <cell r="G20683" t="str">
            <v/>
          </cell>
        </row>
        <row r="20684">
          <cell r="A20684" t="str">
            <v/>
          </cell>
          <cell r="D20684" t="str">
            <v/>
          </cell>
          <cell r="E20684" t="str">
            <v/>
          </cell>
          <cell r="G20684" t="str">
            <v/>
          </cell>
        </row>
        <row r="20685">
          <cell r="A20685" t="str">
            <v/>
          </cell>
          <cell r="D20685" t="str">
            <v/>
          </cell>
          <cell r="E20685" t="str">
            <v/>
          </cell>
          <cell r="G20685" t="str">
            <v/>
          </cell>
        </row>
        <row r="20686">
          <cell r="A20686" t="str">
            <v/>
          </cell>
          <cell r="D20686" t="str">
            <v/>
          </cell>
          <cell r="E20686" t="str">
            <v/>
          </cell>
          <cell r="G20686" t="str">
            <v/>
          </cell>
        </row>
        <row r="20687">
          <cell r="A20687" t="str">
            <v/>
          </cell>
          <cell r="B20687" t="str">
            <v/>
          </cell>
          <cell r="D20687" t="str">
            <v/>
          </cell>
          <cell r="E20687" t="str">
            <v/>
          </cell>
          <cell r="F20687" t="str">
            <v/>
          </cell>
          <cell r="G20687" t="str">
            <v/>
          </cell>
        </row>
        <row r="20688">
          <cell r="F20688" t="str">
            <v>SUBTOTAL</v>
          </cell>
          <cell r="G20688" t="str">
            <v/>
          </cell>
        </row>
        <row r="20690">
          <cell r="A20690" t="str">
            <v>II. MATERIALES</v>
          </cell>
        </row>
        <row r="20691">
          <cell r="A20691" t="str">
            <v>CÓDIGO</v>
          </cell>
          <cell r="B20691" t="str">
            <v>DESCRIPCIÓN</v>
          </cell>
          <cell r="C20691" t="str">
            <v>UNIDAD</v>
          </cell>
          <cell r="D20691" t="str">
            <v>CANTIDAD</v>
          </cell>
          <cell r="E20691" t="str">
            <v>DESP.</v>
          </cell>
          <cell r="F20691" t="str">
            <v>PRECIO UNIT.</v>
          </cell>
          <cell r="G20691" t="str">
            <v>VR. UNITARIO</v>
          </cell>
        </row>
        <row r="20692">
          <cell r="A20692" t="str">
            <v/>
          </cell>
          <cell r="C20692" t="str">
            <v/>
          </cell>
          <cell r="F20692" t="str">
            <v/>
          </cell>
          <cell r="G20692" t="str">
            <v/>
          </cell>
        </row>
        <row r="20693">
          <cell r="A20693" t="str">
            <v/>
          </cell>
          <cell r="C20693" t="str">
            <v/>
          </cell>
          <cell r="F20693" t="str">
            <v/>
          </cell>
          <cell r="G20693" t="str">
            <v/>
          </cell>
        </row>
        <row r="20694">
          <cell r="A20694" t="str">
            <v/>
          </cell>
          <cell r="C20694" t="str">
            <v/>
          </cell>
          <cell r="F20694" t="str">
            <v/>
          </cell>
          <cell r="G20694" t="str">
            <v/>
          </cell>
        </row>
        <row r="20695">
          <cell r="A20695" t="str">
            <v/>
          </cell>
          <cell r="C20695" t="str">
            <v/>
          </cell>
          <cell r="F20695" t="str">
            <v/>
          </cell>
          <cell r="G20695" t="str">
            <v/>
          </cell>
        </row>
        <row r="20696">
          <cell r="A20696" t="str">
            <v/>
          </cell>
          <cell r="C20696" t="str">
            <v/>
          </cell>
          <cell r="F20696" t="str">
            <v/>
          </cell>
          <cell r="G20696" t="str">
            <v/>
          </cell>
        </row>
        <row r="20697">
          <cell r="A20697" t="str">
            <v/>
          </cell>
          <cell r="C20697" t="str">
            <v/>
          </cell>
          <cell r="F20697" t="str">
            <v/>
          </cell>
          <cell r="G20697" t="str">
            <v/>
          </cell>
        </row>
        <row r="20698">
          <cell r="A20698" t="str">
            <v/>
          </cell>
          <cell r="C20698" t="str">
            <v/>
          </cell>
          <cell r="F20698" t="str">
            <v/>
          </cell>
          <cell r="G20698" t="str">
            <v/>
          </cell>
        </row>
        <row r="20699">
          <cell r="A20699" t="str">
            <v/>
          </cell>
          <cell r="C20699" t="str">
            <v/>
          </cell>
          <cell r="F20699" t="str">
            <v/>
          </cell>
          <cell r="G20699" t="str">
            <v/>
          </cell>
        </row>
        <row r="20700">
          <cell r="A20700" t="str">
            <v/>
          </cell>
          <cell r="C20700" t="str">
            <v/>
          </cell>
          <cell r="F20700" t="str">
            <v/>
          </cell>
          <cell r="G20700" t="str">
            <v/>
          </cell>
        </row>
        <row r="20701">
          <cell r="A20701" t="str">
            <v/>
          </cell>
          <cell r="C20701" t="str">
            <v/>
          </cell>
          <cell r="F20701" t="str">
            <v/>
          </cell>
          <cell r="G20701" t="str">
            <v/>
          </cell>
        </row>
        <row r="20702">
          <cell r="A20702" t="str">
            <v/>
          </cell>
          <cell r="C20702" t="str">
            <v/>
          </cell>
          <cell r="F20702" t="str">
            <v/>
          </cell>
          <cell r="G20702" t="str">
            <v/>
          </cell>
        </row>
        <row r="20703">
          <cell r="A20703" t="str">
            <v/>
          </cell>
          <cell r="C20703" t="str">
            <v/>
          </cell>
          <cell r="F20703" t="str">
            <v/>
          </cell>
          <cell r="G20703" t="str">
            <v/>
          </cell>
        </row>
        <row r="20704">
          <cell r="A20704" t="str">
            <v/>
          </cell>
          <cell r="C20704" t="str">
            <v/>
          </cell>
          <cell r="F20704" t="str">
            <v/>
          </cell>
          <cell r="G20704" t="str">
            <v/>
          </cell>
        </row>
        <row r="20705">
          <cell r="A20705" t="str">
            <v/>
          </cell>
          <cell r="C20705" t="str">
            <v/>
          </cell>
          <cell r="F20705" t="str">
            <v/>
          </cell>
          <cell r="G20705" t="str">
            <v/>
          </cell>
        </row>
        <row r="20706">
          <cell r="F20706" t="str">
            <v>SUBTOTAL</v>
          </cell>
          <cell r="G20706" t="str">
            <v/>
          </cell>
        </row>
        <row r="20708">
          <cell r="A20708" t="str">
            <v>III. TRANSPORTES</v>
          </cell>
        </row>
        <row r="20709">
          <cell r="A20709" t="str">
            <v>CÓDIGO</v>
          </cell>
          <cell r="B20709" t="str">
            <v>DESCRIPCIÓN</v>
          </cell>
          <cell r="C20709" t="str">
            <v>TIPO</v>
          </cell>
          <cell r="D20709" t="str">
            <v>VOLUMEN/PESO</v>
          </cell>
          <cell r="E20709" t="str">
            <v>DISTANCIA</v>
          </cell>
          <cell r="F20709" t="str">
            <v>TARIFA</v>
          </cell>
          <cell r="G20709" t="str">
            <v>VR. UNITARIO</v>
          </cell>
        </row>
        <row r="20710">
          <cell r="A20710" t="str">
            <v/>
          </cell>
          <cell r="E20710" t="str">
            <v/>
          </cell>
          <cell r="F20710" t="str">
            <v/>
          </cell>
          <cell r="G20710" t="str">
            <v/>
          </cell>
        </row>
        <row r="20711">
          <cell r="A20711" t="str">
            <v/>
          </cell>
          <cell r="E20711" t="str">
            <v/>
          </cell>
          <cell r="F20711" t="str">
            <v/>
          </cell>
          <cell r="G20711" t="str">
            <v/>
          </cell>
        </row>
        <row r="20712">
          <cell r="A20712" t="str">
            <v/>
          </cell>
          <cell r="E20712" t="str">
            <v/>
          </cell>
          <cell r="F20712" t="str">
            <v/>
          </cell>
          <cell r="G20712" t="str">
            <v/>
          </cell>
        </row>
        <row r="20713">
          <cell r="F20713" t="str">
            <v>SUBTOTAL</v>
          </cell>
          <cell r="G20713" t="str">
            <v/>
          </cell>
        </row>
        <row r="20715">
          <cell r="A20715" t="str">
            <v>IV. MANO DE OBRA</v>
          </cell>
        </row>
        <row r="20716">
          <cell r="A20716" t="str">
            <v>CÓDIGO</v>
          </cell>
          <cell r="B20716" t="str">
            <v>CARGOS PERSONAL</v>
          </cell>
          <cell r="D20716" t="str">
            <v>CANTIDAD</v>
          </cell>
          <cell r="E20716" t="str">
            <v>JORNAL TOTAL</v>
          </cell>
          <cell r="F20716" t="str">
            <v>RENDIMIENTO</v>
          </cell>
          <cell r="G20716" t="str">
            <v>VR. UNITARIO</v>
          </cell>
        </row>
        <row r="20717">
          <cell r="A20717" t="str">
            <v/>
          </cell>
          <cell r="E20717" t="str">
            <v/>
          </cell>
          <cell r="G20717" t="str">
            <v/>
          </cell>
        </row>
        <row r="20718">
          <cell r="A20718" t="str">
            <v/>
          </cell>
          <cell r="E20718" t="str">
            <v/>
          </cell>
          <cell r="F20718" t="str">
            <v/>
          </cell>
          <cell r="G20718" t="str">
            <v/>
          </cell>
        </row>
        <row r="20719">
          <cell r="A20719" t="str">
            <v/>
          </cell>
          <cell r="E20719" t="str">
            <v/>
          </cell>
          <cell r="F20719" t="str">
            <v/>
          </cell>
          <cell r="G20719" t="str">
            <v/>
          </cell>
        </row>
        <row r="20720">
          <cell r="A20720" t="str">
            <v/>
          </cell>
          <cell r="E20720" t="str">
            <v/>
          </cell>
          <cell r="F20720" t="str">
            <v/>
          </cell>
          <cell r="G20720" t="str">
            <v/>
          </cell>
        </row>
        <row r="20721">
          <cell r="F20721" t="str">
            <v>SUBTOTAL</v>
          </cell>
          <cell r="G20721" t="str">
            <v/>
          </cell>
        </row>
        <row r="20723">
          <cell r="A20723" t="str">
            <v>V. SERVICIOS</v>
          </cell>
        </row>
        <row r="20724">
          <cell r="A20724" t="str">
            <v>CÓDIGO</v>
          </cell>
          <cell r="B20724" t="str">
            <v>DESCRIPCIÓN</v>
          </cell>
          <cell r="D20724" t="str">
            <v>UNIDAD</v>
          </cell>
          <cell r="E20724" t="str">
            <v>CANTIDAD</v>
          </cell>
          <cell r="F20724" t="str">
            <v>PRECIO UNIT.</v>
          </cell>
          <cell r="G20724" t="str">
            <v>VR. UNITARIO</v>
          </cell>
        </row>
        <row r="20725">
          <cell r="A20725" t="str">
            <v/>
          </cell>
          <cell r="D20725" t="str">
            <v/>
          </cell>
          <cell r="F20725" t="str">
            <v/>
          </cell>
          <cell r="G20725" t="str">
            <v/>
          </cell>
        </row>
        <row r="20726">
          <cell r="A20726" t="str">
            <v/>
          </cell>
          <cell r="D20726" t="str">
            <v/>
          </cell>
          <cell r="F20726" t="str">
            <v/>
          </cell>
          <cell r="G20726" t="str">
            <v/>
          </cell>
        </row>
        <row r="20727">
          <cell r="A20727" t="str">
            <v/>
          </cell>
          <cell r="D20727" t="str">
            <v/>
          </cell>
          <cell r="F20727" t="str">
            <v/>
          </cell>
          <cell r="G20727" t="str">
            <v/>
          </cell>
        </row>
        <row r="20728">
          <cell r="F20728" t="str">
            <v>SUBTOTAL</v>
          </cell>
          <cell r="G20728" t="str">
            <v/>
          </cell>
        </row>
        <row r="20730">
          <cell r="A20730" t="str">
            <v>TOTAL COSTO DIRECTO</v>
          </cell>
          <cell r="G20730" t="str">
            <v/>
          </cell>
        </row>
        <row r="20732">
          <cell r="A20732" t="str">
            <v>2. COSTOS INDIRECTOS</v>
          </cell>
        </row>
        <row r="20734">
          <cell r="A20734" t="str">
            <v>DESCRIPCIÓN</v>
          </cell>
          <cell r="F20734" t="str">
            <v>PORCENTAJE</v>
          </cell>
          <cell r="G20734" t="str">
            <v>VALOR TOTAL</v>
          </cell>
        </row>
        <row r="20735">
          <cell r="A20735" t="str">
            <v>ADMINISTRACION</v>
          </cell>
          <cell r="F20735">
            <v>0.2432</v>
          </cell>
          <cell r="G20735" t="str">
            <v/>
          </cell>
        </row>
        <row r="20736">
          <cell r="A20736" t="str">
            <v>IMPREVISTOS</v>
          </cell>
          <cell r="F20736" t="str">
            <v/>
          </cell>
          <cell r="G20736" t="str">
            <v/>
          </cell>
        </row>
        <row r="20737">
          <cell r="A20737" t="str">
            <v>UTILIDADES</v>
          </cell>
          <cell r="F20737">
            <v>0.05</v>
          </cell>
          <cell r="G20737" t="str">
            <v/>
          </cell>
        </row>
        <row r="20738">
          <cell r="A20738" t="str">
            <v>TOTAL COSTO INDIRECTO</v>
          </cell>
          <cell r="F20738">
            <v>0.29320000000000002</v>
          </cell>
          <cell r="G20738" t="str">
            <v/>
          </cell>
        </row>
        <row r="20740">
          <cell r="A20740" t="str">
            <v>PRECIO UNITARIO TOTAL APROXIMADO AL PESO</v>
          </cell>
          <cell r="G20740" t="str">
            <v/>
          </cell>
        </row>
        <row r="20742">
          <cell r="B20742" t="str">
            <v>RESPONSABLE: SANTIAGO RODRÍGUEZ RIVAS</v>
          </cell>
        </row>
        <row r="20743">
          <cell r="B20743" t="str">
            <v>INGENIERO CIVIL PRESUPUESTADOR</v>
          </cell>
        </row>
        <row r="20744">
          <cell r="B20744" t="str">
            <v xml:space="preserve">COSTOS Y PRESUPUESTOS </v>
          </cell>
        </row>
        <row r="20745">
          <cell r="B20745" t="str">
            <v>M.P. 161037-0500005 TLM</v>
          </cell>
          <cell r="D20745" t="str">
            <v>FIRMA RESPONSABLE</v>
          </cell>
        </row>
        <row r="20746">
          <cell r="A20746" t="str">
            <v>DEPARTAMENTO DE ANTIOQUIA</v>
          </cell>
          <cell r="F20746" t="str">
            <v/>
          </cell>
        </row>
        <row r="20747">
          <cell r="A20747" t="str">
            <v>MUNICIPIO DE BRICEÑO</v>
          </cell>
        </row>
        <row r="20748">
          <cell r="A20748" t="str">
            <v>PROYECTO: PLANTA DE BENEFICIO ANIMAL DEL MUNICIPIO DE BRICEÑO - ANTIOQUIA</v>
          </cell>
        </row>
        <row r="20750">
          <cell r="A20750" t="str">
            <v>ANÁLISIS DE PRECIOS UNITARIOS</v>
          </cell>
        </row>
        <row r="20752">
          <cell r="A20752" t="str">
            <v>ITEM DE PAGO</v>
          </cell>
          <cell r="B20752" t="str">
            <v>DESCRIPCIÓN</v>
          </cell>
          <cell r="E20752" t="str">
            <v>UNIDAD</v>
          </cell>
          <cell r="F20752" t="str">
            <v>CANTIDAD</v>
          </cell>
          <cell r="G20752" t="str">
            <v>COSTO DIRECTO</v>
          </cell>
        </row>
        <row r="20753">
          <cell r="B20753" t="str">
            <v/>
          </cell>
          <cell r="E20753" t="str">
            <v/>
          </cell>
          <cell r="F20753" t="str">
            <v/>
          </cell>
          <cell r="G20753" t="str">
            <v/>
          </cell>
        </row>
        <row r="20755">
          <cell r="A20755" t="str">
            <v>1. COSTOS DIRECTOS</v>
          </cell>
        </row>
        <row r="20757">
          <cell r="A20757" t="str">
            <v>I. EQUIPO</v>
          </cell>
        </row>
        <row r="20758">
          <cell r="A20758" t="str">
            <v>CÓDIGO</v>
          </cell>
          <cell r="B20758" t="str">
            <v>DESCRIPCIÓN</v>
          </cell>
          <cell r="D20758" t="str">
            <v>UNIDAD</v>
          </cell>
          <cell r="E20758" t="str">
            <v>TARIFA</v>
          </cell>
          <cell r="F20758" t="str">
            <v>RENDIMIENTO</v>
          </cell>
          <cell r="G20758" t="str">
            <v>VR. UNITARIO</v>
          </cell>
        </row>
        <row r="20759">
          <cell r="A20759" t="str">
            <v/>
          </cell>
          <cell r="D20759" t="str">
            <v/>
          </cell>
          <cell r="E20759" t="str">
            <v/>
          </cell>
          <cell r="G20759" t="str">
            <v/>
          </cell>
        </row>
        <row r="20760">
          <cell r="A20760" t="str">
            <v/>
          </cell>
          <cell r="D20760" t="str">
            <v/>
          </cell>
          <cell r="E20760" t="str">
            <v/>
          </cell>
          <cell r="G20760" t="str">
            <v/>
          </cell>
        </row>
        <row r="20761">
          <cell r="A20761" t="str">
            <v/>
          </cell>
          <cell r="D20761" t="str">
            <v/>
          </cell>
          <cell r="E20761" t="str">
            <v/>
          </cell>
          <cell r="G20761" t="str">
            <v/>
          </cell>
        </row>
        <row r="20762">
          <cell r="A20762" t="str">
            <v/>
          </cell>
          <cell r="D20762" t="str">
            <v/>
          </cell>
          <cell r="E20762" t="str">
            <v/>
          </cell>
          <cell r="G20762" t="str">
            <v/>
          </cell>
        </row>
        <row r="20763">
          <cell r="A20763" t="str">
            <v/>
          </cell>
          <cell r="D20763" t="str">
            <v/>
          </cell>
          <cell r="E20763" t="str">
            <v/>
          </cell>
          <cell r="G20763" t="str">
            <v/>
          </cell>
        </row>
        <row r="20764">
          <cell r="A20764" t="str">
            <v/>
          </cell>
          <cell r="D20764" t="str">
            <v/>
          </cell>
          <cell r="E20764" t="str">
            <v/>
          </cell>
          <cell r="G20764" t="str">
            <v/>
          </cell>
        </row>
        <row r="20765">
          <cell r="A20765" t="str">
            <v/>
          </cell>
          <cell r="B20765" t="str">
            <v/>
          </cell>
          <cell r="D20765" t="str">
            <v/>
          </cell>
          <cell r="E20765" t="str">
            <v/>
          </cell>
          <cell r="F20765" t="str">
            <v/>
          </cell>
          <cell r="G20765" t="str">
            <v/>
          </cell>
        </row>
        <row r="20766">
          <cell r="F20766" t="str">
            <v>SUBTOTAL</v>
          </cell>
          <cell r="G20766" t="str">
            <v/>
          </cell>
        </row>
        <row r="20768">
          <cell r="A20768" t="str">
            <v>II. MATERIALES</v>
          </cell>
        </row>
        <row r="20769">
          <cell r="A20769" t="str">
            <v>CÓDIGO</v>
          </cell>
          <cell r="B20769" t="str">
            <v>DESCRIPCIÓN</v>
          </cell>
          <cell r="C20769" t="str">
            <v>UNIDAD</v>
          </cell>
          <cell r="D20769" t="str">
            <v>CANTIDAD</v>
          </cell>
          <cell r="E20769" t="str">
            <v>DESP.</v>
          </cell>
          <cell r="F20769" t="str">
            <v>PRECIO UNIT.</v>
          </cell>
          <cell r="G20769" t="str">
            <v>VR. UNITARIO</v>
          </cell>
        </row>
        <row r="20770">
          <cell r="A20770" t="str">
            <v/>
          </cell>
          <cell r="C20770" t="str">
            <v/>
          </cell>
          <cell r="F20770" t="str">
            <v/>
          </cell>
          <cell r="G20770" t="str">
            <v/>
          </cell>
        </row>
        <row r="20771">
          <cell r="A20771" t="str">
            <v/>
          </cell>
          <cell r="C20771" t="str">
            <v/>
          </cell>
          <cell r="F20771" t="str">
            <v/>
          </cell>
          <cell r="G20771" t="str">
            <v/>
          </cell>
        </row>
        <row r="20772">
          <cell r="A20772" t="str">
            <v/>
          </cell>
          <cell r="C20772" t="str">
            <v/>
          </cell>
          <cell r="F20772" t="str">
            <v/>
          </cell>
          <cell r="G20772" t="str">
            <v/>
          </cell>
        </row>
        <row r="20773">
          <cell r="A20773" t="str">
            <v/>
          </cell>
          <cell r="C20773" t="str">
            <v/>
          </cell>
          <cell r="F20773" t="str">
            <v/>
          </cell>
          <cell r="G20773" t="str">
            <v/>
          </cell>
        </row>
        <row r="20774">
          <cell r="A20774" t="str">
            <v/>
          </cell>
          <cell r="C20774" t="str">
            <v/>
          </cell>
          <cell r="F20774" t="str">
            <v/>
          </cell>
          <cell r="G20774" t="str">
            <v/>
          </cell>
        </row>
        <row r="20775">
          <cell r="A20775" t="str">
            <v/>
          </cell>
          <cell r="C20775" t="str">
            <v/>
          </cell>
          <cell r="F20775" t="str">
            <v/>
          </cell>
          <cell r="G20775" t="str">
            <v/>
          </cell>
        </row>
        <row r="20776">
          <cell r="A20776" t="str">
            <v/>
          </cell>
          <cell r="C20776" t="str">
            <v/>
          </cell>
          <cell r="F20776" t="str">
            <v/>
          </cell>
          <cell r="G20776" t="str">
            <v/>
          </cell>
        </row>
        <row r="20777">
          <cell r="A20777" t="str">
            <v/>
          </cell>
          <cell r="C20777" t="str">
            <v/>
          </cell>
          <cell r="F20777" t="str">
            <v/>
          </cell>
          <cell r="G20777" t="str">
            <v/>
          </cell>
        </row>
        <row r="20778">
          <cell r="A20778" t="str">
            <v/>
          </cell>
          <cell r="C20778" t="str">
            <v/>
          </cell>
          <cell r="F20778" t="str">
            <v/>
          </cell>
          <cell r="G20778" t="str">
            <v/>
          </cell>
        </row>
        <row r="20779">
          <cell r="A20779" t="str">
            <v/>
          </cell>
          <cell r="C20779" t="str">
            <v/>
          </cell>
          <cell r="F20779" t="str">
            <v/>
          </cell>
          <cell r="G20779" t="str">
            <v/>
          </cell>
        </row>
        <row r="20780">
          <cell r="A20780" t="str">
            <v/>
          </cell>
          <cell r="C20780" t="str">
            <v/>
          </cell>
          <cell r="F20780" t="str">
            <v/>
          </cell>
          <cell r="G20780" t="str">
            <v/>
          </cell>
        </row>
        <row r="20781">
          <cell r="A20781" t="str">
            <v/>
          </cell>
          <cell r="C20781" t="str">
            <v/>
          </cell>
          <cell r="F20781" t="str">
            <v/>
          </cell>
          <cell r="G20781" t="str">
            <v/>
          </cell>
        </row>
        <row r="20782">
          <cell r="A20782" t="str">
            <v/>
          </cell>
          <cell r="C20782" t="str">
            <v/>
          </cell>
          <cell r="F20782" t="str">
            <v/>
          </cell>
          <cell r="G20782" t="str">
            <v/>
          </cell>
        </row>
        <row r="20783">
          <cell r="A20783" t="str">
            <v/>
          </cell>
          <cell r="C20783" t="str">
            <v/>
          </cell>
          <cell r="F20783" t="str">
            <v/>
          </cell>
          <cell r="G20783" t="str">
            <v/>
          </cell>
        </row>
        <row r="20784">
          <cell r="F20784" t="str">
            <v>SUBTOTAL</v>
          </cell>
          <cell r="G20784" t="str">
            <v/>
          </cell>
        </row>
        <row r="20786">
          <cell r="A20786" t="str">
            <v>III. TRANSPORTES</v>
          </cell>
        </row>
        <row r="20787">
          <cell r="A20787" t="str">
            <v>CÓDIGO</v>
          </cell>
          <cell r="B20787" t="str">
            <v>DESCRIPCIÓN</v>
          </cell>
          <cell r="C20787" t="str">
            <v>TIPO</v>
          </cell>
          <cell r="D20787" t="str">
            <v>VOLUMEN/PESO</v>
          </cell>
          <cell r="E20787" t="str">
            <v>DISTANCIA</v>
          </cell>
          <cell r="F20787" t="str">
            <v>TARIFA</v>
          </cell>
          <cell r="G20787" t="str">
            <v>VR. UNITARIO</v>
          </cell>
        </row>
        <row r="20788">
          <cell r="A20788" t="str">
            <v/>
          </cell>
          <cell r="E20788" t="str">
            <v/>
          </cell>
          <cell r="F20788" t="str">
            <v/>
          </cell>
          <cell r="G20788" t="str">
            <v/>
          </cell>
        </row>
        <row r="20789">
          <cell r="A20789" t="str">
            <v/>
          </cell>
          <cell r="E20789" t="str">
            <v/>
          </cell>
          <cell r="F20789" t="str">
            <v/>
          </cell>
          <cell r="G20789" t="str">
            <v/>
          </cell>
        </row>
        <row r="20790">
          <cell r="A20790" t="str">
            <v/>
          </cell>
          <cell r="E20790" t="str">
            <v/>
          </cell>
          <cell r="F20790" t="str">
            <v/>
          </cell>
          <cell r="G20790" t="str">
            <v/>
          </cell>
        </row>
        <row r="20791">
          <cell r="F20791" t="str">
            <v>SUBTOTAL</v>
          </cell>
          <cell r="G20791" t="str">
            <v/>
          </cell>
        </row>
        <row r="20793">
          <cell r="A20793" t="str">
            <v>IV. MANO DE OBRA</v>
          </cell>
        </row>
        <row r="20794">
          <cell r="A20794" t="str">
            <v>CÓDIGO</v>
          </cell>
          <cell r="B20794" t="str">
            <v>CARGOS PERSONAL</v>
          </cell>
          <cell r="D20794" t="str">
            <v>CANTIDAD</v>
          </cell>
          <cell r="E20794" t="str">
            <v>JORNAL TOTAL</v>
          </cell>
          <cell r="F20794" t="str">
            <v>RENDIMIENTO</v>
          </cell>
          <cell r="G20794" t="str">
            <v>VR. UNITARIO</v>
          </cell>
        </row>
        <row r="20795">
          <cell r="A20795" t="str">
            <v/>
          </cell>
          <cell r="E20795" t="str">
            <v/>
          </cell>
          <cell r="G20795" t="str">
            <v/>
          </cell>
        </row>
        <row r="20796">
          <cell r="A20796" t="str">
            <v/>
          </cell>
          <cell r="E20796" t="str">
            <v/>
          </cell>
          <cell r="F20796" t="str">
            <v/>
          </cell>
          <cell r="G20796" t="str">
            <v/>
          </cell>
        </row>
        <row r="20797">
          <cell r="A20797" t="str">
            <v/>
          </cell>
          <cell r="E20797" t="str">
            <v/>
          </cell>
          <cell r="F20797" t="str">
            <v/>
          </cell>
          <cell r="G20797" t="str">
            <v/>
          </cell>
        </row>
        <row r="20798">
          <cell r="A20798" t="str">
            <v/>
          </cell>
          <cell r="E20798" t="str">
            <v/>
          </cell>
          <cell r="F20798" t="str">
            <v/>
          </cell>
          <cell r="G20798" t="str">
            <v/>
          </cell>
        </row>
        <row r="20799">
          <cell r="F20799" t="str">
            <v>SUBTOTAL</v>
          </cell>
          <cell r="G20799" t="str">
            <v/>
          </cell>
        </row>
        <row r="20801">
          <cell r="A20801" t="str">
            <v>V. SERVICIOS</v>
          </cell>
        </row>
        <row r="20802">
          <cell r="A20802" t="str">
            <v>CÓDIGO</v>
          </cell>
          <cell r="B20802" t="str">
            <v>DESCRIPCIÓN</v>
          </cell>
          <cell r="D20802" t="str">
            <v>UNIDAD</v>
          </cell>
          <cell r="E20802" t="str">
            <v>CANTIDAD</v>
          </cell>
          <cell r="F20802" t="str">
            <v>PRECIO UNIT.</v>
          </cell>
          <cell r="G20802" t="str">
            <v>VR. UNITARIO</v>
          </cell>
        </row>
        <row r="20803">
          <cell r="A20803" t="str">
            <v/>
          </cell>
          <cell r="D20803" t="str">
            <v/>
          </cell>
          <cell r="F20803" t="str">
            <v/>
          </cell>
          <cell r="G20803" t="str">
            <v/>
          </cell>
        </row>
        <row r="20804">
          <cell r="A20804" t="str">
            <v/>
          </cell>
          <cell r="D20804" t="str">
            <v/>
          </cell>
          <cell r="F20804" t="str">
            <v/>
          </cell>
          <cell r="G20804" t="str">
            <v/>
          </cell>
        </row>
        <row r="20805">
          <cell r="A20805" t="str">
            <v/>
          </cell>
          <cell r="D20805" t="str">
            <v/>
          </cell>
          <cell r="F20805" t="str">
            <v/>
          </cell>
          <cell r="G20805" t="str">
            <v/>
          </cell>
        </row>
        <row r="20806">
          <cell r="F20806" t="str">
            <v>SUBTOTAL</v>
          </cell>
          <cell r="G20806" t="str">
            <v/>
          </cell>
        </row>
        <row r="20808">
          <cell r="A20808" t="str">
            <v>TOTAL COSTO DIRECTO</v>
          </cell>
          <cell r="G20808" t="str">
            <v/>
          </cell>
        </row>
        <row r="20810">
          <cell r="A20810" t="str">
            <v>2. COSTOS INDIRECTOS</v>
          </cell>
        </row>
        <row r="20812">
          <cell r="A20812" t="str">
            <v>DESCRIPCIÓN</v>
          </cell>
          <cell r="F20812" t="str">
            <v>PORCENTAJE</v>
          </cell>
          <cell r="G20812" t="str">
            <v>VALOR TOTAL</v>
          </cell>
        </row>
        <row r="20813">
          <cell r="A20813" t="str">
            <v>ADMINISTRACION</v>
          </cell>
          <cell r="F20813">
            <v>0.2432</v>
          </cell>
          <cell r="G20813" t="str">
            <v/>
          </cell>
        </row>
        <row r="20814">
          <cell r="A20814" t="str">
            <v>IMPREVISTOS</v>
          </cell>
          <cell r="F20814" t="str">
            <v/>
          </cell>
          <cell r="G20814" t="str">
            <v/>
          </cell>
        </row>
        <row r="20815">
          <cell r="A20815" t="str">
            <v>UTILIDADES</v>
          </cell>
          <cell r="F20815">
            <v>0.05</v>
          </cell>
          <cell r="G20815" t="str">
            <v/>
          </cell>
        </row>
        <row r="20816">
          <cell r="A20816" t="str">
            <v>TOTAL COSTO INDIRECTO</v>
          </cell>
          <cell r="F20816">
            <v>0.29320000000000002</v>
          </cell>
          <cell r="G20816" t="str">
            <v/>
          </cell>
        </row>
        <row r="20818">
          <cell r="A20818" t="str">
            <v>PRECIO UNITARIO TOTAL APROXIMADO AL PESO</v>
          </cell>
          <cell r="G20818" t="str">
            <v/>
          </cell>
        </row>
        <row r="20820">
          <cell r="B20820" t="str">
            <v>RESPONSABLE: SANTIAGO RODRÍGUEZ RIVAS</v>
          </cell>
        </row>
        <row r="20821">
          <cell r="B20821" t="str">
            <v>INGENIERO CIVIL PRESUPUESTADOR</v>
          </cell>
        </row>
        <row r="20822">
          <cell r="B20822" t="str">
            <v xml:space="preserve">COSTOS Y PRESUPUESTOS </v>
          </cell>
        </row>
        <row r="20823">
          <cell r="B20823" t="str">
            <v>M.P. 161037-0500005 TLM</v>
          </cell>
          <cell r="D20823" t="str">
            <v>FIRMA RESPONSABLE</v>
          </cell>
        </row>
        <row r="20824">
          <cell r="A20824" t="str">
            <v>DEPARTAMENTO DE ANTIOQUIA</v>
          </cell>
          <cell r="F20824" t="str">
            <v/>
          </cell>
        </row>
        <row r="20825">
          <cell r="A20825" t="str">
            <v>MUNICIPIO DE BRICEÑO</v>
          </cell>
        </row>
        <row r="20826">
          <cell r="A20826" t="str">
            <v>PROYECTO: PLANTA DE BENEFICIO ANIMAL DEL MUNICIPIO DE BRICEÑO - ANTIOQUIA</v>
          </cell>
        </row>
        <row r="20828">
          <cell r="A20828" t="str">
            <v>ANÁLISIS DE PRECIOS UNITARIOS</v>
          </cell>
        </row>
        <row r="20830">
          <cell r="A20830" t="str">
            <v>ITEM DE PAGO</v>
          </cell>
          <cell r="B20830" t="str">
            <v>DESCRIPCIÓN</v>
          </cell>
          <cell r="E20830" t="str">
            <v>UNIDAD</v>
          </cell>
          <cell r="F20830" t="str">
            <v>CANTIDAD</v>
          </cell>
          <cell r="G20830" t="str">
            <v>COSTO DIRECTO</v>
          </cell>
        </row>
        <row r="20831">
          <cell r="B20831" t="str">
            <v/>
          </cell>
          <cell r="E20831" t="str">
            <v/>
          </cell>
          <cell r="F20831" t="str">
            <v/>
          </cell>
          <cell r="G20831" t="str">
            <v/>
          </cell>
        </row>
        <row r="20833">
          <cell r="A20833" t="str">
            <v>1. COSTOS DIRECTOS</v>
          </cell>
        </row>
        <row r="20835">
          <cell r="A20835" t="str">
            <v>I. EQUIPO</v>
          </cell>
        </row>
        <row r="20836">
          <cell r="A20836" t="str">
            <v>CÓDIGO</v>
          </cell>
          <cell r="B20836" t="str">
            <v>DESCRIPCIÓN</v>
          </cell>
          <cell r="D20836" t="str">
            <v>UNIDAD</v>
          </cell>
          <cell r="E20836" t="str">
            <v>TARIFA</v>
          </cell>
          <cell r="F20836" t="str">
            <v>RENDIMIENTO</v>
          </cell>
          <cell r="G20836" t="str">
            <v>VR. UNITARIO</v>
          </cell>
        </row>
        <row r="20837">
          <cell r="A20837" t="str">
            <v/>
          </cell>
          <cell r="D20837" t="str">
            <v/>
          </cell>
          <cell r="E20837" t="str">
            <v/>
          </cell>
          <cell r="G20837" t="str">
            <v/>
          </cell>
        </row>
        <row r="20838">
          <cell r="A20838" t="str">
            <v/>
          </cell>
          <cell r="D20838" t="str">
            <v/>
          </cell>
          <cell r="E20838" t="str">
            <v/>
          </cell>
          <cell r="G20838" t="str">
            <v/>
          </cell>
        </row>
        <row r="20839">
          <cell r="A20839" t="str">
            <v/>
          </cell>
          <cell r="D20839" t="str">
            <v/>
          </cell>
          <cell r="E20839" t="str">
            <v/>
          </cell>
          <cell r="G20839" t="str">
            <v/>
          </cell>
        </row>
        <row r="20840">
          <cell r="A20840" t="str">
            <v/>
          </cell>
          <cell r="D20840" t="str">
            <v/>
          </cell>
          <cell r="E20840" t="str">
            <v/>
          </cell>
          <cell r="G20840" t="str">
            <v/>
          </cell>
        </row>
        <row r="20841">
          <cell r="A20841" t="str">
            <v/>
          </cell>
          <cell r="D20841" t="str">
            <v/>
          </cell>
          <cell r="E20841" t="str">
            <v/>
          </cell>
          <cell r="G20841" t="str">
            <v/>
          </cell>
        </row>
        <row r="20842">
          <cell r="A20842" t="str">
            <v/>
          </cell>
          <cell r="D20842" t="str">
            <v/>
          </cell>
          <cell r="E20842" t="str">
            <v/>
          </cell>
          <cell r="G20842" t="str">
            <v/>
          </cell>
        </row>
        <row r="20843">
          <cell r="A20843" t="str">
            <v/>
          </cell>
          <cell r="B20843" t="str">
            <v/>
          </cell>
          <cell r="D20843" t="str">
            <v/>
          </cell>
          <cell r="E20843" t="str">
            <v/>
          </cell>
          <cell r="F20843" t="str">
            <v/>
          </cell>
          <cell r="G20843" t="str">
            <v/>
          </cell>
        </row>
        <row r="20844">
          <cell r="F20844" t="str">
            <v>SUBTOTAL</v>
          </cell>
          <cell r="G20844" t="str">
            <v/>
          </cell>
        </row>
        <row r="20846">
          <cell r="A20846" t="str">
            <v>II. MATERIALES</v>
          </cell>
        </row>
        <row r="20847">
          <cell r="A20847" t="str">
            <v>CÓDIGO</v>
          </cell>
          <cell r="B20847" t="str">
            <v>DESCRIPCIÓN</v>
          </cell>
          <cell r="C20847" t="str">
            <v>UNIDAD</v>
          </cell>
          <cell r="D20847" t="str">
            <v>CANTIDAD</v>
          </cell>
          <cell r="E20847" t="str">
            <v>DESP.</v>
          </cell>
          <cell r="F20847" t="str">
            <v>PRECIO UNIT.</v>
          </cell>
          <cell r="G20847" t="str">
            <v>VR. UNITARIO</v>
          </cell>
        </row>
        <row r="20848">
          <cell r="A20848" t="str">
            <v/>
          </cell>
          <cell r="C20848" t="str">
            <v/>
          </cell>
          <cell r="F20848" t="str">
            <v/>
          </cell>
          <cell r="G20848" t="str">
            <v/>
          </cell>
        </row>
        <row r="20849">
          <cell r="A20849" t="str">
            <v/>
          </cell>
          <cell r="C20849" t="str">
            <v/>
          </cell>
          <cell r="F20849" t="str">
            <v/>
          </cell>
          <cell r="G20849" t="str">
            <v/>
          </cell>
        </row>
        <row r="20850">
          <cell r="A20850" t="str">
            <v/>
          </cell>
          <cell r="C20850" t="str">
            <v/>
          </cell>
          <cell r="F20850" t="str">
            <v/>
          </cell>
          <cell r="G20850" t="str">
            <v/>
          </cell>
        </row>
        <row r="20851">
          <cell r="A20851" t="str">
            <v/>
          </cell>
          <cell r="C20851" t="str">
            <v/>
          </cell>
          <cell r="F20851" t="str">
            <v/>
          </cell>
          <cell r="G20851" t="str">
            <v/>
          </cell>
        </row>
        <row r="20852">
          <cell r="A20852" t="str">
            <v/>
          </cell>
          <cell r="C20852" t="str">
            <v/>
          </cell>
          <cell r="F20852" t="str">
            <v/>
          </cell>
          <cell r="G20852" t="str">
            <v/>
          </cell>
        </row>
        <row r="20853">
          <cell r="A20853" t="str">
            <v/>
          </cell>
          <cell r="C20853" t="str">
            <v/>
          </cell>
          <cell r="F20853" t="str">
            <v/>
          </cell>
          <cell r="G20853" t="str">
            <v/>
          </cell>
        </row>
        <row r="20854">
          <cell r="A20854" t="str">
            <v/>
          </cell>
          <cell r="C20854" t="str">
            <v/>
          </cell>
          <cell r="F20854" t="str">
            <v/>
          </cell>
          <cell r="G20854" t="str">
            <v/>
          </cell>
        </row>
        <row r="20855">
          <cell r="A20855" t="str">
            <v/>
          </cell>
          <cell r="C20855" t="str">
            <v/>
          </cell>
          <cell r="F20855" t="str">
            <v/>
          </cell>
          <cell r="G20855" t="str">
            <v/>
          </cell>
        </row>
        <row r="20856">
          <cell r="A20856" t="str">
            <v/>
          </cell>
          <cell r="C20856" t="str">
            <v/>
          </cell>
          <cell r="F20856" t="str">
            <v/>
          </cell>
          <cell r="G20856" t="str">
            <v/>
          </cell>
        </row>
        <row r="20857">
          <cell r="A20857" t="str">
            <v/>
          </cell>
          <cell r="C20857" t="str">
            <v/>
          </cell>
          <cell r="F20857" t="str">
            <v/>
          </cell>
          <cell r="G20857" t="str">
            <v/>
          </cell>
        </row>
        <row r="20858">
          <cell r="A20858" t="str">
            <v/>
          </cell>
          <cell r="C20858" t="str">
            <v/>
          </cell>
          <cell r="F20858" t="str">
            <v/>
          </cell>
          <cell r="G20858" t="str">
            <v/>
          </cell>
        </row>
        <row r="20859">
          <cell r="A20859" t="str">
            <v/>
          </cell>
          <cell r="C20859" t="str">
            <v/>
          </cell>
          <cell r="F20859" t="str">
            <v/>
          </cell>
          <cell r="G20859" t="str">
            <v/>
          </cell>
        </row>
        <row r="20860">
          <cell r="A20860" t="str">
            <v/>
          </cell>
          <cell r="C20860" t="str">
            <v/>
          </cell>
          <cell r="F20860" t="str">
            <v/>
          </cell>
          <cell r="G20860" t="str">
            <v/>
          </cell>
        </row>
        <row r="20861">
          <cell r="A20861" t="str">
            <v/>
          </cell>
          <cell r="C20861" t="str">
            <v/>
          </cell>
          <cell r="F20861" t="str">
            <v/>
          </cell>
          <cell r="G20861" t="str">
            <v/>
          </cell>
        </row>
        <row r="20862">
          <cell r="F20862" t="str">
            <v>SUBTOTAL</v>
          </cell>
          <cell r="G20862" t="str">
            <v/>
          </cell>
        </row>
        <row r="20864">
          <cell r="A20864" t="str">
            <v>III. TRANSPORTES</v>
          </cell>
        </row>
        <row r="20865">
          <cell r="A20865" t="str">
            <v>CÓDIGO</v>
          </cell>
          <cell r="B20865" t="str">
            <v>DESCRIPCIÓN</v>
          </cell>
          <cell r="C20865" t="str">
            <v>TIPO</v>
          </cell>
          <cell r="D20865" t="str">
            <v>VOLUMEN/PESO</v>
          </cell>
          <cell r="E20865" t="str">
            <v>DISTANCIA</v>
          </cell>
          <cell r="F20865" t="str">
            <v>TARIFA</v>
          </cell>
          <cell r="G20865" t="str">
            <v>VR. UNITARIO</v>
          </cell>
        </row>
        <row r="20866">
          <cell r="A20866" t="str">
            <v/>
          </cell>
          <cell r="E20866" t="str">
            <v/>
          </cell>
          <cell r="F20866" t="str">
            <v/>
          </cell>
          <cell r="G20866" t="str">
            <v/>
          </cell>
        </row>
        <row r="20867">
          <cell r="A20867" t="str">
            <v/>
          </cell>
          <cell r="E20867" t="str">
            <v/>
          </cell>
          <cell r="F20867" t="str">
            <v/>
          </cell>
          <cell r="G20867" t="str">
            <v/>
          </cell>
        </row>
        <row r="20868">
          <cell r="A20868" t="str">
            <v/>
          </cell>
          <cell r="E20868" t="str">
            <v/>
          </cell>
          <cell r="F20868" t="str">
            <v/>
          </cell>
          <cell r="G20868" t="str">
            <v/>
          </cell>
        </row>
        <row r="20869">
          <cell r="F20869" t="str">
            <v>SUBTOTAL</v>
          </cell>
          <cell r="G20869" t="str">
            <v/>
          </cell>
        </row>
        <row r="20871">
          <cell r="A20871" t="str">
            <v>IV. MANO DE OBRA</v>
          </cell>
        </row>
        <row r="20872">
          <cell r="A20872" t="str">
            <v>CÓDIGO</v>
          </cell>
          <cell r="B20872" t="str">
            <v>CARGOS PERSONAL</v>
          </cell>
          <cell r="D20872" t="str">
            <v>CANTIDAD</v>
          </cell>
          <cell r="E20872" t="str">
            <v>JORNAL TOTAL</v>
          </cell>
          <cell r="F20872" t="str">
            <v>RENDIMIENTO</v>
          </cell>
          <cell r="G20872" t="str">
            <v>VR. UNITARIO</v>
          </cell>
        </row>
        <row r="20873">
          <cell r="A20873" t="str">
            <v/>
          </cell>
          <cell r="E20873" t="str">
            <v/>
          </cell>
          <cell r="G20873" t="str">
            <v/>
          </cell>
        </row>
        <row r="20874">
          <cell r="A20874" t="str">
            <v/>
          </cell>
          <cell r="E20874" t="str">
            <v/>
          </cell>
          <cell r="F20874" t="str">
            <v/>
          </cell>
          <cell r="G20874" t="str">
            <v/>
          </cell>
        </row>
        <row r="20875">
          <cell r="A20875" t="str">
            <v/>
          </cell>
          <cell r="E20875" t="str">
            <v/>
          </cell>
          <cell r="F20875" t="str">
            <v/>
          </cell>
          <cell r="G20875" t="str">
            <v/>
          </cell>
        </row>
        <row r="20876">
          <cell r="A20876" t="str">
            <v/>
          </cell>
          <cell r="E20876" t="str">
            <v/>
          </cell>
          <cell r="F20876" t="str">
            <v/>
          </cell>
          <cell r="G20876" t="str">
            <v/>
          </cell>
        </row>
        <row r="20877">
          <cell r="F20877" t="str">
            <v>SUBTOTAL</v>
          </cell>
          <cell r="G20877" t="str">
            <v/>
          </cell>
        </row>
        <row r="20879">
          <cell r="A20879" t="str">
            <v>V. SERVICIOS</v>
          </cell>
        </row>
        <row r="20880">
          <cell r="A20880" t="str">
            <v>CÓDIGO</v>
          </cell>
          <cell r="B20880" t="str">
            <v>DESCRIPCIÓN</v>
          </cell>
          <cell r="D20880" t="str">
            <v>UNIDAD</v>
          </cell>
          <cell r="E20880" t="str">
            <v>CANTIDAD</v>
          </cell>
          <cell r="F20880" t="str">
            <v>PRECIO UNIT.</v>
          </cell>
          <cell r="G20880" t="str">
            <v>VR. UNITARIO</v>
          </cell>
        </row>
        <row r="20881">
          <cell r="A20881" t="str">
            <v/>
          </cell>
          <cell r="D20881" t="str">
            <v/>
          </cell>
          <cell r="F20881" t="str">
            <v/>
          </cell>
          <cell r="G20881" t="str">
            <v/>
          </cell>
        </row>
        <row r="20882">
          <cell r="A20882" t="str">
            <v/>
          </cell>
          <cell r="D20882" t="str">
            <v/>
          </cell>
          <cell r="F20882" t="str">
            <v/>
          </cell>
          <cell r="G20882" t="str">
            <v/>
          </cell>
        </row>
        <row r="20883">
          <cell r="A20883" t="str">
            <v/>
          </cell>
          <cell r="D20883" t="str">
            <v/>
          </cell>
          <cell r="F20883" t="str">
            <v/>
          </cell>
          <cell r="G20883" t="str">
            <v/>
          </cell>
        </row>
        <row r="20884">
          <cell r="F20884" t="str">
            <v>SUBTOTAL</v>
          </cell>
          <cell r="G20884" t="str">
            <v/>
          </cell>
        </row>
        <row r="20886">
          <cell r="A20886" t="str">
            <v>TOTAL COSTO DIRECTO</v>
          </cell>
          <cell r="G20886" t="str">
            <v/>
          </cell>
        </row>
        <row r="20888">
          <cell r="A20888" t="str">
            <v>2. COSTOS INDIRECTOS</v>
          </cell>
        </row>
        <row r="20890">
          <cell r="A20890" t="str">
            <v>DESCRIPCIÓN</v>
          </cell>
          <cell r="F20890" t="str">
            <v>PORCENTAJE</v>
          </cell>
          <cell r="G20890" t="str">
            <v>VALOR TOTAL</v>
          </cell>
        </row>
        <row r="20891">
          <cell r="A20891" t="str">
            <v>ADMINISTRACION</v>
          </cell>
          <cell r="F20891">
            <v>0.2432</v>
          </cell>
          <cell r="G20891" t="str">
            <v/>
          </cell>
        </row>
        <row r="20892">
          <cell r="A20892" t="str">
            <v>IMPREVISTOS</v>
          </cell>
          <cell r="F20892" t="str">
            <v/>
          </cell>
          <cell r="G20892" t="str">
            <v/>
          </cell>
        </row>
        <row r="20893">
          <cell r="A20893" t="str">
            <v>UTILIDADES</v>
          </cell>
          <cell r="F20893">
            <v>0.05</v>
          </cell>
          <cell r="G20893" t="str">
            <v/>
          </cell>
        </row>
        <row r="20894">
          <cell r="A20894" t="str">
            <v>TOTAL COSTO INDIRECTO</v>
          </cell>
          <cell r="F20894">
            <v>0.29320000000000002</v>
          </cell>
          <cell r="G20894" t="str">
            <v/>
          </cell>
        </row>
        <row r="20896">
          <cell r="A20896" t="str">
            <v>PRECIO UNITARIO TOTAL APROXIMADO AL PESO</v>
          </cell>
          <cell r="G20896" t="str">
            <v/>
          </cell>
        </row>
        <row r="20898">
          <cell r="B20898" t="str">
            <v>RESPONSABLE: SANTIAGO RODRÍGUEZ RIVAS</v>
          </cell>
        </row>
        <row r="20899">
          <cell r="B20899" t="str">
            <v>INGENIERO CIVIL PRESUPUESTADOR</v>
          </cell>
        </row>
        <row r="20900">
          <cell r="B20900" t="str">
            <v xml:space="preserve">COSTOS Y PRESUPUESTOS </v>
          </cell>
        </row>
        <row r="20901">
          <cell r="B20901" t="str">
            <v>M.P. 161037-0500005 TLM</v>
          </cell>
          <cell r="D20901" t="str">
            <v>FIRMA RESPONSABLE</v>
          </cell>
        </row>
        <row r="20902">
          <cell r="A20902" t="str">
            <v>DEPARTAMENTO DE ANTIOQUIA</v>
          </cell>
          <cell r="F20902" t="str">
            <v/>
          </cell>
        </row>
        <row r="20903">
          <cell r="A20903" t="str">
            <v>MUNICIPIO DE BRICEÑO</v>
          </cell>
        </row>
        <row r="20904">
          <cell r="A20904" t="str">
            <v>PROYECTO: PLANTA DE BENEFICIO ANIMAL DEL MUNICIPIO DE BRICEÑO - ANTIOQUIA</v>
          </cell>
        </row>
        <row r="20906">
          <cell r="A20906" t="str">
            <v>ANÁLISIS DE PRECIOS UNITARIOS</v>
          </cell>
        </row>
        <row r="20908">
          <cell r="A20908" t="str">
            <v>ITEM DE PAGO</v>
          </cell>
          <cell r="B20908" t="str">
            <v>DESCRIPCIÓN</v>
          </cell>
          <cell r="E20908" t="str">
            <v>UNIDAD</v>
          </cell>
          <cell r="F20908" t="str">
            <v>CANTIDAD</v>
          </cell>
          <cell r="G20908" t="str">
            <v>COSTO DIRECTO</v>
          </cell>
        </row>
        <row r="20909">
          <cell r="B20909" t="str">
            <v/>
          </cell>
          <cell r="E20909" t="str">
            <v/>
          </cell>
          <cell r="F20909" t="str">
            <v/>
          </cell>
          <cell r="G20909" t="str">
            <v/>
          </cell>
        </row>
        <row r="20911">
          <cell r="A20911" t="str">
            <v>1. COSTOS DIRECTOS</v>
          </cell>
        </row>
        <row r="20913">
          <cell r="A20913" t="str">
            <v>I. EQUIPO</v>
          </cell>
        </row>
        <row r="20914">
          <cell r="A20914" t="str">
            <v>CÓDIGO</v>
          </cell>
          <cell r="B20914" t="str">
            <v>DESCRIPCIÓN</v>
          </cell>
          <cell r="D20914" t="str">
            <v>UNIDAD</v>
          </cell>
          <cell r="E20914" t="str">
            <v>TARIFA</v>
          </cell>
          <cell r="F20914" t="str">
            <v>RENDIMIENTO</v>
          </cell>
          <cell r="G20914" t="str">
            <v>VR. UNITARIO</v>
          </cell>
        </row>
        <row r="20915">
          <cell r="A20915" t="str">
            <v/>
          </cell>
          <cell r="D20915" t="str">
            <v/>
          </cell>
          <cell r="E20915" t="str">
            <v/>
          </cell>
          <cell r="G20915" t="str">
            <v/>
          </cell>
        </row>
        <row r="20916">
          <cell r="A20916" t="str">
            <v/>
          </cell>
          <cell r="D20916" t="str">
            <v/>
          </cell>
          <cell r="E20916" t="str">
            <v/>
          </cell>
          <cell r="G20916" t="str">
            <v/>
          </cell>
        </row>
        <row r="20917">
          <cell r="A20917" t="str">
            <v/>
          </cell>
          <cell r="D20917" t="str">
            <v/>
          </cell>
          <cell r="E20917" t="str">
            <v/>
          </cell>
          <cell r="G20917" t="str">
            <v/>
          </cell>
        </row>
        <row r="20918">
          <cell r="A20918" t="str">
            <v/>
          </cell>
          <cell r="D20918" t="str">
            <v/>
          </cell>
          <cell r="E20918" t="str">
            <v/>
          </cell>
          <cell r="G20918" t="str">
            <v/>
          </cell>
        </row>
        <row r="20919">
          <cell r="A20919" t="str">
            <v/>
          </cell>
          <cell r="D20919" t="str">
            <v/>
          </cell>
          <cell r="E20919" t="str">
            <v/>
          </cell>
          <cell r="G20919" t="str">
            <v/>
          </cell>
        </row>
        <row r="20920">
          <cell r="A20920" t="str">
            <v/>
          </cell>
          <cell r="D20920" t="str">
            <v/>
          </cell>
          <cell r="E20920" t="str">
            <v/>
          </cell>
          <cell r="G20920" t="str">
            <v/>
          </cell>
        </row>
        <row r="20921">
          <cell r="A20921" t="str">
            <v/>
          </cell>
          <cell r="B20921" t="str">
            <v/>
          </cell>
          <cell r="D20921" t="str">
            <v/>
          </cell>
          <cell r="E20921" t="str">
            <v/>
          </cell>
          <cell r="F20921" t="str">
            <v/>
          </cell>
          <cell r="G20921" t="str">
            <v/>
          </cell>
        </row>
        <row r="20922">
          <cell r="F20922" t="str">
            <v>SUBTOTAL</v>
          </cell>
          <cell r="G20922" t="str">
            <v/>
          </cell>
        </row>
        <row r="20924">
          <cell r="A20924" t="str">
            <v>II. MATERIALES</v>
          </cell>
        </row>
        <row r="20925">
          <cell r="A20925" t="str">
            <v>CÓDIGO</v>
          </cell>
          <cell r="B20925" t="str">
            <v>DESCRIPCIÓN</v>
          </cell>
          <cell r="C20925" t="str">
            <v>UNIDAD</v>
          </cell>
          <cell r="D20925" t="str">
            <v>CANTIDAD</v>
          </cell>
          <cell r="E20925" t="str">
            <v>DESP.</v>
          </cell>
          <cell r="F20925" t="str">
            <v>PRECIO UNIT.</v>
          </cell>
          <cell r="G20925" t="str">
            <v>VR. UNITARIO</v>
          </cell>
        </row>
        <row r="20926">
          <cell r="A20926" t="str">
            <v/>
          </cell>
          <cell r="C20926" t="str">
            <v/>
          </cell>
          <cell r="F20926" t="str">
            <v/>
          </cell>
          <cell r="G20926" t="str">
            <v/>
          </cell>
        </row>
        <row r="20927">
          <cell r="A20927" t="str">
            <v/>
          </cell>
          <cell r="C20927" t="str">
            <v/>
          </cell>
          <cell r="F20927" t="str">
            <v/>
          </cell>
          <cell r="G20927" t="str">
            <v/>
          </cell>
        </row>
        <row r="20928">
          <cell r="A20928" t="str">
            <v/>
          </cell>
          <cell r="C20928" t="str">
            <v/>
          </cell>
          <cell r="F20928" t="str">
            <v/>
          </cell>
          <cell r="G20928" t="str">
            <v/>
          </cell>
        </row>
        <row r="20929">
          <cell r="A20929" t="str">
            <v/>
          </cell>
          <cell r="C20929" t="str">
            <v/>
          </cell>
          <cell r="F20929" t="str">
            <v/>
          </cell>
          <cell r="G20929" t="str">
            <v/>
          </cell>
        </row>
        <row r="20930">
          <cell r="A20930" t="str">
            <v/>
          </cell>
          <cell r="C20930" t="str">
            <v/>
          </cell>
          <cell r="F20930" t="str">
            <v/>
          </cell>
          <cell r="G20930" t="str">
            <v/>
          </cell>
        </row>
        <row r="20931">
          <cell r="A20931" t="str">
            <v/>
          </cell>
          <cell r="C20931" t="str">
            <v/>
          </cell>
          <cell r="F20931" t="str">
            <v/>
          </cell>
          <cell r="G20931" t="str">
            <v/>
          </cell>
        </row>
        <row r="20932">
          <cell r="A20932" t="str">
            <v/>
          </cell>
          <cell r="C20932" t="str">
            <v/>
          </cell>
          <cell r="F20932" t="str">
            <v/>
          </cell>
          <cell r="G20932" t="str">
            <v/>
          </cell>
        </row>
        <row r="20933">
          <cell r="A20933" t="str">
            <v/>
          </cell>
          <cell r="C20933" t="str">
            <v/>
          </cell>
          <cell r="F20933" t="str">
            <v/>
          </cell>
          <cell r="G20933" t="str">
            <v/>
          </cell>
        </row>
        <row r="20934">
          <cell r="A20934" t="str">
            <v/>
          </cell>
          <cell r="C20934" t="str">
            <v/>
          </cell>
          <cell r="F20934" t="str">
            <v/>
          </cell>
          <cell r="G20934" t="str">
            <v/>
          </cell>
        </row>
        <row r="20935">
          <cell r="A20935" t="str">
            <v/>
          </cell>
          <cell r="C20935" t="str">
            <v/>
          </cell>
          <cell r="F20935" t="str">
            <v/>
          </cell>
          <cell r="G20935" t="str">
            <v/>
          </cell>
        </row>
        <row r="20936">
          <cell r="A20936" t="str">
            <v/>
          </cell>
          <cell r="C20936" t="str">
            <v/>
          </cell>
          <cell r="F20936" t="str">
            <v/>
          </cell>
          <cell r="G20936" t="str">
            <v/>
          </cell>
        </row>
        <row r="20937">
          <cell r="A20937" t="str">
            <v/>
          </cell>
          <cell r="C20937" t="str">
            <v/>
          </cell>
          <cell r="F20937" t="str">
            <v/>
          </cell>
          <cell r="G20937" t="str">
            <v/>
          </cell>
        </row>
        <row r="20938">
          <cell r="A20938" t="str">
            <v/>
          </cell>
          <cell r="C20938" t="str">
            <v/>
          </cell>
          <cell r="F20938" t="str">
            <v/>
          </cell>
          <cell r="G20938" t="str">
            <v/>
          </cell>
        </row>
        <row r="20939">
          <cell r="A20939" t="str">
            <v/>
          </cell>
          <cell r="C20939" t="str">
            <v/>
          </cell>
          <cell r="F20939" t="str">
            <v/>
          </cell>
          <cell r="G20939" t="str">
            <v/>
          </cell>
        </row>
        <row r="20940">
          <cell r="F20940" t="str">
            <v>SUBTOTAL</v>
          </cell>
          <cell r="G20940" t="str">
            <v/>
          </cell>
        </row>
        <row r="20942">
          <cell r="A20942" t="str">
            <v>III. TRANSPORTES</v>
          </cell>
        </row>
        <row r="20943">
          <cell r="A20943" t="str">
            <v>CÓDIGO</v>
          </cell>
          <cell r="B20943" t="str">
            <v>DESCRIPCIÓN</v>
          </cell>
          <cell r="C20943" t="str">
            <v>TIPO</v>
          </cell>
          <cell r="D20943" t="str">
            <v>VOLUMEN/PESO</v>
          </cell>
          <cell r="E20943" t="str">
            <v>DISTANCIA</v>
          </cell>
          <cell r="F20943" t="str">
            <v>TARIFA</v>
          </cell>
          <cell r="G20943" t="str">
            <v>VR. UNITARIO</v>
          </cell>
        </row>
        <row r="20944">
          <cell r="A20944" t="str">
            <v/>
          </cell>
          <cell r="E20944" t="str">
            <v/>
          </cell>
          <cell r="F20944" t="str">
            <v/>
          </cell>
          <cell r="G20944" t="str">
            <v/>
          </cell>
        </row>
        <row r="20945">
          <cell r="A20945" t="str">
            <v/>
          </cell>
          <cell r="E20945" t="str">
            <v/>
          </cell>
          <cell r="F20945" t="str">
            <v/>
          </cell>
          <cell r="G20945" t="str">
            <v/>
          </cell>
        </row>
        <row r="20946">
          <cell r="A20946" t="str">
            <v/>
          </cell>
          <cell r="E20946" t="str">
            <v/>
          </cell>
          <cell r="F20946" t="str">
            <v/>
          </cell>
          <cell r="G20946" t="str">
            <v/>
          </cell>
        </row>
        <row r="20947">
          <cell r="F20947" t="str">
            <v>SUBTOTAL</v>
          </cell>
          <cell r="G20947" t="str">
            <v/>
          </cell>
        </row>
        <row r="20949">
          <cell r="A20949" t="str">
            <v>IV. MANO DE OBRA</v>
          </cell>
        </row>
        <row r="20950">
          <cell r="A20950" t="str">
            <v>CÓDIGO</v>
          </cell>
          <cell r="B20950" t="str">
            <v>CARGOS PERSONAL</v>
          </cell>
          <cell r="D20950" t="str">
            <v>CANTIDAD</v>
          </cell>
          <cell r="E20950" t="str">
            <v>JORNAL TOTAL</v>
          </cell>
          <cell r="F20950" t="str">
            <v>RENDIMIENTO</v>
          </cell>
          <cell r="G20950" t="str">
            <v>VR. UNITARIO</v>
          </cell>
        </row>
        <row r="20951">
          <cell r="A20951" t="str">
            <v/>
          </cell>
          <cell r="E20951" t="str">
            <v/>
          </cell>
          <cell r="G20951" t="str">
            <v/>
          </cell>
        </row>
        <row r="20952">
          <cell r="A20952" t="str">
            <v/>
          </cell>
          <cell r="E20952" t="str">
            <v/>
          </cell>
          <cell r="F20952" t="str">
            <v/>
          </cell>
          <cell r="G20952" t="str">
            <v/>
          </cell>
        </row>
        <row r="20953">
          <cell r="A20953" t="str">
            <v/>
          </cell>
          <cell r="E20953" t="str">
            <v/>
          </cell>
          <cell r="F20953" t="str">
            <v/>
          </cell>
          <cell r="G20953" t="str">
            <v/>
          </cell>
        </row>
        <row r="20954">
          <cell r="A20954" t="str">
            <v/>
          </cell>
          <cell r="E20954" t="str">
            <v/>
          </cell>
          <cell r="F20954" t="str">
            <v/>
          </cell>
          <cell r="G20954" t="str">
            <v/>
          </cell>
        </row>
        <row r="20955">
          <cell r="F20955" t="str">
            <v>SUBTOTAL</v>
          </cell>
          <cell r="G20955" t="str">
            <v/>
          </cell>
        </row>
        <row r="20957">
          <cell r="A20957" t="str">
            <v>V. SERVICIOS</v>
          </cell>
        </row>
        <row r="20958">
          <cell r="A20958" t="str">
            <v>CÓDIGO</v>
          </cell>
          <cell r="B20958" t="str">
            <v>DESCRIPCIÓN</v>
          </cell>
          <cell r="D20958" t="str">
            <v>UNIDAD</v>
          </cell>
          <cell r="E20958" t="str">
            <v>CANTIDAD</v>
          </cell>
          <cell r="F20958" t="str">
            <v>PRECIO UNIT.</v>
          </cell>
          <cell r="G20958" t="str">
            <v>VR. UNITARIO</v>
          </cell>
        </row>
        <row r="20959">
          <cell r="A20959" t="str">
            <v/>
          </cell>
          <cell r="D20959" t="str">
            <v/>
          </cell>
          <cell r="F20959" t="str">
            <v/>
          </cell>
          <cell r="G20959" t="str">
            <v/>
          </cell>
        </row>
        <row r="20960">
          <cell r="A20960" t="str">
            <v/>
          </cell>
          <cell r="D20960" t="str">
            <v/>
          </cell>
          <cell r="F20960" t="str">
            <v/>
          </cell>
          <cell r="G20960" t="str">
            <v/>
          </cell>
        </row>
        <row r="20961">
          <cell r="A20961" t="str">
            <v/>
          </cell>
          <cell r="D20961" t="str">
            <v/>
          </cell>
          <cell r="F20961" t="str">
            <v/>
          </cell>
          <cell r="G20961" t="str">
            <v/>
          </cell>
        </row>
        <row r="20962">
          <cell r="F20962" t="str">
            <v>SUBTOTAL</v>
          </cell>
          <cell r="G20962" t="str">
            <v/>
          </cell>
        </row>
        <row r="20964">
          <cell r="A20964" t="str">
            <v>TOTAL COSTO DIRECTO</v>
          </cell>
          <cell r="G20964" t="str">
            <v/>
          </cell>
        </row>
        <row r="20966">
          <cell r="A20966" t="str">
            <v>2. COSTOS INDIRECTOS</v>
          </cell>
        </row>
        <row r="20968">
          <cell r="A20968" t="str">
            <v>DESCRIPCIÓN</v>
          </cell>
          <cell r="F20968" t="str">
            <v>PORCENTAJE</v>
          </cell>
          <cell r="G20968" t="str">
            <v>VALOR TOTAL</v>
          </cell>
        </row>
        <row r="20969">
          <cell r="A20969" t="str">
            <v>ADMINISTRACION</v>
          </cell>
          <cell r="F20969">
            <v>0.2432</v>
          </cell>
          <cell r="G20969" t="str">
            <v/>
          </cell>
        </row>
        <row r="20970">
          <cell r="A20970" t="str">
            <v>IMPREVISTOS</v>
          </cell>
          <cell r="F20970" t="str">
            <v/>
          </cell>
          <cell r="G20970" t="str">
            <v/>
          </cell>
        </row>
        <row r="20971">
          <cell r="A20971" t="str">
            <v>UTILIDADES</v>
          </cell>
          <cell r="F20971">
            <v>0.05</v>
          </cell>
          <cell r="G20971" t="str">
            <v/>
          </cell>
        </row>
        <row r="20972">
          <cell r="A20972" t="str">
            <v>TOTAL COSTO INDIRECTO</v>
          </cell>
          <cell r="F20972">
            <v>0.29320000000000002</v>
          </cell>
          <cell r="G20972" t="str">
            <v/>
          </cell>
        </row>
        <row r="20974">
          <cell r="A20974" t="str">
            <v>PRECIO UNITARIO TOTAL APROXIMADO AL PESO</v>
          </cell>
          <cell r="G20974" t="str">
            <v/>
          </cell>
        </row>
        <row r="20976">
          <cell r="B20976" t="str">
            <v>RESPONSABLE: SANTIAGO RODRÍGUEZ RIVAS</v>
          </cell>
        </row>
        <row r="20977">
          <cell r="B20977" t="str">
            <v>INGENIERO CIVIL PRESUPUESTADOR</v>
          </cell>
        </row>
        <row r="20978">
          <cell r="B20978" t="str">
            <v xml:space="preserve">COSTOS Y PRESUPUESTOS </v>
          </cell>
        </row>
        <row r="20979">
          <cell r="B20979" t="str">
            <v>M.P. 161037-0500005 TLM</v>
          </cell>
          <cell r="D20979" t="str">
            <v>FIRMA RESPONSABLE</v>
          </cell>
        </row>
        <row r="20980">
          <cell r="A20980" t="str">
            <v>DEPARTAMENTO DE ANTIOQUIA</v>
          </cell>
          <cell r="F20980" t="str">
            <v/>
          </cell>
        </row>
        <row r="20981">
          <cell r="A20981" t="str">
            <v>MUNICIPIO DE BRICEÑO</v>
          </cell>
        </row>
        <row r="20982">
          <cell r="A20982" t="str">
            <v>PROYECTO: PLANTA DE BENEFICIO ANIMAL DEL MUNICIPIO DE BRICEÑO - ANTIOQUIA</v>
          </cell>
        </row>
        <row r="20984">
          <cell r="A20984" t="str">
            <v>ANÁLISIS DE PRECIOS UNITARIOS</v>
          </cell>
        </row>
        <row r="20986">
          <cell r="A20986" t="str">
            <v>ITEM DE PAGO</v>
          </cell>
          <cell r="B20986" t="str">
            <v>DESCRIPCIÓN</v>
          </cell>
          <cell r="E20986" t="str">
            <v>UNIDAD</v>
          </cell>
          <cell r="F20986" t="str">
            <v>CANTIDAD</v>
          </cell>
          <cell r="G20986" t="str">
            <v>COSTO DIRECTO</v>
          </cell>
        </row>
        <row r="20987">
          <cell r="B20987" t="str">
            <v/>
          </cell>
          <cell r="E20987" t="str">
            <v/>
          </cell>
          <cell r="F20987" t="str">
            <v/>
          </cell>
          <cell r="G20987" t="str">
            <v/>
          </cell>
        </row>
        <row r="20989">
          <cell r="A20989" t="str">
            <v>1. COSTOS DIRECTOS</v>
          </cell>
        </row>
        <row r="20991">
          <cell r="A20991" t="str">
            <v>I. EQUIPO</v>
          </cell>
        </row>
        <row r="20992">
          <cell r="A20992" t="str">
            <v>CÓDIGO</v>
          </cell>
          <cell r="B20992" t="str">
            <v>DESCRIPCIÓN</v>
          </cell>
          <cell r="D20992" t="str">
            <v>UNIDAD</v>
          </cell>
          <cell r="E20992" t="str">
            <v>TARIFA</v>
          </cell>
          <cell r="F20992" t="str">
            <v>RENDIMIENTO</v>
          </cell>
          <cell r="G20992" t="str">
            <v>VR. UNITARIO</v>
          </cell>
        </row>
        <row r="20993">
          <cell r="A20993" t="str">
            <v/>
          </cell>
          <cell r="D20993" t="str">
            <v/>
          </cell>
          <cell r="E20993" t="str">
            <v/>
          </cell>
          <cell r="G20993" t="str">
            <v/>
          </cell>
        </row>
        <row r="20994">
          <cell r="A20994" t="str">
            <v/>
          </cell>
          <cell r="D20994" t="str">
            <v/>
          </cell>
          <cell r="E20994" t="str">
            <v/>
          </cell>
          <cell r="G20994" t="str">
            <v/>
          </cell>
        </row>
        <row r="20995">
          <cell r="A20995" t="str">
            <v/>
          </cell>
          <cell r="D20995" t="str">
            <v/>
          </cell>
          <cell r="E20995" t="str">
            <v/>
          </cell>
          <cell r="G20995" t="str">
            <v/>
          </cell>
        </row>
        <row r="20996">
          <cell r="A20996" t="str">
            <v/>
          </cell>
          <cell r="D20996" t="str">
            <v/>
          </cell>
          <cell r="E20996" t="str">
            <v/>
          </cell>
          <cell r="G20996" t="str">
            <v/>
          </cell>
        </row>
        <row r="20997">
          <cell r="A20997" t="str">
            <v/>
          </cell>
          <cell r="D20997" t="str">
            <v/>
          </cell>
          <cell r="E20997" t="str">
            <v/>
          </cell>
          <cell r="G20997" t="str">
            <v/>
          </cell>
        </row>
        <row r="20998">
          <cell r="A20998" t="str">
            <v/>
          </cell>
          <cell r="D20998" t="str">
            <v/>
          </cell>
          <cell r="E20998" t="str">
            <v/>
          </cell>
          <cell r="G20998" t="str">
            <v/>
          </cell>
        </row>
        <row r="20999">
          <cell r="A20999" t="str">
            <v/>
          </cell>
          <cell r="B20999" t="str">
            <v/>
          </cell>
          <cell r="D20999" t="str">
            <v/>
          </cell>
          <cell r="E20999" t="str">
            <v/>
          </cell>
          <cell r="F20999" t="str">
            <v/>
          </cell>
          <cell r="G20999" t="str">
            <v/>
          </cell>
        </row>
        <row r="21000">
          <cell r="F21000" t="str">
            <v>SUBTOTAL</v>
          </cell>
          <cell r="G21000" t="str">
            <v/>
          </cell>
        </row>
        <row r="21002">
          <cell r="A21002" t="str">
            <v>II. MATERIALES</v>
          </cell>
        </row>
        <row r="21003">
          <cell r="A21003" t="str">
            <v>CÓDIGO</v>
          </cell>
          <cell r="B21003" t="str">
            <v>DESCRIPCIÓN</v>
          </cell>
          <cell r="C21003" t="str">
            <v>UNIDAD</v>
          </cell>
          <cell r="D21003" t="str">
            <v>CANTIDAD</v>
          </cell>
          <cell r="E21003" t="str">
            <v>DESP.</v>
          </cell>
          <cell r="F21003" t="str">
            <v>PRECIO UNIT.</v>
          </cell>
          <cell r="G21003" t="str">
            <v>VR. UNITARIO</v>
          </cell>
        </row>
        <row r="21004">
          <cell r="A21004" t="str">
            <v/>
          </cell>
          <cell r="C21004" t="str">
            <v/>
          </cell>
          <cell r="F21004" t="str">
            <v/>
          </cell>
          <cell r="G21004" t="str">
            <v/>
          </cell>
        </row>
        <row r="21005">
          <cell r="A21005" t="str">
            <v/>
          </cell>
          <cell r="C21005" t="str">
            <v/>
          </cell>
          <cell r="F21005" t="str">
            <v/>
          </cell>
          <cell r="G21005" t="str">
            <v/>
          </cell>
        </row>
        <row r="21006">
          <cell r="A21006" t="str">
            <v/>
          </cell>
          <cell r="C21006" t="str">
            <v/>
          </cell>
          <cell r="F21006" t="str">
            <v/>
          </cell>
          <cell r="G21006" t="str">
            <v/>
          </cell>
        </row>
        <row r="21007">
          <cell r="A21007" t="str">
            <v/>
          </cell>
          <cell r="C21007" t="str">
            <v/>
          </cell>
          <cell r="F21007" t="str">
            <v/>
          </cell>
          <cell r="G21007" t="str">
            <v/>
          </cell>
        </row>
        <row r="21008">
          <cell r="A21008" t="str">
            <v/>
          </cell>
          <cell r="C21008" t="str">
            <v/>
          </cell>
          <cell r="F21008" t="str">
            <v/>
          </cell>
          <cell r="G21008" t="str">
            <v/>
          </cell>
        </row>
        <row r="21009">
          <cell r="A21009" t="str">
            <v/>
          </cell>
          <cell r="C21009" t="str">
            <v/>
          </cell>
          <cell r="F21009" t="str">
            <v/>
          </cell>
          <cell r="G21009" t="str">
            <v/>
          </cell>
        </row>
        <row r="21010">
          <cell r="A21010" t="str">
            <v/>
          </cell>
          <cell r="C21010" t="str">
            <v/>
          </cell>
          <cell r="F21010" t="str">
            <v/>
          </cell>
          <cell r="G21010" t="str">
            <v/>
          </cell>
        </row>
        <row r="21011">
          <cell r="A21011" t="str">
            <v/>
          </cell>
          <cell r="C21011" t="str">
            <v/>
          </cell>
          <cell r="F21011" t="str">
            <v/>
          </cell>
          <cell r="G21011" t="str">
            <v/>
          </cell>
        </row>
        <row r="21012">
          <cell r="A21012" t="str">
            <v/>
          </cell>
          <cell r="C21012" t="str">
            <v/>
          </cell>
          <cell r="F21012" t="str">
            <v/>
          </cell>
          <cell r="G21012" t="str">
            <v/>
          </cell>
        </row>
        <row r="21013">
          <cell r="A21013" t="str">
            <v/>
          </cell>
          <cell r="C21013" t="str">
            <v/>
          </cell>
          <cell r="F21013" t="str">
            <v/>
          </cell>
          <cell r="G21013" t="str">
            <v/>
          </cell>
        </row>
        <row r="21014">
          <cell r="A21014" t="str">
            <v/>
          </cell>
          <cell r="C21014" t="str">
            <v/>
          </cell>
          <cell r="F21014" t="str">
            <v/>
          </cell>
          <cell r="G21014" t="str">
            <v/>
          </cell>
        </row>
        <row r="21015">
          <cell r="A21015" t="str">
            <v/>
          </cell>
          <cell r="C21015" t="str">
            <v/>
          </cell>
          <cell r="F21015" t="str">
            <v/>
          </cell>
          <cell r="G21015" t="str">
            <v/>
          </cell>
        </row>
        <row r="21016">
          <cell r="A21016" t="str">
            <v/>
          </cell>
          <cell r="C21016" t="str">
            <v/>
          </cell>
          <cell r="F21016" t="str">
            <v/>
          </cell>
          <cell r="G21016" t="str">
            <v/>
          </cell>
        </row>
        <row r="21017">
          <cell r="A21017" t="str">
            <v/>
          </cell>
          <cell r="C21017" t="str">
            <v/>
          </cell>
          <cell r="F21017" t="str">
            <v/>
          </cell>
          <cell r="G21017" t="str">
            <v/>
          </cell>
        </row>
        <row r="21018">
          <cell r="F21018" t="str">
            <v>SUBTOTAL</v>
          </cell>
          <cell r="G21018" t="str">
            <v/>
          </cell>
        </row>
        <row r="21020">
          <cell r="A21020" t="str">
            <v>III. TRANSPORTES</v>
          </cell>
        </row>
        <row r="21021">
          <cell r="A21021" t="str">
            <v>CÓDIGO</v>
          </cell>
          <cell r="B21021" t="str">
            <v>DESCRIPCIÓN</v>
          </cell>
          <cell r="C21021" t="str">
            <v>TIPO</v>
          </cell>
          <cell r="D21021" t="str">
            <v>VOLUMEN/PESO</v>
          </cell>
          <cell r="E21021" t="str">
            <v>DISTANCIA</v>
          </cell>
          <cell r="F21021" t="str">
            <v>TARIFA</v>
          </cell>
          <cell r="G21021" t="str">
            <v>VR. UNITARIO</v>
          </cell>
        </row>
        <row r="21022">
          <cell r="A21022" t="str">
            <v/>
          </cell>
          <cell r="E21022" t="str">
            <v/>
          </cell>
          <cell r="F21022" t="str">
            <v/>
          </cell>
          <cell r="G21022" t="str">
            <v/>
          </cell>
        </row>
        <row r="21023">
          <cell r="A21023" t="str">
            <v/>
          </cell>
          <cell r="E21023" t="str">
            <v/>
          </cell>
          <cell r="F21023" t="str">
            <v/>
          </cell>
          <cell r="G21023" t="str">
            <v/>
          </cell>
        </row>
        <row r="21024">
          <cell r="A21024" t="str">
            <v/>
          </cell>
          <cell r="E21024" t="str">
            <v/>
          </cell>
          <cell r="F21024" t="str">
            <v/>
          </cell>
          <cell r="G21024" t="str">
            <v/>
          </cell>
        </row>
        <row r="21025">
          <cell r="F21025" t="str">
            <v>SUBTOTAL</v>
          </cell>
          <cell r="G21025" t="str">
            <v/>
          </cell>
        </row>
        <row r="21027">
          <cell r="A21027" t="str">
            <v>IV. MANO DE OBRA</v>
          </cell>
        </row>
        <row r="21028">
          <cell r="A21028" t="str">
            <v>CÓDIGO</v>
          </cell>
          <cell r="B21028" t="str">
            <v>CARGOS PERSONAL</v>
          </cell>
          <cell r="D21028" t="str">
            <v>CANTIDAD</v>
          </cell>
          <cell r="E21028" t="str">
            <v>JORNAL TOTAL</v>
          </cell>
          <cell r="F21028" t="str">
            <v>RENDIMIENTO</v>
          </cell>
          <cell r="G21028" t="str">
            <v>VR. UNITARIO</v>
          </cell>
        </row>
        <row r="21029">
          <cell r="A21029" t="str">
            <v/>
          </cell>
          <cell r="E21029" t="str">
            <v/>
          </cell>
          <cell r="G21029" t="str">
            <v/>
          </cell>
        </row>
        <row r="21030">
          <cell r="A21030" t="str">
            <v/>
          </cell>
          <cell r="E21030" t="str">
            <v/>
          </cell>
          <cell r="F21030" t="str">
            <v/>
          </cell>
          <cell r="G21030" t="str">
            <v/>
          </cell>
        </row>
        <row r="21031">
          <cell r="A21031" t="str">
            <v/>
          </cell>
          <cell r="E21031" t="str">
            <v/>
          </cell>
          <cell r="F21031" t="str">
            <v/>
          </cell>
          <cell r="G21031" t="str">
            <v/>
          </cell>
        </row>
        <row r="21032">
          <cell r="A21032" t="str">
            <v/>
          </cell>
          <cell r="E21032" t="str">
            <v/>
          </cell>
          <cell r="F21032" t="str">
            <v/>
          </cell>
          <cell r="G21032" t="str">
            <v/>
          </cell>
        </row>
        <row r="21033">
          <cell r="F21033" t="str">
            <v>SUBTOTAL</v>
          </cell>
          <cell r="G21033" t="str">
            <v/>
          </cell>
        </row>
        <row r="21035">
          <cell r="A21035" t="str">
            <v>V. SERVICIOS</v>
          </cell>
        </row>
        <row r="21036">
          <cell r="A21036" t="str">
            <v>CÓDIGO</v>
          </cell>
          <cell r="B21036" t="str">
            <v>DESCRIPCIÓN</v>
          </cell>
          <cell r="D21036" t="str">
            <v>UNIDAD</v>
          </cell>
          <cell r="E21036" t="str">
            <v>CANTIDAD</v>
          </cell>
          <cell r="F21036" t="str">
            <v>PRECIO UNIT.</v>
          </cell>
          <cell r="G21036" t="str">
            <v>VR. UNITARIO</v>
          </cell>
        </row>
        <row r="21037">
          <cell r="A21037" t="str">
            <v/>
          </cell>
          <cell r="D21037" t="str">
            <v/>
          </cell>
          <cell r="F21037" t="str">
            <v/>
          </cell>
          <cell r="G21037" t="str">
            <v/>
          </cell>
        </row>
        <row r="21038">
          <cell r="A21038" t="str">
            <v/>
          </cell>
          <cell r="D21038" t="str">
            <v/>
          </cell>
          <cell r="F21038" t="str">
            <v/>
          </cell>
          <cell r="G21038" t="str">
            <v/>
          </cell>
        </row>
        <row r="21039">
          <cell r="A21039" t="str">
            <v/>
          </cell>
          <cell r="D21039" t="str">
            <v/>
          </cell>
          <cell r="F21039" t="str">
            <v/>
          </cell>
          <cell r="G21039" t="str">
            <v/>
          </cell>
        </row>
        <row r="21040">
          <cell r="F21040" t="str">
            <v>SUBTOTAL</v>
          </cell>
          <cell r="G21040" t="str">
            <v/>
          </cell>
        </row>
        <row r="21042">
          <cell r="A21042" t="str">
            <v>TOTAL COSTO DIRECTO</v>
          </cell>
          <cell r="G21042" t="str">
            <v/>
          </cell>
        </row>
        <row r="21044">
          <cell r="A21044" t="str">
            <v>2. COSTOS INDIRECTOS</v>
          </cell>
        </row>
        <row r="21046">
          <cell r="A21046" t="str">
            <v>DESCRIPCIÓN</v>
          </cell>
          <cell r="F21046" t="str">
            <v>PORCENTAJE</v>
          </cell>
          <cell r="G21046" t="str">
            <v>VALOR TOTAL</v>
          </cell>
        </row>
        <row r="21047">
          <cell r="A21047" t="str">
            <v>ADMINISTRACION</v>
          </cell>
          <cell r="F21047">
            <v>0.2432</v>
          </cell>
          <cell r="G21047" t="str">
            <v/>
          </cell>
        </row>
        <row r="21048">
          <cell r="A21048" t="str">
            <v>IMPREVISTOS</v>
          </cell>
          <cell r="F21048" t="str">
            <v/>
          </cell>
          <cell r="G21048" t="str">
            <v/>
          </cell>
        </row>
        <row r="21049">
          <cell r="A21049" t="str">
            <v>UTILIDADES</v>
          </cell>
          <cell r="F21049">
            <v>0.05</v>
          </cell>
          <cell r="G21049" t="str">
            <v/>
          </cell>
        </row>
        <row r="21050">
          <cell r="A21050" t="str">
            <v>TOTAL COSTO INDIRECTO</v>
          </cell>
          <cell r="F21050">
            <v>0.29320000000000002</v>
          </cell>
          <cell r="G21050" t="str">
            <v/>
          </cell>
        </row>
        <row r="21052">
          <cell r="A21052" t="str">
            <v>PRECIO UNITARIO TOTAL APROXIMADO AL PESO</v>
          </cell>
          <cell r="G21052" t="str">
            <v/>
          </cell>
        </row>
        <row r="21054">
          <cell r="B21054" t="str">
            <v>RESPONSABLE: SANTIAGO RODRÍGUEZ RIVAS</v>
          </cell>
        </row>
        <row r="21055">
          <cell r="B21055" t="str">
            <v>INGENIERO CIVIL PRESUPUESTADOR</v>
          </cell>
        </row>
        <row r="21056">
          <cell r="B21056" t="str">
            <v xml:space="preserve">COSTOS Y PRESUPUESTOS </v>
          </cell>
        </row>
        <row r="21057">
          <cell r="B21057" t="str">
            <v>M.P. 161037-0500005 TLM</v>
          </cell>
          <cell r="D21057" t="str">
            <v>FIRMA RESPONSABLE</v>
          </cell>
        </row>
        <row r="21058">
          <cell r="A21058" t="str">
            <v>DEPARTAMENTO DE ANTIOQUIA</v>
          </cell>
          <cell r="F21058" t="str">
            <v/>
          </cell>
        </row>
        <row r="21059">
          <cell r="A21059" t="str">
            <v>MUNICIPIO DE BRICEÑO</v>
          </cell>
        </row>
        <row r="21060">
          <cell r="A21060" t="str">
            <v>PROYECTO: PLANTA DE BENEFICIO ANIMAL DEL MUNICIPIO DE BRICEÑO - ANTIOQUIA</v>
          </cell>
        </row>
        <row r="21062">
          <cell r="A21062" t="str">
            <v>ANÁLISIS DE PRECIOS UNITARIOS</v>
          </cell>
        </row>
        <row r="21064">
          <cell r="A21064" t="str">
            <v>ITEM DE PAGO</v>
          </cell>
          <cell r="B21064" t="str">
            <v>DESCRIPCIÓN</v>
          </cell>
          <cell r="E21064" t="str">
            <v>UNIDAD</v>
          </cell>
          <cell r="F21064" t="str">
            <v>CANTIDAD</v>
          </cell>
          <cell r="G21064" t="str">
            <v>COSTO DIRECTO</v>
          </cell>
        </row>
        <row r="21065">
          <cell r="B21065" t="str">
            <v/>
          </cell>
          <cell r="E21065" t="str">
            <v/>
          </cell>
          <cell r="F21065" t="str">
            <v/>
          </cell>
          <cell r="G21065" t="str">
            <v/>
          </cell>
        </row>
        <row r="21067">
          <cell r="A21067" t="str">
            <v>1. COSTOS DIRECTOS</v>
          </cell>
        </row>
        <row r="21069">
          <cell r="A21069" t="str">
            <v>I. EQUIPO</v>
          </cell>
        </row>
        <row r="21070">
          <cell r="A21070" t="str">
            <v>CÓDIGO</v>
          </cell>
          <cell r="B21070" t="str">
            <v>DESCRIPCIÓN</v>
          </cell>
          <cell r="D21070" t="str">
            <v>UNIDAD</v>
          </cell>
          <cell r="E21070" t="str">
            <v>TARIFA</v>
          </cell>
          <cell r="F21070" t="str">
            <v>RENDIMIENTO</v>
          </cell>
          <cell r="G21070" t="str">
            <v>VR. UNITARIO</v>
          </cell>
        </row>
        <row r="21071">
          <cell r="A21071" t="str">
            <v/>
          </cell>
          <cell r="D21071" t="str">
            <v/>
          </cell>
          <cell r="E21071" t="str">
            <v/>
          </cell>
          <cell r="G21071" t="str">
            <v/>
          </cell>
        </row>
        <row r="21072">
          <cell r="A21072" t="str">
            <v/>
          </cell>
          <cell r="D21072" t="str">
            <v/>
          </cell>
          <cell r="E21072" t="str">
            <v/>
          </cell>
          <cell r="G21072" t="str">
            <v/>
          </cell>
        </row>
        <row r="21073">
          <cell r="A21073" t="str">
            <v/>
          </cell>
          <cell r="D21073" t="str">
            <v/>
          </cell>
          <cell r="E21073" t="str">
            <v/>
          </cell>
          <cell r="G21073" t="str">
            <v/>
          </cell>
        </row>
        <row r="21074">
          <cell r="A21074" t="str">
            <v/>
          </cell>
          <cell r="D21074" t="str">
            <v/>
          </cell>
          <cell r="E21074" t="str">
            <v/>
          </cell>
          <cell r="G21074" t="str">
            <v/>
          </cell>
        </row>
        <row r="21075">
          <cell r="A21075" t="str">
            <v/>
          </cell>
          <cell r="D21075" t="str">
            <v/>
          </cell>
          <cell r="E21075" t="str">
            <v/>
          </cell>
          <cell r="G21075" t="str">
            <v/>
          </cell>
        </row>
        <row r="21076">
          <cell r="A21076" t="str">
            <v/>
          </cell>
          <cell r="D21076" t="str">
            <v/>
          </cell>
          <cell r="E21076" t="str">
            <v/>
          </cell>
          <cell r="G21076" t="str">
            <v/>
          </cell>
        </row>
        <row r="21077">
          <cell r="A21077" t="str">
            <v/>
          </cell>
          <cell r="B21077" t="str">
            <v/>
          </cell>
          <cell r="D21077" t="str">
            <v/>
          </cell>
          <cell r="E21077" t="str">
            <v/>
          </cell>
          <cell r="F21077" t="str">
            <v/>
          </cell>
          <cell r="G21077" t="str">
            <v/>
          </cell>
        </row>
        <row r="21078">
          <cell r="F21078" t="str">
            <v>SUBTOTAL</v>
          </cell>
          <cell r="G21078" t="str">
            <v/>
          </cell>
        </row>
        <row r="21080">
          <cell r="A21080" t="str">
            <v>II. MATERIALES</v>
          </cell>
        </row>
        <row r="21081">
          <cell r="A21081" t="str">
            <v>CÓDIGO</v>
          </cell>
          <cell r="B21081" t="str">
            <v>DESCRIPCIÓN</v>
          </cell>
          <cell r="C21081" t="str">
            <v>UNIDAD</v>
          </cell>
          <cell r="D21081" t="str">
            <v>CANTIDAD</v>
          </cell>
          <cell r="E21081" t="str">
            <v>DESP.</v>
          </cell>
          <cell r="F21081" t="str">
            <v>PRECIO UNIT.</v>
          </cell>
          <cell r="G21081" t="str">
            <v>VR. UNITARIO</v>
          </cell>
        </row>
        <row r="21082">
          <cell r="A21082" t="str">
            <v/>
          </cell>
          <cell r="C21082" t="str">
            <v/>
          </cell>
          <cell r="F21082" t="str">
            <v/>
          </cell>
          <cell r="G21082" t="str">
            <v/>
          </cell>
        </row>
        <row r="21083">
          <cell r="A21083" t="str">
            <v/>
          </cell>
          <cell r="C21083" t="str">
            <v/>
          </cell>
          <cell r="F21083" t="str">
            <v/>
          </cell>
          <cell r="G21083" t="str">
            <v/>
          </cell>
        </row>
        <row r="21084">
          <cell r="A21084" t="str">
            <v/>
          </cell>
          <cell r="C21084" t="str">
            <v/>
          </cell>
          <cell r="F21084" t="str">
            <v/>
          </cell>
          <cell r="G21084" t="str">
            <v/>
          </cell>
        </row>
        <row r="21085">
          <cell r="A21085" t="str">
            <v/>
          </cell>
          <cell r="C21085" t="str">
            <v/>
          </cell>
          <cell r="F21085" t="str">
            <v/>
          </cell>
          <cell r="G21085" t="str">
            <v/>
          </cell>
        </row>
        <row r="21086">
          <cell r="A21086" t="str">
            <v/>
          </cell>
          <cell r="C21086" t="str">
            <v/>
          </cell>
          <cell r="F21086" t="str">
            <v/>
          </cell>
          <cell r="G21086" t="str">
            <v/>
          </cell>
        </row>
        <row r="21087">
          <cell r="A21087" t="str">
            <v/>
          </cell>
          <cell r="C21087" t="str">
            <v/>
          </cell>
          <cell r="F21087" t="str">
            <v/>
          </cell>
          <cell r="G21087" t="str">
            <v/>
          </cell>
        </row>
        <row r="21088">
          <cell r="A21088" t="str">
            <v/>
          </cell>
          <cell r="C21088" t="str">
            <v/>
          </cell>
          <cell r="F21088" t="str">
            <v/>
          </cell>
          <cell r="G21088" t="str">
            <v/>
          </cell>
        </row>
        <row r="21089">
          <cell r="A21089" t="str">
            <v/>
          </cell>
          <cell r="C21089" t="str">
            <v/>
          </cell>
          <cell r="F21089" t="str">
            <v/>
          </cell>
          <cell r="G21089" t="str">
            <v/>
          </cell>
        </row>
        <row r="21090">
          <cell r="A21090" t="str">
            <v/>
          </cell>
          <cell r="C21090" t="str">
            <v/>
          </cell>
          <cell r="F21090" t="str">
            <v/>
          </cell>
          <cell r="G21090" t="str">
            <v/>
          </cell>
        </row>
        <row r="21091">
          <cell r="A21091" t="str">
            <v/>
          </cell>
          <cell r="C21091" t="str">
            <v/>
          </cell>
          <cell r="F21091" t="str">
            <v/>
          </cell>
          <cell r="G21091" t="str">
            <v/>
          </cell>
        </row>
        <row r="21092">
          <cell r="A21092" t="str">
            <v/>
          </cell>
          <cell r="C21092" t="str">
            <v/>
          </cell>
          <cell r="F21092" t="str">
            <v/>
          </cell>
          <cell r="G21092" t="str">
            <v/>
          </cell>
        </row>
        <row r="21093">
          <cell r="A21093" t="str">
            <v/>
          </cell>
          <cell r="C21093" t="str">
            <v/>
          </cell>
          <cell r="F21093" t="str">
            <v/>
          </cell>
          <cell r="G21093" t="str">
            <v/>
          </cell>
        </row>
        <row r="21094">
          <cell r="A21094" t="str">
            <v/>
          </cell>
          <cell r="C21094" t="str">
            <v/>
          </cell>
          <cell r="F21094" t="str">
            <v/>
          </cell>
          <cell r="G21094" t="str">
            <v/>
          </cell>
        </row>
        <row r="21095">
          <cell r="A21095" t="str">
            <v/>
          </cell>
          <cell r="C21095" t="str">
            <v/>
          </cell>
          <cell r="F21095" t="str">
            <v/>
          </cell>
          <cell r="G21095" t="str">
            <v/>
          </cell>
        </row>
        <row r="21096">
          <cell r="F21096" t="str">
            <v>SUBTOTAL</v>
          </cell>
          <cell r="G21096" t="str">
            <v/>
          </cell>
        </row>
        <row r="21098">
          <cell r="A21098" t="str">
            <v>III. TRANSPORTES</v>
          </cell>
        </row>
        <row r="21099">
          <cell r="A21099" t="str">
            <v>CÓDIGO</v>
          </cell>
          <cell r="B21099" t="str">
            <v>DESCRIPCIÓN</v>
          </cell>
          <cell r="C21099" t="str">
            <v>TIPO</v>
          </cell>
          <cell r="D21099" t="str">
            <v>VOLUMEN/PESO</v>
          </cell>
          <cell r="E21099" t="str">
            <v>DISTANCIA</v>
          </cell>
          <cell r="F21099" t="str">
            <v>TARIFA</v>
          </cell>
          <cell r="G21099" t="str">
            <v>VR. UNITARIO</v>
          </cell>
        </row>
        <row r="21100">
          <cell r="A21100" t="str">
            <v/>
          </cell>
          <cell r="E21100" t="str">
            <v/>
          </cell>
          <cell r="F21100" t="str">
            <v/>
          </cell>
          <cell r="G21100" t="str">
            <v/>
          </cell>
        </row>
        <row r="21101">
          <cell r="A21101" t="str">
            <v/>
          </cell>
          <cell r="E21101" t="str">
            <v/>
          </cell>
          <cell r="F21101" t="str">
            <v/>
          </cell>
          <cell r="G21101" t="str">
            <v/>
          </cell>
        </row>
        <row r="21102">
          <cell r="A21102" t="str">
            <v/>
          </cell>
          <cell r="E21102" t="str">
            <v/>
          </cell>
          <cell r="F21102" t="str">
            <v/>
          </cell>
          <cell r="G21102" t="str">
            <v/>
          </cell>
        </row>
        <row r="21103">
          <cell r="F21103" t="str">
            <v>SUBTOTAL</v>
          </cell>
          <cell r="G21103" t="str">
            <v/>
          </cell>
        </row>
        <row r="21105">
          <cell r="A21105" t="str">
            <v>IV. MANO DE OBRA</v>
          </cell>
        </row>
        <row r="21106">
          <cell r="A21106" t="str">
            <v>CÓDIGO</v>
          </cell>
          <cell r="B21106" t="str">
            <v>CARGOS PERSONAL</v>
          </cell>
          <cell r="D21106" t="str">
            <v>CANTIDAD</v>
          </cell>
          <cell r="E21106" t="str">
            <v>JORNAL TOTAL</v>
          </cell>
          <cell r="F21106" t="str">
            <v>RENDIMIENTO</v>
          </cell>
          <cell r="G21106" t="str">
            <v>VR. UNITARIO</v>
          </cell>
        </row>
        <row r="21107">
          <cell r="A21107" t="str">
            <v/>
          </cell>
          <cell r="E21107" t="str">
            <v/>
          </cell>
          <cell r="G21107" t="str">
            <v/>
          </cell>
        </row>
        <row r="21108">
          <cell r="A21108" t="str">
            <v/>
          </cell>
          <cell r="E21108" t="str">
            <v/>
          </cell>
          <cell r="F21108" t="str">
            <v/>
          </cell>
          <cell r="G21108" t="str">
            <v/>
          </cell>
        </row>
        <row r="21109">
          <cell r="A21109" t="str">
            <v/>
          </cell>
          <cell r="E21109" t="str">
            <v/>
          </cell>
          <cell r="F21109" t="str">
            <v/>
          </cell>
          <cell r="G21109" t="str">
            <v/>
          </cell>
        </row>
        <row r="21110">
          <cell r="A21110" t="str">
            <v/>
          </cell>
          <cell r="E21110" t="str">
            <v/>
          </cell>
          <cell r="F21110" t="str">
            <v/>
          </cell>
          <cell r="G21110" t="str">
            <v/>
          </cell>
        </row>
        <row r="21111">
          <cell r="F21111" t="str">
            <v>SUBTOTAL</v>
          </cell>
          <cell r="G21111" t="str">
            <v/>
          </cell>
        </row>
        <row r="21113">
          <cell r="A21113" t="str">
            <v>V. SERVICIOS</v>
          </cell>
        </row>
        <row r="21114">
          <cell r="A21114" t="str">
            <v>CÓDIGO</v>
          </cell>
          <cell r="B21114" t="str">
            <v>DESCRIPCIÓN</v>
          </cell>
          <cell r="D21114" t="str">
            <v>UNIDAD</v>
          </cell>
          <cell r="E21114" t="str">
            <v>CANTIDAD</v>
          </cell>
          <cell r="F21114" t="str">
            <v>PRECIO UNIT.</v>
          </cell>
          <cell r="G21114" t="str">
            <v>VR. UNITARIO</v>
          </cell>
        </row>
        <row r="21115">
          <cell r="A21115" t="str">
            <v/>
          </cell>
          <cell r="D21115" t="str">
            <v/>
          </cell>
          <cell r="F21115" t="str">
            <v/>
          </cell>
          <cell r="G21115" t="str">
            <v/>
          </cell>
        </row>
        <row r="21116">
          <cell r="A21116" t="str">
            <v/>
          </cell>
          <cell r="D21116" t="str">
            <v/>
          </cell>
          <cell r="F21116" t="str">
            <v/>
          </cell>
          <cell r="G21116" t="str">
            <v/>
          </cell>
        </row>
        <row r="21117">
          <cell r="A21117" t="str">
            <v/>
          </cell>
          <cell r="D21117" t="str">
            <v/>
          </cell>
          <cell r="F21117" t="str">
            <v/>
          </cell>
          <cell r="G21117" t="str">
            <v/>
          </cell>
        </row>
        <row r="21118">
          <cell r="F21118" t="str">
            <v>SUBTOTAL</v>
          </cell>
          <cell r="G21118" t="str">
            <v/>
          </cell>
        </row>
        <row r="21120">
          <cell r="A21120" t="str">
            <v>TOTAL COSTO DIRECTO</v>
          </cell>
          <cell r="G21120" t="str">
            <v/>
          </cell>
        </row>
        <row r="21122">
          <cell r="A21122" t="str">
            <v>2. COSTOS INDIRECTOS</v>
          </cell>
        </row>
        <row r="21124">
          <cell r="A21124" t="str">
            <v>DESCRIPCIÓN</v>
          </cell>
          <cell r="F21124" t="str">
            <v>PORCENTAJE</v>
          </cell>
          <cell r="G21124" t="str">
            <v>VALOR TOTAL</v>
          </cell>
        </row>
        <row r="21125">
          <cell r="A21125" t="str">
            <v>ADMINISTRACION</v>
          </cell>
          <cell r="F21125">
            <v>0.2432</v>
          </cell>
          <cell r="G21125" t="str">
            <v/>
          </cell>
        </row>
        <row r="21126">
          <cell r="A21126" t="str">
            <v>IMPREVISTOS</v>
          </cell>
          <cell r="F21126" t="str">
            <v/>
          </cell>
          <cell r="G21126" t="str">
            <v/>
          </cell>
        </row>
        <row r="21127">
          <cell r="A21127" t="str">
            <v>UTILIDADES</v>
          </cell>
          <cell r="F21127">
            <v>0.05</v>
          </cell>
          <cell r="G21127" t="str">
            <v/>
          </cell>
        </row>
        <row r="21128">
          <cell r="A21128" t="str">
            <v>TOTAL COSTO INDIRECTO</v>
          </cell>
          <cell r="F21128">
            <v>0.29320000000000002</v>
          </cell>
          <cell r="G21128" t="str">
            <v/>
          </cell>
        </row>
        <row r="21130">
          <cell r="A21130" t="str">
            <v>PRECIO UNITARIO TOTAL APROXIMADO AL PESO</v>
          </cell>
          <cell r="G21130" t="str">
            <v/>
          </cell>
        </row>
        <row r="21132">
          <cell r="B21132" t="str">
            <v>RESPONSABLE: SANTIAGO RODRÍGUEZ RIVAS</v>
          </cell>
        </row>
        <row r="21133">
          <cell r="B21133" t="str">
            <v>INGENIERO CIVIL PRESUPUESTADOR</v>
          </cell>
        </row>
        <row r="21134">
          <cell r="B21134" t="str">
            <v xml:space="preserve">COSTOS Y PRESUPUESTOS </v>
          </cell>
        </row>
        <row r="21135">
          <cell r="B21135" t="str">
            <v>M.P. 161037-0500005 TLM</v>
          </cell>
          <cell r="D21135" t="str">
            <v>FIRMA RESPONSABLE</v>
          </cell>
        </row>
        <row r="21136">
          <cell r="A21136" t="str">
            <v>DEPARTAMENTO DE ANTIOQUIA</v>
          </cell>
          <cell r="F21136" t="str">
            <v/>
          </cell>
        </row>
        <row r="21137">
          <cell r="A21137" t="str">
            <v>MUNICIPIO DE BRICEÑO</v>
          </cell>
        </row>
        <row r="21138">
          <cell r="A21138" t="str">
            <v>PROYECTO: PLANTA DE BENEFICIO ANIMAL DEL MUNICIPIO DE BRICEÑO - ANTIOQUIA</v>
          </cell>
        </row>
        <row r="21140">
          <cell r="A21140" t="str">
            <v>ANÁLISIS DE PRECIOS UNITARIOS</v>
          </cell>
        </row>
        <row r="21142">
          <cell r="A21142" t="str">
            <v>ITEM DE PAGO</v>
          </cell>
          <cell r="B21142" t="str">
            <v>DESCRIPCIÓN</v>
          </cell>
          <cell r="E21142" t="str">
            <v>UNIDAD</v>
          </cell>
          <cell r="F21142" t="str">
            <v>CANTIDAD</v>
          </cell>
          <cell r="G21142" t="str">
            <v>COSTO DIRECTO</v>
          </cell>
        </row>
        <row r="21143">
          <cell r="B21143" t="str">
            <v/>
          </cell>
          <cell r="E21143" t="str">
            <v/>
          </cell>
          <cell r="F21143" t="str">
            <v/>
          </cell>
          <cell r="G21143" t="str">
            <v/>
          </cell>
        </row>
        <row r="21145">
          <cell r="A21145" t="str">
            <v>1. COSTOS DIRECTOS</v>
          </cell>
        </row>
        <row r="21147">
          <cell r="A21147" t="str">
            <v>I. EQUIPO</v>
          </cell>
        </row>
        <row r="21148">
          <cell r="A21148" t="str">
            <v>CÓDIGO</v>
          </cell>
          <cell r="B21148" t="str">
            <v>DESCRIPCIÓN</v>
          </cell>
          <cell r="D21148" t="str">
            <v>UNIDAD</v>
          </cell>
          <cell r="E21148" t="str">
            <v>TARIFA</v>
          </cell>
          <cell r="F21148" t="str">
            <v>RENDIMIENTO</v>
          </cell>
          <cell r="G21148" t="str">
            <v>VR. UNITARIO</v>
          </cell>
        </row>
        <row r="21149">
          <cell r="A21149" t="str">
            <v/>
          </cell>
          <cell r="D21149" t="str">
            <v/>
          </cell>
          <cell r="E21149" t="str">
            <v/>
          </cell>
          <cell r="G21149" t="str">
            <v/>
          </cell>
        </row>
        <row r="21150">
          <cell r="A21150" t="str">
            <v/>
          </cell>
          <cell r="D21150" t="str">
            <v/>
          </cell>
          <cell r="E21150" t="str">
            <v/>
          </cell>
          <cell r="G21150" t="str">
            <v/>
          </cell>
        </row>
        <row r="21151">
          <cell r="A21151" t="str">
            <v/>
          </cell>
          <cell r="D21151" t="str">
            <v/>
          </cell>
          <cell r="E21151" t="str">
            <v/>
          </cell>
          <cell r="G21151" t="str">
            <v/>
          </cell>
        </row>
        <row r="21152">
          <cell r="A21152" t="str">
            <v/>
          </cell>
          <cell r="D21152" t="str">
            <v/>
          </cell>
          <cell r="E21152" t="str">
            <v/>
          </cell>
          <cell r="G21152" t="str">
            <v/>
          </cell>
        </row>
        <row r="21153">
          <cell r="A21153" t="str">
            <v/>
          </cell>
          <cell r="D21153" t="str">
            <v/>
          </cell>
          <cell r="E21153" t="str">
            <v/>
          </cell>
          <cell r="G21153" t="str">
            <v/>
          </cell>
        </row>
        <row r="21154">
          <cell r="A21154" t="str">
            <v/>
          </cell>
          <cell r="D21154" t="str">
            <v/>
          </cell>
          <cell r="E21154" t="str">
            <v/>
          </cell>
          <cell r="G21154" t="str">
            <v/>
          </cell>
        </row>
        <row r="21155">
          <cell r="A21155" t="str">
            <v/>
          </cell>
          <cell r="B21155" t="str">
            <v/>
          </cell>
          <cell r="D21155" t="str">
            <v/>
          </cell>
          <cell r="E21155" t="str">
            <v/>
          </cell>
          <cell r="F21155" t="str">
            <v/>
          </cell>
          <cell r="G21155" t="str">
            <v/>
          </cell>
        </row>
        <row r="21156">
          <cell r="F21156" t="str">
            <v>SUBTOTAL</v>
          </cell>
          <cell r="G21156" t="str">
            <v/>
          </cell>
        </row>
        <row r="21158">
          <cell r="A21158" t="str">
            <v>II. MATERIALES</v>
          </cell>
        </row>
        <row r="21159">
          <cell r="A21159" t="str">
            <v>CÓDIGO</v>
          </cell>
          <cell r="B21159" t="str">
            <v>DESCRIPCIÓN</v>
          </cell>
          <cell r="C21159" t="str">
            <v>UNIDAD</v>
          </cell>
          <cell r="D21159" t="str">
            <v>CANTIDAD</v>
          </cell>
          <cell r="E21159" t="str">
            <v>DESP.</v>
          </cell>
          <cell r="F21159" t="str">
            <v>PRECIO UNIT.</v>
          </cell>
          <cell r="G21159" t="str">
            <v>VR. UNITARIO</v>
          </cell>
        </row>
        <row r="21160">
          <cell r="A21160" t="str">
            <v/>
          </cell>
          <cell r="C21160" t="str">
            <v/>
          </cell>
          <cell r="F21160" t="str">
            <v/>
          </cell>
          <cell r="G21160" t="str">
            <v/>
          </cell>
        </row>
        <row r="21161">
          <cell r="A21161" t="str">
            <v/>
          </cell>
          <cell r="C21161" t="str">
            <v/>
          </cell>
          <cell r="F21161" t="str">
            <v/>
          </cell>
          <cell r="G21161" t="str">
            <v/>
          </cell>
        </row>
        <row r="21162">
          <cell r="A21162" t="str">
            <v/>
          </cell>
          <cell r="C21162" t="str">
            <v/>
          </cell>
          <cell r="F21162" t="str">
            <v/>
          </cell>
          <cell r="G21162" t="str">
            <v/>
          </cell>
        </row>
        <row r="21163">
          <cell r="A21163" t="str">
            <v/>
          </cell>
          <cell r="C21163" t="str">
            <v/>
          </cell>
          <cell r="F21163" t="str">
            <v/>
          </cell>
          <cell r="G21163" t="str">
            <v/>
          </cell>
        </row>
        <row r="21164">
          <cell r="A21164" t="str">
            <v/>
          </cell>
          <cell r="C21164" t="str">
            <v/>
          </cell>
          <cell r="F21164" t="str">
            <v/>
          </cell>
          <cell r="G21164" t="str">
            <v/>
          </cell>
        </row>
        <row r="21165">
          <cell r="A21165" t="str">
            <v/>
          </cell>
          <cell r="C21165" t="str">
            <v/>
          </cell>
          <cell r="F21165" t="str">
            <v/>
          </cell>
          <cell r="G21165" t="str">
            <v/>
          </cell>
        </row>
        <row r="21166">
          <cell r="A21166" t="str">
            <v/>
          </cell>
          <cell r="C21166" t="str">
            <v/>
          </cell>
          <cell r="F21166" t="str">
            <v/>
          </cell>
          <cell r="G21166" t="str">
            <v/>
          </cell>
        </row>
        <row r="21167">
          <cell r="A21167" t="str">
            <v/>
          </cell>
          <cell r="C21167" t="str">
            <v/>
          </cell>
          <cell r="F21167" t="str">
            <v/>
          </cell>
          <cell r="G21167" t="str">
            <v/>
          </cell>
        </row>
        <row r="21168">
          <cell r="A21168" t="str">
            <v/>
          </cell>
          <cell r="C21168" t="str">
            <v/>
          </cell>
          <cell r="F21168" t="str">
            <v/>
          </cell>
          <cell r="G21168" t="str">
            <v/>
          </cell>
        </row>
        <row r="21169">
          <cell r="A21169" t="str">
            <v/>
          </cell>
          <cell r="C21169" t="str">
            <v/>
          </cell>
          <cell r="F21169" t="str">
            <v/>
          </cell>
          <cell r="G21169" t="str">
            <v/>
          </cell>
        </row>
        <row r="21170">
          <cell r="A21170" t="str">
            <v/>
          </cell>
          <cell r="C21170" t="str">
            <v/>
          </cell>
          <cell r="F21170" t="str">
            <v/>
          </cell>
          <cell r="G21170" t="str">
            <v/>
          </cell>
        </row>
        <row r="21171">
          <cell r="A21171" t="str">
            <v/>
          </cell>
          <cell r="C21171" t="str">
            <v/>
          </cell>
          <cell r="F21171" t="str">
            <v/>
          </cell>
          <cell r="G21171" t="str">
            <v/>
          </cell>
        </row>
        <row r="21172">
          <cell r="A21172" t="str">
            <v/>
          </cell>
          <cell r="C21172" t="str">
            <v/>
          </cell>
          <cell r="F21172" t="str">
            <v/>
          </cell>
          <cell r="G21172" t="str">
            <v/>
          </cell>
        </row>
        <row r="21173">
          <cell r="A21173" t="str">
            <v/>
          </cell>
          <cell r="C21173" t="str">
            <v/>
          </cell>
          <cell r="F21173" t="str">
            <v/>
          </cell>
          <cell r="G21173" t="str">
            <v/>
          </cell>
        </row>
        <row r="21174">
          <cell r="F21174" t="str">
            <v>SUBTOTAL</v>
          </cell>
          <cell r="G21174" t="str">
            <v/>
          </cell>
        </row>
        <row r="21176">
          <cell r="A21176" t="str">
            <v>III. TRANSPORTES</v>
          </cell>
        </row>
        <row r="21177">
          <cell r="A21177" t="str">
            <v>CÓDIGO</v>
          </cell>
          <cell r="B21177" t="str">
            <v>DESCRIPCIÓN</v>
          </cell>
          <cell r="C21177" t="str">
            <v>TIPO</v>
          </cell>
          <cell r="D21177" t="str">
            <v>VOLUMEN/PESO</v>
          </cell>
          <cell r="E21177" t="str">
            <v>DISTANCIA</v>
          </cell>
          <cell r="F21177" t="str">
            <v>TARIFA</v>
          </cell>
          <cell r="G21177" t="str">
            <v>VR. UNITARIO</v>
          </cell>
        </row>
        <row r="21178">
          <cell r="A21178" t="str">
            <v/>
          </cell>
          <cell r="E21178" t="str">
            <v/>
          </cell>
          <cell r="F21178" t="str">
            <v/>
          </cell>
          <cell r="G21178" t="str">
            <v/>
          </cell>
        </row>
        <row r="21179">
          <cell r="A21179" t="str">
            <v/>
          </cell>
          <cell r="E21179" t="str">
            <v/>
          </cell>
          <cell r="F21179" t="str">
            <v/>
          </cell>
          <cell r="G21179" t="str">
            <v/>
          </cell>
        </row>
        <row r="21180">
          <cell r="A21180" t="str">
            <v/>
          </cell>
          <cell r="E21180" t="str">
            <v/>
          </cell>
          <cell r="F21180" t="str">
            <v/>
          </cell>
          <cell r="G21180" t="str">
            <v/>
          </cell>
        </row>
        <row r="21181">
          <cell r="F21181" t="str">
            <v>SUBTOTAL</v>
          </cell>
          <cell r="G21181" t="str">
            <v/>
          </cell>
        </row>
        <row r="21183">
          <cell r="A21183" t="str">
            <v>IV. MANO DE OBRA</v>
          </cell>
        </row>
        <row r="21184">
          <cell r="A21184" t="str">
            <v>CÓDIGO</v>
          </cell>
          <cell r="B21184" t="str">
            <v>CARGOS PERSONAL</v>
          </cell>
          <cell r="D21184" t="str">
            <v>CANTIDAD</v>
          </cell>
          <cell r="E21184" t="str">
            <v>JORNAL TOTAL</v>
          </cell>
          <cell r="F21184" t="str">
            <v>RENDIMIENTO</v>
          </cell>
          <cell r="G21184" t="str">
            <v>VR. UNITARIO</v>
          </cell>
        </row>
        <row r="21185">
          <cell r="A21185" t="str">
            <v/>
          </cell>
          <cell r="E21185" t="str">
            <v/>
          </cell>
          <cell r="G21185" t="str">
            <v/>
          </cell>
        </row>
        <row r="21186">
          <cell r="A21186" t="str">
            <v/>
          </cell>
          <cell r="E21186" t="str">
            <v/>
          </cell>
          <cell r="F21186" t="str">
            <v/>
          </cell>
          <cell r="G21186" t="str">
            <v/>
          </cell>
        </row>
        <row r="21187">
          <cell r="A21187" t="str">
            <v/>
          </cell>
          <cell r="E21187" t="str">
            <v/>
          </cell>
          <cell r="F21187" t="str">
            <v/>
          </cell>
          <cell r="G21187" t="str">
            <v/>
          </cell>
        </row>
        <row r="21188">
          <cell r="A21188" t="str">
            <v/>
          </cell>
          <cell r="E21188" t="str">
            <v/>
          </cell>
          <cell r="F21188" t="str">
            <v/>
          </cell>
          <cell r="G21188" t="str">
            <v/>
          </cell>
        </row>
        <row r="21189">
          <cell r="F21189" t="str">
            <v>SUBTOTAL</v>
          </cell>
          <cell r="G21189" t="str">
            <v/>
          </cell>
        </row>
        <row r="21191">
          <cell r="A21191" t="str">
            <v>V. SERVICIOS</v>
          </cell>
        </row>
        <row r="21192">
          <cell r="A21192" t="str">
            <v>CÓDIGO</v>
          </cell>
          <cell r="B21192" t="str">
            <v>DESCRIPCIÓN</v>
          </cell>
          <cell r="D21192" t="str">
            <v>UNIDAD</v>
          </cell>
          <cell r="E21192" t="str">
            <v>CANTIDAD</v>
          </cell>
          <cell r="F21192" t="str">
            <v>PRECIO UNIT.</v>
          </cell>
          <cell r="G21192" t="str">
            <v>VR. UNITARIO</v>
          </cell>
        </row>
        <row r="21193">
          <cell r="A21193" t="str">
            <v/>
          </cell>
          <cell r="D21193" t="str">
            <v/>
          </cell>
          <cell r="F21193" t="str">
            <v/>
          </cell>
          <cell r="G21193" t="str">
            <v/>
          </cell>
        </row>
        <row r="21194">
          <cell r="A21194" t="str">
            <v/>
          </cell>
          <cell r="D21194" t="str">
            <v/>
          </cell>
          <cell r="F21194" t="str">
            <v/>
          </cell>
          <cell r="G21194" t="str">
            <v/>
          </cell>
        </row>
        <row r="21195">
          <cell r="A21195" t="str">
            <v/>
          </cell>
          <cell r="D21195" t="str">
            <v/>
          </cell>
          <cell r="F21195" t="str">
            <v/>
          </cell>
          <cell r="G21195" t="str">
            <v/>
          </cell>
        </row>
        <row r="21196">
          <cell r="F21196" t="str">
            <v>SUBTOTAL</v>
          </cell>
          <cell r="G21196" t="str">
            <v/>
          </cell>
        </row>
        <row r="21198">
          <cell r="A21198" t="str">
            <v>TOTAL COSTO DIRECTO</v>
          </cell>
          <cell r="G21198" t="str">
            <v/>
          </cell>
        </row>
        <row r="21200">
          <cell r="A21200" t="str">
            <v>2. COSTOS INDIRECTOS</v>
          </cell>
        </row>
        <row r="21202">
          <cell r="A21202" t="str">
            <v>DESCRIPCIÓN</v>
          </cell>
          <cell r="F21202" t="str">
            <v>PORCENTAJE</v>
          </cell>
          <cell r="G21202" t="str">
            <v>VALOR TOTAL</v>
          </cell>
        </row>
        <row r="21203">
          <cell r="A21203" t="str">
            <v>ADMINISTRACION</v>
          </cell>
          <cell r="F21203">
            <v>0.2432</v>
          </cell>
          <cell r="G21203" t="str">
            <v/>
          </cell>
        </row>
        <row r="21204">
          <cell r="A21204" t="str">
            <v>IMPREVISTOS</v>
          </cell>
          <cell r="F21204" t="str">
            <v/>
          </cell>
          <cell r="G21204" t="str">
            <v/>
          </cell>
        </row>
        <row r="21205">
          <cell r="A21205" t="str">
            <v>UTILIDADES</v>
          </cell>
          <cell r="F21205">
            <v>0.05</v>
          </cell>
          <cell r="G21205" t="str">
            <v/>
          </cell>
        </row>
        <row r="21206">
          <cell r="A21206" t="str">
            <v>TOTAL COSTO INDIRECTO</v>
          </cell>
          <cell r="F21206">
            <v>0.29320000000000002</v>
          </cell>
          <cell r="G21206" t="str">
            <v/>
          </cell>
        </row>
        <row r="21208">
          <cell r="A21208" t="str">
            <v>PRECIO UNITARIO TOTAL APROXIMADO AL PESO</v>
          </cell>
          <cell r="G21208" t="str">
            <v/>
          </cell>
        </row>
        <row r="21210">
          <cell r="B21210" t="str">
            <v>RESPONSABLE: SANTIAGO RODRÍGUEZ RIVAS</v>
          </cell>
        </row>
        <row r="21211">
          <cell r="B21211" t="str">
            <v>INGENIERO CIVIL PRESUPUESTADOR</v>
          </cell>
        </row>
        <row r="21212">
          <cell r="B21212" t="str">
            <v xml:space="preserve">COSTOS Y PRESUPUESTOS </v>
          </cell>
        </row>
        <row r="21213">
          <cell r="B21213" t="str">
            <v>M.P. 161037-0500005 TLM</v>
          </cell>
          <cell r="D21213" t="str">
            <v>FIRMA RESPONSABLE</v>
          </cell>
        </row>
        <row r="21214">
          <cell r="A21214" t="str">
            <v>DEPARTAMENTO DE ANTIOQUIA</v>
          </cell>
          <cell r="F21214" t="str">
            <v/>
          </cell>
        </row>
        <row r="21215">
          <cell r="A21215" t="str">
            <v>MUNICIPIO DE BRICEÑO</v>
          </cell>
        </row>
        <row r="21216">
          <cell r="A21216" t="str">
            <v>PROYECTO: PLANTA DE BENEFICIO ANIMAL DEL MUNICIPIO DE BRICEÑO - ANTIOQUIA</v>
          </cell>
        </row>
        <row r="21218">
          <cell r="A21218" t="str">
            <v>ANÁLISIS DE PRECIOS UNITARIOS</v>
          </cell>
        </row>
        <row r="21220">
          <cell r="A21220" t="str">
            <v>ITEM DE PAGO</v>
          </cell>
          <cell r="B21220" t="str">
            <v>DESCRIPCIÓN</v>
          </cell>
          <cell r="E21220" t="str">
            <v>UNIDAD</v>
          </cell>
          <cell r="F21220" t="str">
            <v>CANTIDAD</v>
          </cell>
          <cell r="G21220" t="str">
            <v>COSTO DIRECTO</v>
          </cell>
        </row>
        <row r="21221">
          <cell r="B21221" t="str">
            <v/>
          </cell>
          <cell r="E21221" t="str">
            <v/>
          </cell>
          <cell r="F21221" t="str">
            <v/>
          </cell>
          <cell r="G21221" t="str">
            <v/>
          </cell>
        </row>
        <row r="21223">
          <cell r="A21223" t="str">
            <v>1. COSTOS DIRECTOS</v>
          </cell>
        </row>
        <row r="21225">
          <cell r="A21225" t="str">
            <v>I. EQUIPO</v>
          </cell>
        </row>
        <row r="21226">
          <cell r="A21226" t="str">
            <v>CÓDIGO</v>
          </cell>
          <cell r="B21226" t="str">
            <v>DESCRIPCIÓN</v>
          </cell>
          <cell r="D21226" t="str">
            <v>UNIDAD</v>
          </cell>
          <cell r="E21226" t="str">
            <v>TARIFA</v>
          </cell>
          <cell r="F21226" t="str">
            <v>RENDIMIENTO</v>
          </cell>
          <cell r="G21226" t="str">
            <v>VR. UNITARIO</v>
          </cell>
        </row>
        <row r="21227">
          <cell r="A21227" t="str">
            <v/>
          </cell>
          <cell r="D21227" t="str">
            <v/>
          </cell>
          <cell r="E21227" t="str">
            <v/>
          </cell>
          <cell r="G21227" t="str">
            <v/>
          </cell>
        </row>
        <row r="21228">
          <cell r="A21228" t="str">
            <v/>
          </cell>
          <cell r="D21228" t="str">
            <v/>
          </cell>
          <cell r="E21228" t="str">
            <v/>
          </cell>
          <cell r="G21228" t="str">
            <v/>
          </cell>
        </row>
        <row r="21229">
          <cell r="A21229" t="str">
            <v/>
          </cell>
          <cell r="D21229" t="str">
            <v/>
          </cell>
          <cell r="E21229" t="str">
            <v/>
          </cell>
          <cell r="G21229" t="str">
            <v/>
          </cell>
        </row>
        <row r="21230">
          <cell r="A21230" t="str">
            <v/>
          </cell>
          <cell r="D21230" t="str">
            <v/>
          </cell>
          <cell r="E21230" t="str">
            <v/>
          </cell>
          <cell r="G21230" t="str">
            <v/>
          </cell>
        </row>
        <row r="21231">
          <cell r="A21231" t="str">
            <v/>
          </cell>
          <cell r="D21231" t="str">
            <v/>
          </cell>
          <cell r="E21231" t="str">
            <v/>
          </cell>
          <cell r="G21231" t="str">
            <v/>
          </cell>
        </row>
        <row r="21232">
          <cell r="A21232" t="str">
            <v/>
          </cell>
          <cell r="D21232" t="str">
            <v/>
          </cell>
          <cell r="E21232" t="str">
            <v/>
          </cell>
          <cell r="G21232" t="str">
            <v/>
          </cell>
        </row>
        <row r="21233">
          <cell r="A21233" t="str">
            <v/>
          </cell>
          <cell r="B21233" t="str">
            <v/>
          </cell>
          <cell r="D21233" t="str">
            <v/>
          </cell>
          <cell r="E21233" t="str">
            <v/>
          </cell>
          <cell r="F21233" t="str">
            <v/>
          </cell>
          <cell r="G21233" t="str">
            <v/>
          </cell>
        </row>
        <row r="21234">
          <cell r="F21234" t="str">
            <v>SUBTOTAL</v>
          </cell>
          <cell r="G21234" t="str">
            <v/>
          </cell>
        </row>
        <row r="21236">
          <cell r="A21236" t="str">
            <v>II. MATERIALES</v>
          </cell>
        </row>
        <row r="21237">
          <cell r="A21237" t="str">
            <v>CÓDIGO</v>
          </cell>
          <cell r="B21237" t="str">
            <v>DESCRIPCIÓN</v>
          </cell>
          <cell r="C21237" t="str">
            <v>UNIDAD</v>
          </cell>
          <cell r="D21237" t="str">
            <v>CANTIDAD</v>
          </cell>
          <cell r="E21237" t="str">
            <v>DESP.</v>
          </cell>
          <cell r="F21237" t="str">
            <v>PRECIO UNIT.</v>
          </cell>
          <cell r="G21237" t="str">
            <v>VR. UNITARIO</v>
          </cell>
        </row>
        <row r="21238">
          <cell r="A21238" t="str">
            <v/>
          </cell>
          <cell r="C21238" t="str">
            <v/>
          </cell>
          <cell r="F21238" t="str">
            <v/>
          </cell>
          <cell r="G21238" t="str">
            <v/>
          </cell>
        </row>
        <row r="21239">
          <cell r="A21239" t="str">
            <v/>
          </cell>
          <cell r="C21239" t="str">
            <v/>
          </cell>
          <cell r="F21239" t="str">
            <v/>
          </cell>
          <cell r="G21239" t="str">
            <v/>
          </cell>
        </row>
        <row r="21240">
          <cell r="A21240" t="str">
            <v/>
          </cell>
          <cell r="C21240" t="str">
            <v/>
          </cell>
          <cell r="F21240" t="str">
            <v/>
          </cell>
          <cell r="G21240" t="str">
            <v/>
          </cell>
        </row>
        <row r="21241">
          <cell r="A21241" t="str">
            <v/>
          </cell>
          <cell r="C21241" t="str">
            <v/>
          </cell>
          <cell r="F21241" t="str">
            <v/>
          </cell>
          <cell r="G21241" t="str">
            <v/>
          </cell>
        </row>
        <row r="21242">
          <cell r="A21242" t="str">
            <v/>
          </cell>
          <cell r="C21242" t="str">
            <v/>
          </cell>
          <cell r="F21242" t="str">
            <v/>
          </cell>
          <cell r="G21242" t="str">
            <v/>
          </cell>
        </row>
        <row r="21243">
          <cell r="A21243" t="str">
            <v/>
          </cell>
          <cell r="C21243" t="str">
            <v/>
          </cell>
          <cell r="F21243" t="str">
            <v/>
          </cell>
          <cell r="G21243" t="str">
            <v/>
          </cell>
        </row>
        <row r="21244">
          <cell r="A21244" t="str">
            <v/>
          </cell>
          <cell r="C21244" t="str">
            <v/>
          </cell>
          <cell r="F21244" t="str">
            <v/>
          </cell>
          <cell r="G21244" t="str">
            <v/>
          </cell>
        </row>
        <row r="21245">
          <cell r="A21245" t="str">
            <v/>
          </cell>
          <cell r="C21245" t="str">
            <v/>
          </cell>
          <cell r="F21245" t="str">
            <v/>
          </cell>
          <cell r="G21245" t="str">
            <v/>
          </cell>
        </row>
        <row r="21246">
          <cell r="A21246" t="str">
            <v/>
          </cell>
          <cell r="C21246" t="str">
            <v/>
          </cell>
          <cell r="F21246" t="str">
            <v/>
          </cell>
          <cell r="G21246" t="str">
            <v/>
          </cell>
        </row>
        <row r="21247">
          <cell r="A21247" t="str">
            <v/>
          </cell>
          <cell r="C21247" t="str">
            <v/>
          </cell>
          <cell r="F21247" t="str">
            <v/>
          </cell>
          <cell r="G21247" t="str">
            <v/>
          </cell>
        </row>
        <row r="21248">
          <cell r="A21248" t="str">
            <v/>
          </cell>
          <cell r="C21248" t="str">
            <v/>
          </cell>
          <cell r="F21248" t="str">
            <v/>
          </cell>
          <cell r="G21248" t="str">
            <v/>
          </cell>
        </row>
        <row r="21249">
          <cell r="A21249" t="str">
            <v/>
          </cell>
          <cell r="C21249" t="str">
            <v/>
          </cell>
          <cell r="F21249" t="str">
            <v/>
          </cell>
          <cell r="G21249" t="str">
            <v/>
          </cell>
        </row>
        <row r="21250">
          <cell r="A21250" t="str">
            <v/>
          </cell>
          <cell r="C21250" t="str">
            <v/>
          </cell>
          <cell r="F21250" t="str">
            <v/>
          </cell>
          <cell r="G21250" t="str">
            <v/>
          </cell>
        </row>
        <row r="21251">
          <cell r="A21251" t="str">
            <v/>
          </cell>
          <cell r="C21251" t="str">
            <v/>
          </cell>
          <cell r="F21251" t="str">
            <v/>
          </cell>
          <cell r="G21251" t="str">
            <v/>
          </cell>
        </row>
        <row r="21252">
          <cell r="F21252" t="str">
            <v>SUBTOTAL</v>
          </cell>
          <cell r="G21252" t="str">
            <v/>
          </cell>
        </row>
        <row r="21254">
          <cell r="A21254" t="str">
            <v>III. TRANSPORTES</v>
          </cell>
        </row>
        <row r="21255">
          <cell r="A21255" t="str">
            <v>CÓDIGO</v>
          </cell>
          <cell r="B21255" t="str">
            <v>DESCRIPCIÓN</v>
          </cell>
          <cell r="C21255" t="str">
            <v>TIPO</v>
          </cell>
          <cell r="D21255" t="str">
            <v>VOLUMEN/PESO</v>
          </cell>
          <cell r="E21255" t="str">
            <v>DISTANCIA</v>
          </cell>
          <cell r="F21255" t="str">
            <v>TARIFA</v>
          </cell>
          <cell r="G21255" t="str">
            <v>VR. UNITARIO</v>
          </cell>
        </row>
        <row r="21256">
          <cell r="A21256" t="str">
            <v/>
          </cell>
          <cell r="E21256" t="str">
            <v/>
          </cell>
          <cell r="F21256" t="str">
            <v/>
          </cell>
          <cell r="G21256" t="str">
            <v/>
          </cell>
        </row>
        <row r="21257">
          <cell r="A21257" t="str">
            <v/>
          </cell>
          <cell r="E21257" t="str">
            <v/>
          </cell>
          <cell r="F21257" t="str">
            <v/>
          </cell>
          <cell r="G21257" t="str">
            <v/>
          </cell>
        </row>
        <row r="21258">
          <cell r="A21258" t="str">
            <v/>
          </cell>
          <cell r="E21258" t="str">
            <v/>
          </cell>
          <cell r="F21258" t="str">
            <v/>
          </cell>
          <cell r="G21258" t="str">
            <v/>
          </cell>
        </row>
        <row r="21259">
          <cell r="F21259" t="str">
            <v>SUBTOTAL</v>
          </cell>
          <cell r="G21259" t="str">
            <v/>
          </cell>
        </row>
        <row r="21261">
          <cell r="A21261" t="str">
            <v>IV. MANO DE OBRA</v>
          </cell>
        </row>
        <row r="21262">
          <cell r="A21262" t="str">
            <v>CÓDIGO</v>
          </cell>
          <cell r="B21262" t="str">
            <v>CARGOS PERSONAL</v>
          </cell>
          <cell r="D21262" t="str">
            <v>CANTIDAD</v>
          </cell>
          <cell r="E21262" t="str">
            <v>JORNAL TOTAL</v>
          </cell>
          <cell r="F21262" t="str">
            <v>RENDIMIENTO</v>
          </cell>
          <cell r="G21262" t="str">
            <v>VR. UNITARIO</v>
          </cell>
        </row>
        <row r="21263">
          <cell r="A21263" t="str">
            <v/>
          </cell>
          <cell r="E21263" t="str">
            <v/>
          </cell>
          <cell r="G21263" t="str">
            <v/>
          </cell>
        </row>
        <row r="21264">
          <cell r="A21264" t="str">
            <v/>
          </cell>
          <cell r="E21264" t="str">
            <v/>
          </cell>
          <cell r="F21264" t="str">
            <v/>
          </cell>
          <cell r="G21264" t="str">
            <v/>
          </cell>
        </row>
        <row r="21265">
          <cell r="A21265" t="str">
            <v/>
          </cell>
          <cell r="E21265" t="str">
            <v/>
          </cell>
          <cell r="F21265" t="str">
            <v/>
          </cell>
          <cell r="G21265" t="str">
            <v/>
          </cell>
        </row>
        <row r="21266">
          <cell r="A21266" t="str">
            <v/>
          </cell>
          <cell r="E21266" t="str">
            <v/>
          </cell>
          <cell r="F21266" t="str">
            <v/>
          </cell>
          <cell r="G21266" t="str">
            <v/>
          </cell>
        </row>
        <row r="21267">
          <cell r="F21267" t="str">
            <v>SUBTOTAL</v>
          </cell>
          <cell r="G21267" t="str">
            <v/>
          </cell>
        </row>
        <row r="21269">
          <cell r="A21269" t="str">
            <v>V. SERVICIOS</v>
          </cell>
        </row>
        <row r="21270">
          <cell r="A21270" t="str">
            <v>CÓDIGO</v>
          </cell>
          <cell r="B21270" t="str">
            <v>DESCRIPCIÓN</v>
          </cell>
          <cell r="D21270" t="str">
            <v>UNIDAD</v>
          </cell>
          <cell r="E21270" t="str">
            <v>CANTIDAD</v>
          </cell>
          <cell r="F21270" t="str">
            <v>PRECIO UNIT.</v>
          </cell>
          <cell r="G21270" t="str">
            <v>VR. UNITARIO</v>
          </cell>
        </row>
        <row r="21271">
          <cell r="A21271" t="str">
            <v/>
          </cell>
          <cell r="D21271" t="str">
            <v/>
          </cell>
          <cell r="F21271" t="str">
            <v/>
          </cell>
          <cell r="G21271" t="str">
            <v/>
          </cell>
        </row>
        <row r="21272">
          <cell r="A21272" t="str">
            <v/>
          </cell>
          <cell r="D21272" t="str">
            <v/>
          </cell>
          <cell r="F21272" t="str">
            <v/>
          </cell>
          <cell r="G21272" t="str">
            <v/>
          </cell>
        </row>
        <row r="21273">
          <cell r="A21273" t="str">
            <v/>
          </cell>
          <cell r="D21273" t="str">
            <v/>
          </cell>
          <cell r="F21273" t="str">
            <v/>
          </cell>
          <cell r="G21273" t="str">
            <v/>
          </cell>
        </row>
        <row r="21274">
          <cell r="F21274" t="str">
            <v>SUBTOTAL</v>
          </cell>
          <cell r="G21274" t="str">
            <v/>
          </cell>
        </row>
        <row r="21276">
          <cell r="A21276" t="str">
            <v>TOTAL COSTO DIRECTO</v>
          </cell>
          <cell r="G21276" t="str">
            <v/>
          </cell>
        </row>
        <row r="21278">
          <cell r="A21278" t="str">
            <v>2. COSTOS INDIRECTOS</v>
          </cell>
        </row>
        <row r="21280">
          <cell r="A21280" t="str">
            <v>DESCRIPCIÓN</v>
          </cell>
          <cell r="F21280" t="str">
            <v>PORCENTAJE</v>
          </cell>
          <cell r="G21280" t="str">
            <v>VALOR TOTAL</v>
          </cell>
        </row>
        <row r="21281">
          <cell r="A21281" t="str">
            <v>ADMINISTRACION</v>
          </cell>
          <cell r="F21281">
            <v>0.2432</v>
          </cell>
          <cell r="G21281" t="str">
            <v/>
          </cell>
        </row>
        <row r="21282">
          <cell r="A21282" t="str">
            <v>IMPREVISTOS</v>
          </cell>
          <cell r="F21282" t="str">
            <v/>
          </cell>
          <cell r="G21282" t="str">
            <v/>
          </cell>
        </row>
        <row r="21283">
          <cell r="A21283" t="str">
            <v>UTILIDADES</v>
          </cell>
          <cell r="F21283">
            <v>0.05</v>
          </cell>
          <cell r="G21283" t="str">
            <v/>
          </cell>
        </row>
        <row r="21284">
          <cell r="A21284" t="str">
            <v>TOTAL COSTO INDIRECTO</v>
          </cell>
          <cell r="F21284">
            <v>0.29320000000000002</v>
          </cell>
          <cell r="G21284" t="str">
            <v/>
          </cell>
        </row>
        <row r="21286">
          <cell r="A21286" t="str">
            <v>PRECIO UNITARIO TOTAL APROXIMADO AL PESO</v>
          </cell>
          <cell r="G21286" t="str">
            <v/>
          </cell>
        </row>
        <row r="21288">
          <cell r="B21288" t="str">
            <v>RESPONSABLE: SANTIAGO RODRÍGUEZ RIVAS</v>
          </cell>
        </row>
        <row r="21289">
          <cell r="B21289" t="str">
            <v>INGENIERO CIVIL PRESUPUESTADOR</v>
          </cell>
        </row>
        <row r="21290">
          <cell r="B21290" t="str">
            <v xml:space="preserve">COSTOS Y PRESUPUESTOS </v>
          </cell>
        </row>
        <row r="21291">
          <cell r="B21291" t="str">
            <v>M.P. 161037-0500005 TLM</v>
          </cell>
          <cell r="D21291" t="str">
            <v>FIRMA RESPONSABLE</v>
          </cell>
        </row>
        <row r="21292">
          <cell r="A21292" t="str">
            <v>DEPARTAMENTO DE ANTIOQUIA</v>
          </cell>
          <cell r="F21292" t="str">
            <v/>
          </cell>
        </row>
        <row r="21293">
          <cell r="A21293" t="str">
            <v>MUNICIPIO DE BRICEÑO</v>
          </cell>
        </row>
        <row r="21294">
          <cell r="A21294" t="str">
            <v>PROYECTO: PLANTA DE BENEFICIO ANIMAL DEL MUNICIPIO DE BRICEÑO - ANTIOQUIA</v>
          </cell>
        </row>
        <row r="21296">
          <cell r="A21296" t="str">
            <v>ANÁLISIS DE PRECIOS UNITARIOS</v>
          </cell>
        </row>
        <row r="21298">
          <cell r="A21298" t="str">
            <v>ITEM DE PAGO</v>
          </cell>
          <cell r="B21298" t="str">
            <v>DESCRIPCIÓN</v>
          </cell>
          <cell r="E21298" t="str">
            <v>UNIDAD</v>
          </cell>
          <cell r="F21298" t="str">
            <v>CANTIDAD</v>
          </cell>
          <cell r="G21298" t="str">
            <v>COSTO DIRECTO</v>
          </cell>
        </row>
        <row r="21299">
          <cell r="B21299" t="str">
            <v/>
          </cell>
          <cell r="E21299" t="str">
            <v/>
          </cell>
          <cell r="F21299" t="str">
            <v/>
          </cell>
          <cell r="G21299" t="str">
            <v/>
          </cell>
        </row>
        <row r="21301">
          <cell r="A21301" t="str">
            <v>1. COSTOS DIRECTOS</v>
          </cell>
        </row>
        <row r="21303">
          <cell r="A21303" t="str">
            <v>I. EQUIPO</v>
          </cell>
        </row>
        <row r="21304">
          <cell r="A21304" t="str">
            <v>CÓDIGO</v>
          </cell>
          <cell r="B21304" t="str">
            <v>DESCRIPCIÓN</v>
          </cell>
          <cell r="D21304" t="str">
            <v>UNIDAD</v>
          </cell>
          <cell r="E21304" t="str">
            <v>TARIFA</v>
          </cell>
          <cell r="F21304" t="str">
            <v>RENDIMIENTO</v>
          </cell>
          <cell r="G21304" t="str">
            <v>VR. UNITARIO</v>
          </cell>
        </row>
        <row r="21305">
          <cell r="A21305" t="str">
            <v/>
          </cell>
          <cell r="D21305" t="str">
            <v/>
          </cell>
          <cell r="E21305" t="str">
            <v/>
          </cell>
          <cell r="G21305" t="str">
            <v/>
          </cell>
        </row>
        <row r="21306">
          <cell r="A21306" t="str">
            <v/>
          </cell>
          <cell r="D21306" t="str">
            <v/>
          </cell>
          <cell r="E21306" t="str">
            <v/>
          </cell>
          <cell r="G21306" t="str">
            <v/>
          </cell>
        </row>
        <row r="21307">
          <cell r="A21307" t="str">
            <v/>
          </cell>
          <cell r="D21307" t="str">
            <v/>
          </cell>
          <cell r="E21307" t="str">
            <v/>
          </cell>
          <cell r="G21307" t="str">
            <v/>
          </cell>
        </row>
        <row r="21308">
          <cell r="A21308" t="str">
            <v/>
          </cell>
          <cell r="D21308" t="str">
            <v/>
          </cell>
          <cell r="E21308" t="str">
            <v/>
          </cell>
          <cell r="G21308" t="str">
            <v/>
          </cell>
        </row>
        <row r="21309">
          <cell r="A21309" t="str">
            <v/>
          </cell>
          <cell r="D21309" t="str">
            <v/>
          </cell>
          <cell r="E21309" t="str">
            <v/>
          </cell>
          <cell r="G21309" t="str">
            <v/>
          </cell>
        </row>
        <row r="21310">
          <cell r="A21310" t="str">
            <v/>
          </cell>
          <cell r="D21310" t="str">
            <v/>
          </cell>
          <cell r="E21310" t="str">
            <v/>
          </cell>
          <cell r="G21310" t="str">
            <v/>
          </cell>
        </row>
        <row r="21311">
          <cell r="A21311" t="str">
            <v/>
          </cell>
          <cell r="B21311" t="str">
            <v/>
          </cell>
          <cell r="D21311" t="str">
            <v/>
          </cell>
          <cell r="E21311" t="str">
            <v/>
          </cell>
          <cell r="F21311" t="str">
            <v/>
          </cell>
          <cell r="G21311" t="str">
            <v/>
          </cell>
        </row>
        <row r="21312">
          <cell r="F21312" t="str">
            <v>SUBTOTAL</v>
          </cell>
          <cell r="G21312" t="str">
            <v/>
          </cell>
        </row>
        <row r="21314">
          <cell r="A21314" t="str">
            <v>II. MATERIALES</v>
          </cell>
        </row>
        <row r="21315">
          <cell r="A21315" t="str">
            <v>CÓDIGO</v>
          </cell>
          <cell r="B21315" t="str">
            <v>DESCRIPCIÓN</v>
          </cell>
          <cell r="C21315" t="str">
            <v>UNIDAD</v>
          </cell>
          <cell r="D21315" t="str">
            <v>CANTIDAD</v>
          </cell>
          <cell r="E21315" t="str">
            <v>DESP.</v>
          </cell>
          <cell r="F21315" t="str">
            <v>PRECIO UNIT.</v>
          </cell>
          <cell r="G21315" t="str">
            <v>VR. UNITARIO</v>
          </cell>
        </row>
        <row r="21316">
          <cell r="A21316" t="str">
            <v/>
          </cell>
          <cell r="C21316" t="str">
            <v/>
          </cell>
          <cell r="F21316" t="str">
            <v/>
          </cell>
          <cell r="G21316" t="str">
            <v/>
          </cell>
        </row>
        <row r="21317">
          <cell r="A21317" t="str">
            <v/>
          </cell>
          <cell r="C21317" t="str">
            <v/>
          </cell>
          <cell r="F21317" t="str">
            <v/>
          </cell>
          <cell r="G21317" t="str">
            <v/>
          </cell>
        </row>
        <row r="21318">
          <cell r="A21318" t="str">
            <v/>
          </cell>
          <cell r="C21318" t="str">
            <v/>
          </cell>
          <cell r="F21318" t="str">
            <v/>
          </cell>
          <cell r="G21318" t="str">
            <v/>
          </cell>
        </row>
        <row r="21319">
          <cell r="A21319" t="str">
            <v/>
          </cell>
          <cell r="C21319" t="str">
            <v/>
          </cell>
          <cell r="F21319" t="str">
            <v/>
          </cell>
          <cell r="G21319" t="str">
            <v/>
          </cell>
        </row>
        <row r="21320">
          <cell r="A21320" t="str">
            <v/>
          </cell>
          <cell r="C21320" t="str">
            <v/>
          </cell>
          <cell r="F21320" t="str">
            <v/>
          </cell>
          <cell r="G21320" t="str">
            <v/>
          </cell>
        </row>
        <row r="21321">
          <cell r="A21321" t="str">
            <v/>
          </cell>
          <cell r="C21321" t="str">
            <v/>
          </cell>
          <cell r="F21321" t="str">
            <v/>
          </cell>
          <cell r="G21321" t="str">
            <v/>
          </cell>
        </row>
        <row r="21322">
          <cell r="A21322" t="str">
            <v/>
          </cell>
          <cell r="C21322" t="str">
            <v/>
          </cell>
          <cell r="F21322" t="str">
            <v/>
          </cell>
          <cell r="G21322" t="str">
            <v/>
          </cell>
        </row>
        <row r="21323">
          <cell r="A21323" t="str">
            <v/>
          </cell>
          <cell r="C21323" t="str">
            <v/>
          </cell>
          <cell r="F21323" t="str">
            <v/>
          </cell>
          <cell r="G21323" t="str">
            <v/>
          </cell>
        </row>
        <row r="21324">
          <cell r="A21324" t="str">
            <v/>
          </cell>
          <cell r="C21324" t="str">
            <v/>
          </cell>
          <cell r="F21324" t="str">
            <v/>
          </cell>
          <cell r="G21324" t="str">
            <v/>
          </cell>
        </row>
        <row r="21325">
          <cell r="A21325" t="str">
            <v/>
          </cell>
          <cell r="C21325" t="str">
            <v/>
          </cell>
          <cell r="F21325" t="str">
            <v/>
          </cell>
          <cell r="G21325" t="str">
            <v/>
          </cell>
        </row>
        <row r="21326">
          <cell r="A21326" t="str">
            <v/>
          </cell>
          <cell r="C21326" t="str">
            <v/>
          </cell>
          <cell r="F21326" t="str">
            <v/>
          </cell>
          <cell r="G21326" t="str">
            <v/>
          </cell>
        </row>
        <row r="21327">
          <cell r="A21327" t="str">
            <v/>
          </cell>
          <cell r="C21327" t="str">
            <v/>
          </cell>
          <cell r="F21327" t="str">
            <v/>
          </cell>
          <cell r="G21327" t="str">
            <v/>
          </cell>
        </row>
        <row r="21328">
          <cell r="A21328" t="str">
            <v/>
          </cell>
          <cell r="C21328" t="str">
            <v/>
          </cell>
          <cell r="F21328" t="str">
            <v/>
          </cell>
          <cell r="G21328" t="str">
            <v/>
          </cell>
        </row>
        <row r="21329">
          <cell r="A21329" t="str">
            <v/>
          </cell>
          <cell r="C21329" t="str">
            <v/>
          </cell>
          <cell r="F21329" t="str">
            <v/>
          </cell>
          <cell r="G21329" t="str">
            <v/>
          </cell>
        </row>
        <row r="21330">
          <cell r="F21330" t="str">
            <v>SUBTOTAL</v>
          </cell>
          <cell r="G21330" t="str">
            <v/>
          </cell>
        </row>
        <row r="21332">
          <cell r="A21332" t="str">
            <v>III. TRANSPORTES</v>
          </cell>
        </row>
        <row r="21333">
          <cell r="A21333" t="str">
            <v>CÓDIGO</v>
          </cell>
          <cell r="B21333" t="str">
            <v>DESCRIPCIÓN</v>
          </cell>
          <cell r="C21333" t="str">
            <v>TIPO</v>
          </cell>
          <cell r="D21333" t="str">
            <v>VOLUMEN/PESO</v>
          </cell>
          <cell r="E21333" t="str">
            <v>DISTANCIA</v>
          </cell>
          <cell r="F21333" t="str">
            <v>TARIFA</v>
          </cell>
          <cell r="G21333" t="str">
            <v>VR. UNITARIO</v>
          </cell>
        </row>
        <row r="21334">
          <cell r="A21334" t="str">
            <v/>
          </cell>
          <cell r="E21334" t="str">
            <v/>
          </cell>
          <cell r="F21334" t="str">
            <v/>
          </cell>
          <cell r="G21334" t="str">
            <v/>
          </cell>
        </row>
        <row r="21335">
          <cell r="A21335" t="str">
            <v/>
          </cell>
          <cell r="E21335" t="str">
            <v/>
          </cell>
          <cell r="F21335" t="str">
            <v/>
          </cell>
          <cell r="G21335" t="str">
            <v/>
          </cell>
        </row>
        <row r="21336">
          <cell r="A21336" t="str">
            <v/>
          </cell>
          <cell r="E21336" t="str">
            <v/>
          </cell>
          <cell r="F21336" t="str">
            <v/>
          </cell>
          <cell r="G21336" t="str">
            <v/>
          </cell>
        </row>
        <row r="21337">
          <cell r="F21337" t="str">
            <v>SUBTOTAL</v>
          </cell>
          <cell r="G21337" t="str">
            <v/>
          </cell>
        </row>
        <row r="21339">
          <cell r="A21339" t="str">
            <v>IV. MANO DE OBRA</v>
          </cell>
        </row>
        <row r="21340">
          <cell r="A21340" t="str">
            <v>CÓDIGO</v>
          </cell>
          <cell r="B21340" t="str">
            <v>CARGOS PERSONAL</v>
          </cell>
          <cell r="D21340" t="str">
            <v>CANTIDAD</v>
          </cell>
          <cell r="E21340" t="str">
            <v>JORNAL TOTAL</v>
          </cell>
          <cell r="F21340" t="str">
            <v>RENDIMIENTO</v>
          </cell>
          <cell r="G21340" t="str">
            <v>VR. UNITARIO</v>
          </cell>
        </row>
        <row r="21341">
          <cell r="A21341" t="str">
            <v/>
          </cell>
          <cell r="E21341" t="str">
            <v/>
          </cell>
          <cell r="G21341" t="str">
            <v/>
          </cell>
        </row>
        <row r="21342">
          <cell r="A21342" t="str">
            <v/>
          </cell>
          <cell r="E21342" t="str">
            <v/>
          </cell>
          <cell r="F21342" t="str">
            <v/>
          </cell>
          <cell r="G21342" t="str">
            <v/>
          </cell>
        </row>
        <row r="21343">
          <cell r="A21343" t="str">
            <v/>
          </cell>
          <cell r="E21343" t="str">
            <v/>
          </cell>
          <cell r="F21343" t="str">
            <v/>
          </cell>
          <cell r="G21343" t="str">
            <v/>
          </cell>
        </row>
        <row r="21344">
          <cell r="A21344" t="str">
            <v/>
          </cell>
          <cell r="E21344" t="str">
            <v/>
          </cell>
          <cell r="F21344" t="str">
            <v/>
          </cell>
          <cell r="G21344" t="str">
            <v/>
          </cell>
        </row>
        <row r="21345">
          <cell r="F21345" t="str">
            <v>SUBTOTAL</v>
          </cell>
          <cell r="G21345" t="str">
            <v/>
          </cell>
        </row>
        <row r="21347">
          <cell r="A21347" t="str">
            <v>V. SERVICIOS</v>
          </cell>
        </row>
        <row r="21348">
          <cell r="A21348" t="str">
            <v>CÓDIGO</v>
          </cell>
          <cell r="B21348" t="str">
            <v>DESCRIPCIÓN</v>
          </cell>
          <cell r="D21348" t="str">
            <v>UNIDAD</v>
          </cell>
          <cell r="E21348" t="str">
            <v>CANTIDAD</v>
          </cell>
          <cell r="F21348" t="str">
            <v>PRECIO UNIT.</v>
          </cell>
          <cell r="G21348" t="str">
            <v>VR. UNITARIO</v>
          </cell>
        </row>
        <row r="21349">
          <cell r="A21349" t="str">
            <v/>
          </cell>
          <cell r="D21349" t="str">
            <v/>
          </cell>
          <cell r="F21349" t="str">
            <v/>
          </cell>
          <cell r="G21349" t="str">
            <v/>
          </cell>
        </row>
        <row r="21350">
          <cell r="A21350" t="str">
            <v/>
          </cell>
          <cell r="D21350" t="str">
            <v/>
          </cell>
          <cell r="F21350" t="str">
            <v/>
          </cell>
          <cell r="G21350" t="str">
            <v/>
          </cell>
        </row>
        <row r="21351">
          <cell r="A21351" t="str">
            <v/>
          </cell>
          <cell r="D21351" t="str">
            <v/>
          </cell>
          <cell r="F21351" t="str">
            <v/>
          </cell>
          <cell r="G21351" t="str">
            <v/>
          </cell>
        </row>
        <row r="21352">
          <cell r="F21352" t="str">
            <v>SUBTOTAL</v>
          </cell>
          <cell r="G21352" t="str">
            <v/>
          </cell>
        </row>
        <row r="21354">
          <cell r="A21354" t="str">
            <v>TOTAL COSTO DIRECTO</v>
          </cell>
          <cell r="G21354" t="str">
            <v/>
          </cell>
        </row>
        <row r="21356">
          <cell r="A21356" t="str">
            <v>2. COSTOS INDIRECTOS</v>
          </cell>
        </row>
        <row r="21358">
          <cell r="A21358" t="str">
            <v>DESCRIPCIÓN</v>
          </cell>
          <cell r="F21358" t="str">
            <v>PORCENTAJE</v>
          </cell>
          <cell r="G21358" t="str">
            <v>VALOR TOTAL</v>
          </cell>
        </row>
        <row r="21359">
          <cell r="A21359" t="str">
            <v>ADMINISTRACION</v>
          </cell>
          <cell r="F21359">
            <v>0.2432</v>
          </cell>
          <cell r="G21359" t="str">
            <v/>
          </cell>
        </row>
        <row r="21360">
          <cell r="A21360" t="str">
            <v>IMPREVISTOS</v>
          </cell>
          <cell r="F21360" t="str">
            <v/>
          </cell>
          <cell r="G21360" t="str">
            <v/>
          </cell>
        </row>
        <row r="21361">
          <cell r="A21361" t="str">
            <v>UTILIDADES</v>
          </cell>
          <cell r="F21361">
            <v>0.05</v>
          </cell>
          <cell r="G21361" t="str">
            <v/>
          </cell>
        </row>
        <row r="21362">
          <cell r="A21362" t="str">
            <v>TOTAL COSTO INDIRECTO</v>
          </cell>
          <cell r="F21362">
            <v>0.29320000000000002</v>
          </cell>
          <cell r="G21362" t="str">
            <v/>
          </cell>
        </row>
        <row r="21364">
          <cell r="A21364" t="str">
            <v>PRECIO UNITARIO TOTAL APROXIMADO AL PESO</v>
          </cell>
          <cell r="G21364" t="str">
            <v/>
          </cell>
        </row>
        <row r="21366">
          <cell r="B21366" t="str">
            <v>RESPONSABLE: SANTIAGO RODRÍGUEZ RIVAS</v>
          </cell>
        </row>
        <row r="21367">
          <cell r="B21367" t="str">
            <v>INGENIERO CIVIL PRESUPUESTADOR</v>
          </cell>
        </row>
        <row r="21368">
          <cell r="B21368" t="str">
            <v xml:space="preserve">COSTOS Y PRESUPUESTOS </v>
          </cell>
        </row>
        <row r="21369">
          <cell r="B21369" t="str">
            <v>M.P. 161037-0500005 TLM</v>
          </cell>
          <cell r="D21369" t="str">
            <v>FIRMA RESPONSABLE</v>
          </cell>
        </row>
        <row r="21370">
          <cell r="A21370" t="str">
            <v>DEPARTAMENTO DE ANTIOQUIA</v>
          </cell>
          <cell r="F21370" t="str">
            <v/>
          </cell>
        </row>
        <row r="21371">
          <cell r="A21371" t="str">
            <v>MUNICIPIO DE BRICEÑO</v>
          </cell>
        </row>
        <row r="21372">
          <cell r="A21372" t="str">
            <v>PROYECTO: PLANTA DE BENEFICIO ANIMAL DEL MUNICIPIO DE BRICEÑO - ANTIOQUIA</v>
          </cell>
        </row>
        <row r="21374">
          <cell r="A21374" t="str">
            <v>ANÁLISIS DE PRECIOS UNITARIOS</v>
          </cell>
        </row>
        <row r="21376">
          <cell r="A21376" t="str">
            <v>ITEM DE PAGO</v>
          </cell>
          <cell r="B21376" t="str">
            <v>DESCRIPCIÓN</v>
          </cell>
          <cell r="E21376" t="str">
            <v>UNIDAD</v>
          </cell>
          <cell r="F21376" t="str">
            <v>CANTIDAD</v>
          </cell>
          <cell r="G21376" t="str">
            <v>COSTO DIRECTO</v>
          </cell>
        </row>
        <row r="21377">
          <cell r="B21377" t="str">
            <v/>
          </cell>
          <cell r="E21377" t="str">
            <v/>
          </cell>
          <cell r="F21377" t="str">
            <v/>
          </cell>
          <cell r="G21377" t="str">
            <v/>
          </cell>
        </row>
        <row r="21379">
          <cell r="A21379" t="str">
            <v>1. COSTOS DIRECTOS</v>
          </cell>
        </row>
        <row r="21381">
          <cell r="A21381" t="str">
            <v>I. EQUIPO</v>
          </cell>
        </row>
        <row r="21382">
          <cell r="A21382" t="str">
            <v>CÓDIGO</v>
          </cell>
          <cell r="B21382" t="str">
            <v>DESCRIPCIÓN</v>
          </cell>
          <cell r="D21382" t="str">
            <v>UNIDAD</v>
          </cell>
          <cell r="E21382" t="str">
            <v>TARIFA</v>
          </cell>
          <cell r="F21382" t="str">
            <v>RENDIMIENTO</v>
          </cell>
          <cell r="G21382" t="str">
            <v>VR. UNITARIO</v>
          </cell>
        </row>
        <row r="21383">
          <cell r="A21383" t="str">
            <v/>
          </cell>
          <cell r="D21383" t="str">
            <v/>
          </cell>
          <cell r="E21383" t="str">
            <v/>
          </cell>
          <cell r="G21383" t="str">
            <v/>
          </cell>
        </row>
        <row r="21384">
          <cell r="A21384" t="str">
            <v/>
          </cell>
          <cell r="D21384" t="str">
            <v/>
          </cell>
          <cell r="E21384" t="str">
            <v/>
          </cell>
          <cell r="G21384" t="str">
            <v/>
          </cell>
        </row>
        <row r="21385">
          <cell r="A21385" t="str">
            <v/>
          </cell>
          <cell r="D21385" t="str">
            <v/>
          </cell>
          <cell r="E21385" t="str">
            <v/>
          </cell>
          <cell r="G21385" t="str">
            <v/>
          </cell>
        </row>
        <row r="21386">
          <cell r="A21386" t="str">
            <v/>
          </cell>
          <cell r="D21386" t="str">
            <v/>
          </cell>
          <cell r="E21386" t="str">
            <v/>
          </cell>
          <cell r="G21386" t="str">
            <v/>
          </cell>
        </row>
        <row r="21387">
          <cell r="A21387" t="str">
            <v/>
          </cell>
          <cell r="D21387" t="str">
            <v/>
          </cell>
          <cell r="E21387" t="str">
            <v/>
          </cell>
          <cell r="G21387" t="str">
            <v/>
          </cell>
        </row>
        <row r="21388">
          <cell r="A21388" t="str">
            <v/>
          </cell>
          <cell r="D21388" t="str">
            <v/>
          </cell>
          <cell r="E21388" t="str">
            <v/>
          </cell>
          <cell r="G21388" t="str">
            <v/>
          </cell>
        </row>
        <row r="21389">
          <cell r="A21389" t="str">
            <v/>
          </cell>
          <cell r="B21389" t="str">
            <v/>
          </cell>
          <cell r="D21389" t="str">
            <v/>
          </cell>
          <cell r="E21389" t="str">
            <v/>
          </cell>
          <cell r="F21389" t="str">
            <v/>
          </cell>
          <cell r="G21389" t="str">
            <v/>
          </cell>
        </row>
        <row r="21390">
          <cell r="F21390" t="str">
            <v>SUBTOTAL</v>
          </cell>
          <cell r="G21390" t="str">
            <v/>
          </cell>
        </row>
        <row r="21392">
          <cell r="A21392" t="str">
            <v>II. MATERIALES</v>
          </cell>
        </row>
        <row r="21393">
          <cell r="A21393" t="str">
            <v>CÓDIGO</v>
          </cell>
          <cell r="B21393" t="str">
            <v>DESCRIPCIÓN</v>
          </cell>
          <cell r="C21393" t="str">
            <v>UNIDAD</v>
          </cell>
          <cell r="D21393" t="str">
            <v>CANTIDAD</v>
          </cell>
          <cell r="E21393" t="str">
            <v>DESP.</v>
          </cell>
          <cell r="F21393" t="str">
            <v>PRECIO UNIT.</v>
          </cell>
          <cell r="G21393" t="str">
            <v>VR. UNITARIO</v>
          </cell>
        </row>
        <row r="21394">
          <cell r="A21394" t="str">
            <v/>
          </cell>
          <cell r="C21394" t="str">
            <v/>
          </cell>
          <cell r="F21394" t="str">
            <v/>
          </cell>
          <cell r="G21394" t="str">
            <v/>
          </cell>
        </row>
        <row r="21395">
          <cell r="A21395" t="str">
            <v/>
          </cell>
          <cell r="C21395" t="str">
            <v/>
          </cell>
          <cell r="F21395" t="str">
            <v/>
          </cell>
          <cell r="G21395" t="str">
            <v/>
          </cell>
        </row>
        <row r="21396">
          <cell r="A21396" t="str">
            <v/>
          </cell>
          <cell r="C21396" t="str">
            <v/>
          </cell>
          <cell r="F21396" t="str">
            <v/>
          </cell>
          <cell r="G21396" t="str">
            <v/>
          </cell>
        </row>
        <row r="21397">
          <cell r="A21397" t="str">
            <v/>
          </cell>
          <cell r="C21397" t="str">
            <v/>
          </cell>
          <cell r="F21397" t="str">
            <v/>
          </cell>
          <cell r="G21397" t="str">
            <v/>
          </cell>
        </row>
        <row r="21398">
          <cell r="A21398" t="str">
            <v/>
          </cell>
          <cell r="C21398" t="str">
            <v/>
          </cell>
          <cell r="F21398" t="str">
            <v/>
          </cell>
          <cell r="G21398" t="str">
            <v/>
          </cell>
        </row>
        <row r="21399">
          <cell r="A21399" t="str">
            <v/>
          </cell>
          <cell r="C21399" t="str">
            <v/>
          </cell>
          <cell r="F21399" t="str">
            <v/>
          </cell>
          <cell r="G21399" t="str">
            <v/>
          </cell>
        </row>
        <row r="21400">
          <cell r="A21400" t="str">
            <v/>
          </cell>
          <cell r="C21400" t="str">
            <v/>
          </cell>
          <cell r="F21400" t="str">
            <v/>
          </cell>
          <cell r="G21400" t="str">
            <v/>
          </cell>
        </row>
        <row r="21401">
          <cell r="A21401" t="str">
            <v/>
          </cell>
          <cell r="C21401" t="str">
            <v/>
          </cell>
          <cell r="F21401" t="str">
            <v/>
          </cell>
          <cell r="G21401" t="str">
            <v/>
          </cell>
        </row>
        <row r="21402">
          <cell r="A21402" t="str">
            <v/>
          </cell>
          <cell r="C21402" t="str">
            <v/>
          </cell>
          <cell r="F21402" t="str">
            <v/>
          </cell>
          <cell r="G21402" t="str">
            <v/>
          </cell>
        </row>
        <row r="21403">
          <cell r="A21403" t="str">
            <v/>
          </cell>
          <cell r="C21403" t="str">
            <v/>
          </cell>
          <cell r="F21403" t="str">
            <v/>
          </cell>
          <cell r="G21403" t="str">
            <v/>
          </cell>
        </row>
        <row r="21404">
          <cell r="A21404" t="str">
            <v/>
          </cell>
          <cell r="C21404" t="str">
            <v/>
          </cell>
          <cell r="F21404" t="str">
            <v/>
          </cell>
          <cell r="G21404" t="str">
            <v/>
          </cell>
        </row>
        <row r="21405">
          <cell r="A21405" t="str">
            <v/>
          </cell>
          <cell r="C21405" t="str">
            <v/>
          </cell>
          <cell r="F21405" t="str">
            <v/>
          </cell>
          <cell r="G21405" t="str">
            <v/>
          </cell>
        </row>
        <row r="21406">
          <cell r="A21406" t="str">
            <v/>
          </cell>
          <cell r="C21406" t="str">
            <v/>
          </cell>
          <cell r="F21406" t="str">
            <v/>
          </cell>
          <cell r="G21406" t="str">
            <v/>
          </cell>
        </row>
        <row r="21407">
          <cell r="A21407" t="str">
            <v/>
          </cell>
          <cell r="C21407" t="str">
            <v/>
          </cell>
          <cell r="F21407" t="str">
            <v/>
          </cell>
          <cell r="G21407" t="str">
            <v/>
          </cell>
        </row>
        <row r="21408">
          <cell r="F21408" t="str">
            <v>SUBTOTAL</v>
          </cell>
          <cell r="G21408" t="str">
            <v/>
          </cell>
        </row>
        <row r="21410">
          <cell r="A21410" t="str">
            <v>III. TRANSPORTES</v>
          </cell>
        </row>
        <row r="21411">
          <cell r="A21411" t="str">
            <v>CÓDIGO</v>
          </cell>
          <cell r="B21411" t="str">
            <v>DESCRIPCIÓN</v>
          </cell>
          <cell r="C21411" t="str">
            <v>TIPO</v>
          </cell>
          <cell r="D21411" t="str">
            <v>VOLUMEN/PESO</v>
          </cell>
          <cell r="E21411" t="str">
            <v>DISTANCIA</v>
          </cell>
          <cell r="F21411" t="str">
            <v>TARIFA</v>
          </cell>
          <cell r="G21411" t="str">
            <v>VR. UNITARIO</v>
          </cell>
        </row>
        <row r="21412">
          <cell r="A21412" t="str">
            <v/>
          </cell>
          <cell r="E21412" t="str">
            <v/>
          </cell>
          <cell r="F21412" t="str">
            <v/>
          </cell>
          <cell r="G21412" t="str">
            <v/>
          </cell>
        </row>
        <row r="21413">
          <cell r="A21413" t="str">
            <v/>
          </cell>
          <cell r="E21413" t="str">
            <v/>
          </cell>
          <cell r="F21413" t="str">
            <v/>
          </cell>
          <cell r="G21413" t="str">
            <v/>
          </cell>
        </row>
        <row r="21414">
          <cell r="A21414" t="str">
            <v/>
          </cell>
          <cell r="E21414" t="str">
            <v/>
          </cell>
          <cell r="F21414" t="str">
            <v/>
          </cell>
          <cell r="G21414" t="str">
            <v/>
          </cell>
        </row>
        <row r="21415">
          <cell r="F21415" t="str">
            <v>SUBTOTAL</v>
          </cell>
          <cell r="G21415" t="str">
            <v/>
          </cell>
        </row>
        <row r="21417">
          <cell r="A21417" t="str">
            <v>IV. MANO DE OBRA</v>
          </cell>
        </row>
        <row r="21418">
          <cell r="A21418" t="str">
            <v>CÓDIGO</v>
          </cell>
          <cell r="B21418" t="str">
            <v>CARGOS PERSONAL</v>
          </cell>
          <cell r="D21418" t="str">
            <v>CANTIDAD</v>
          </cell>
          <cell r="E21418" t="str">
            <v>JORNAL TOTAL</v>
          </cell>
          <cell r="F21418" t="str">
            <v>RENDIMIENTO</v>
          </cell>
          <cell r="G21418" t="str">
            <v>VR. UNITARIO</v>
          </cell>
        </row>
        <row r="21419">
          <cell r="A21419" t="str">
            <v/>
          </cell>
          <cell r="E21419" t="str">
            <v/>
          </cell>
          <cell r="G21419" t="str">
            <v/>
          </cell>
        </row>
        <row r="21420">
          <cell r="A21420" t="str">
            <v/>
          </cell>
          <cell r="E21420" t="str">
            <v/>
          </cell>
          <cell r="F21420" t="str">
            <v/>
          </cell>
          <cell r="G21420" t="str">
            <v/>
          </cell>
        </row>
        <row r="21421">
          <cell r="A21421" t="str">
            <v/>
          </cell>
          <cell r="E21421" t="str">
            <v/>
          </cell>
          <cell r="F21421" t="str">
            <v/>
          </cell>
          <cell r="G21421" t="str">
            <v/>
          </cell>
        </row>
        <row r="21422">
          <cell r="A21422" t="str">
            <v/>
          </cell>
          <cell r="E21422" t="str">
            <v/>
          </cell>
          <cell r="F21422" t="str">
            <v/>
          </cell>
          <cell r="G21422" t="str">
            <v/>
          </cell>
        </row>
        <row r="21423">
          <cell r="F21423" t="str">
            <v>SUBTOTAL</v>
          </cell>
          <cell r="G21423" t="str">
            <v/>
          </cell>
        </row>
        <row r="21425">
          <cell r="A21425" t="str">
            <v>V. SERVICIOS</v>
          </cell>
        </row>
        <row r="21426">
          <cell r="A21426" t="str">
            <v>CÓDIGO</v>
          </cell>
          <cell r="B21426" t="str">
            <v>DESCRIPCIÓN</v>
          </cell>
          <cell r="D21426" t="str">
            <v>UNIDAD</v>
          </cell>
          <cell r="E21426" t="str">
            <v>CANTIDAD</v>
          </cell>
          <cell r="F21426" t="str">
            <v>PRECIO UNIT.</v>
          </cell>
          <cell r="G21426" t="str">
            <v>VR. UNITARIO</v>
          </cell>
        </row>
        <row r="21427">
          <cell r="A21427" t="str">
            <v/>
          </cell>
          <cell r="D21427" t="str">
            <v/>
          </cell>
          <cell r="F21427" t="str">
            <v/>
          </cell>
          <cell r="G21427" t="str">
            <v/>
          </cell>
        </row>
        <row r="21428">
          <cell r="A21428" t="str">
            <v/>
          </cell>
          <cell r="D21428" t="str">
            <v/>
          </cell>
          <cell r="F21428" t="str">
            <v/>
          </cell>
          <cell r="G21428" t="str">
            <v/>
          </cell>
        </row>
        <row r="21429">
          <cell r="A21429" t="str">
            <v/>
          </cell>
          <cell r="D21429" t="str">
            <v/>
          </cell>
          <cell r="F21429" t="str">
            <v/>
          </cell>
          <cell r="G21429" t="str">
            <v/>
          </cell>
        </row>
        <row r="21430">
          <cell r="F21430" t="str">
            <v>SUBTOTAL</v>
          </cell>
          <cell r="G21430" t="str">
            <v/>
          </cell>
        </row>
        <row r="21432">
          <cell r="A21432" t="str">
            <v>TOTAL COSTO DIRECTO</v>
          </cell>
          <cell r="G21432" t="str">
            <v/>
          </cell>
        </row>
        <row r="21434">
          <cell r="A21434" t="str">
            <v>2. COSTOS INDIRECTOS</v>
          </cell>
        </row>
        <row r="21436">
          <cell r="A21436" t="str">
            <v>DESCRIPCIÓN</v>
          </cell>
          <cell r="F21436" t="str">
            <v>PORCENTAJE</v>
          </cell>
          <cell r="G21436" t="str">
            <v>VALOR TOTAL</v>
          </cell>
        </row>
        <row r="21437">
          <cell r="A21437" t="str">
            <v>ADMINISTRACION</v>
          </cell>
          <cell r="F21437">
            <v>0.2432</v>
          </cell>
          <cell r="G21437" t="str">
            <v/>
          </cell>
        </row>
        <row r="21438">
          <cell r="A21438" t="str">
            <v>IMPREVISTOS</v>
          </cell>
          <cell r="F21438" t="str">
            <v/>
          </cell>
          <cell r="G21438" t="str">
            <v/>
          </cell>
        </row>
        <row r="21439">
          <cell r="A21439" t="str">
            <v>UTILIDADES</v>
          </cell>
          <cell r="F21439">
            <v>0.05</v>
          </cell>
          <cell r="G21439" t="str">
            <v/>
          </cell>
        </row>
        <row r="21440">
          <cell r="A21440" t="str">
            <v>TOTAL COSTO INDIRECTO</v>
          </cell>
          <cell r="F21440">
            <v>0.29320000000000002</v>
          </cell>
          <cell r="G21440" t="str">
            <v/>
          </cell>
        </row>
        <row r="21442">
          <cell r="A21442" t="str">
            <v>PRECIO UNITARIO TOTAL APROXIMADO AL PESO</v>
          </cell>
          <cell r="G21442" t="str">
            <v/>
          </cell>
        </row>
        <row r="21444">
          <cell r="B21444" t="str">
            <v>RESPONSABLE: SANTIAGO RODRÍGUEZ RIVAS</v>
          </cell>
        </row>
        <row r="21445">
          <cell r="B21445" t="str">
            <v>INGENIERO CIVIL PRESUPUESTADOR</v>
          </cell>
        </row>
        <row r="21446">
          <cell r="B21446" t="str">
            <v xml:space="preserve">COSTOS Y PRESUPUESTOS </v>
          </cell>
        </row>
        <row r="21447">
          <cell r="B21447" t="str">
            <v>M.P. 161037-0500005 TLM</v>
          </cell>
          <cell r="D21447" t="str">
            <v>FIRMA RESPONSABLE</v>
          </cell>
        </row>
        <row r="21448">
          <cell r="A21448" t="str">
            <v>DEPARTAMENTO DE ANTIOQUIA</v>
          </cell>
          <cell r="F21448" t="str">
            <v/>
          </cell>
        </row>
        <row r="21449">
          <cell r="A21449" t="str">
            <v>MUNICIPIO DE BRICEÑO</v>
          </cell>
        </row>
        <row r="21450">
          <cell r="A21450" t="str">
            <v>PROYECTO: PLANTA DE BENEFICIO ANIMAL DEL MUNICIPIO DE BRICEÑO - ANTIOQUIA</v>
          </cell>
        </row>
        <row r="21452">
          <cell r="A21452" t="str">
            <v>ANÁLISIS DE PRECIOS UNITARIOS</v>
          </cell>
        </row>
        <row r="21454">
          <cell r="A21454" t="str">
            <v>ITEM DE PAGO</v>
          </cell>
          <cell r="B21454" t="str">
            <v>DESCRIPCIÓN</v>
          </cell>
          <cell r="E21454" t="str">
            <v>UNIDAD</v>
          </cell>
          <cell r="F21454" t="str">
            <v>CANTIDAD</v>
          </cell>
          <cell r="G21454" t="str">
            <v>COSTO DIRECTO</v>
          </cell>
        </row>
        <row r="21455">
          <cell r="B21455" t="str">
            <v/>
          </cell>
          <cell r="E21455" t="str">
            <v/>
          </cell>
          <cell r="F21455" t="str">
            <v/>
          </cell>
          <cell r="G21455" t="str">
            <v/>
          </cell>
        </row>
        <row r="21457">
          <cell r="A21457" t="str">
            <v>1. COSTOS DIRECTOS</v>
          </cell>
        </row>
        <row r="21459">
          <cell r="A21459" t="str">
            <v>I. EQUIPO</v>
          </cell>
        </row>
        <row r="21460">
          <cell r="A21460" t="str">
            <v>CÓDIGO</v>
          </cell>
          <cell r="B21460" t="str">
            <v>DESCRIPCIÓN</v>
          </cell>
          <cell r="D21460" t="str">
            <v>UNIDAD</v>
          </cell>
          <cell r="E21460" t="str">
            <v>TARIFA</v>
          </cell>
          <cell r="F21460" t="str">
            <v>RENDIMIENTO</v>
          </cell>
          <cell r="G21460" t="str">
            <v>VR. UNITARIO</v>
          </cell>
        </row>
        <row r="21461">
          <cell r="A21461" t="str">
            <v/>
          </cell>
          <cell r="D21461" t="str">
            <v/>
          </cell>
          <cell r="E21461" t="str">
            <v/>
          </cell>
          <cell r="G21461" t="str">
            <v/>
          </cell>
        </row>
        <row r="21462">
          <cell r="A21462" t="str">
            <v/>
          </cell>
          <cell r="D21462" t="str">
            <v/>
          </cell>
          <cell r="E21462" t="str">
            <v/>
          </cell>
          <cell r="G21462" t="str">
            <v/>
          </cell>
        </row>
        <row r="21463">
          <cell r="A21463" t="str">
            <v/>
          </cell>
          <cell r="D21463" t="str">
            <v/>
          </cell>
          <cell r="E21463" t="str">
            <v/>
          </cell>
          <cell r="G21463" t="str">
            <v/>
          </cell>
        </row>
        <row r="21464">
          <cell r="A21464" t="str">
            <v/>
          </cell>
          <cell r="D21464" t="str">
            <v/>
          </cell>
          <cell r="E21464" t="str">
            <v/>
          </cell>
          <cell r="G21464" t="str">
            <v/>
          </cell>
        </row>
        <row r="21465">
          <cell r="A21465" t="str">
            <v/>
          </cell>
          <cell r="D21465" t="str">
            <v/>
          </cell>
          <cell r="E21465" t="str">
            <v/>
          </cell>
          <cell r="G21465" t="str">
            <v/>
          </cell>
        </row>
        <row r="21466">
          <cell r="A21466" t="str">
            <v/>
          </cell>
          <cell r="D21466" t="str">
            <v/>
          </cell>
          <cell r="E21466" t="str">
            <v/>
          </cell>
          <cell r="G21466" t="str">
            <v/>
          </cell>
        </row>
        <row r="21467">
          <cell r="A21467" t="str">
            <v/>
          </cell>
          <cell r="B21467" t="str">
            <v/>
          </cell>
          <cell r="D21467" t="str">
            <v/>
          </cell>
          <cell r="E21467" t="str">
            <v/>
          </cell>
          <cell r="F21467" t="str">
            <v/>
          </cell>
          <cell r="G21467" t="str">
            <v/>
          </cell>
        </row>
        <row r="21468">
          <cell r="F21468" t="str">
            <v>SUBTOTAL</v>
          </cell>
          <cell r="G21468" t="str">
            <v/>
          </cell>
        </row>
        <row r="21470">
          <cell r="A21470" t="str">
            <v>II. MATERIALES</v>
          </cell>
        </row>
        <row r="21471">
          <cell r="A21471" t="str">
            <v>CÓDIGO</v>
          </cell>
          <cell r="B21471" t="str">
            <v>DESCRIPCIÓN</v>
          </cell>
          <cell r="C21471" t="str">
            <v>UNIDAD</v>
          </cell>
          <cell r="D21471" t="str">
            <v>CANTIDAD</v>
          </cell>
          <cell r="E21471" t="str">
            <v>DESP.</v>
          </cell>
          <cell r="F21471" t="str">
            <v>PRECIO UNIT.</v>
          </cell>
          <cell r="G21471" t="str">
            <v>VR. UNITARIO</v>
          </cell>
        </row>
        <row r="21472">
          <cell r="A21472" t="str">
            <v/>
          </cell>
          <cell r="C21472" t="str">
            <v/>
          </cell>
          <cell r="F21472" t="str">
            <v/>
          </cell>
          <cell r="G21472" t="str">
            <v/>
          </cell>
        </row>
        <row r="21473">
          <cell r="A21473" t="str">
            <v/>
          </cell>
          <cell r="C21473" t="str">
            <v/>
          </cell>
          <cell r="F21473" t="str">
            <v/>
          </cell>
          <cell r="G21473" t="str">
            <v/>
          </cell>
        </row>
        <row r="21474">
          <cell r="A21474" t="str">
            <v/>
          </cell>
          <cell r="C21474" t="str">
            <v/>
          </cell>
          <cell r="F21474" t="str">
            <v/>
          </cell>
          <cell r="G21474" t="str">
            <v/>
          </cell>
        </row>
        <row r="21475">
          <cell r="A21475" t="str">
            <v/>
          </cell>
          <cell r="C21475" t="str">
            <v/>
          </cell>
          <cell r="F21475" t="str">
            <v/>
          </cell>
          <cell r="G21475" t="str">
            <v/>
          </cell>
        </row>
        <row r="21476">
          <cell r="A21476" t="str">
            <v/>
          </cell>
          <cell r="C21476" t="str">
            <v/>
          </cell>
          <cell r="F21476" t="str">
            <v/>
          </cell>
          <cell r="G21476" t="str">
            <v/>
          </cell>
        </row>
        <row r="21477">
          <cell r="A21477" t="str">
            <v/>
          </cell>
          <cell r="C21477" t="str">
            <v/>
          </cell>
          <cell r="F21477" t="str">
            <v/>
          </cell>
          <cell r="G21477" t="str">
            <v/>
          </cell>
        </row>
        <row r="21478">
          <cell r="A21478" t="str">
            <v/>
          </cell>
          <cell r="C21478" t="str">
            <v/>
          </cell>
          <cell r="F21478" t="str">
            <v/>
          </cell>
          <cell r="G21478" t="str">
            <v/>
          </cell>
        </row>
        <row r="21479">
          <cell r="A21479" t="str">
            <v/>
          </cell>
          <cell r="C21479" t="str">
            <v/>
          </cell>
          <cell r="F21479" t="str">
            <v/>
          </cell>
          <cell r="G21479" t="str">
            <v/>
          </cell>
        </row>
        <row r="21480">
          <cell r="A21480" t="str">
            <v/>
          </cell>
          <cell r="C21480" t="str">
            <v/>
          </cell>
          <cell r="F21480" t="str">
            <v/>
          </cell>
          <cell r="G21480" t="str">
            <v/>
          </cell>
        </row>
        <row r="21481">
          <cell r="A21481" t="str">
            <v/>
          </cell>
          <cell r="C21481" t="str">
            <v/>
          </cell>
          <cell r="F21481" t="str">
            <v/>
          </cell>
          <cell r="G21481" t="str">
            <v/>
          </cell>
        </row>
        <row r="21482">
          <cell r="A21482" t="str">
            <v/>
          </cell>
          <cell r="C21482" t="str">
            <v/>
          </cell>
          <cell r="F21482" t="str">
            <v/>
          </cell>
          <cell r="G21482" t="str">
            <v/>
          </cell>
        </row>
        <row r="21483">
          <cell r="A21483" t="str">
            <v/>
          </cell>
          <cell r="C21483" t="str">
            <v/>
          </cell>
          <cell r="F21483" t="str">
            <v/>
          </cell>
          <cell r="G21483" t="str">
            <v/>
          </cell>
        </row>
        <row r="21484">
          <cell r="A21484" t="str">
            <v/>
          </cell>
          <cell r="C21484" t="str">
            <v/>
          </cell>
          <cell r="F21484" t="str">
            <v/>
          </cell>
          <cell r="G21484" t="str">
            <v/>
          </cell>
        </row>
        <row r="21485">
          <cell r="A21485" t="str">
            <v/>
          </cell>
          <cell r="C21485" t="str">
            <v/>
          </cell>
          <cell r="F21485" t="str">
            <v/>
          </cell>
          <cell r="G21485" t="str">
            <v/>
          </cell>
        </row>
        <row r="21486">
          <cell r="F21486" t="str">
            <v>SUBTOTAL</v>
          </cell>
          <cell r="G21486" t="str">
            <v/>
          </cell>
        </row>
        <row r="21488">
          <cell r="A21488" t="str">
            <v>III. TRANSPORTES</v>
          </cell>
        </row>
        <row r="21489">
          <cell r="A21489" t="str">
            <v>CÓDIGO</v>
          </cell>
          <cell r="B21489" t="str">
            <v>DESCRIPCIÓN</v>
          </cell>
          <cell r="C21489" t="str">
            <v>TIPO</v>
          </cell>
          <cell r="D21489" t="str">
            <v>VOLUMEN/PESO</v>
          </cell>
          <cell r="E21489" t="str">
            <v>DISTANCIA</v>
          </cell>
          <cell r="F21489" t="str">
            <v>TARIFA</v>
          </cell>
          <cell r="G21489" t="str">
            <v>VR. UNITARIO</v>
          </cell>
        </row>
        <row r="21490">
          <cell r="A21490" t="str">
            <v/>
          </cell>
          <cell r="E21490" t="str">
            <v/>
          </cell>
          <cell r="F21490" t="str">
            <v/>
          </cell>
          <cell r="G21490" t="str">
            <v/>
          </cell>
        </row>
        <row r="21491">
          <cell r="A21491" t="str">
            <v/>
          </cell>
          <cell r="E21491" t="str">
            <v/>
          </cell>
          <cell r="F21491" t="str">
            <v/>
          </cell>
          <cell r="G21491" t="str">
            <v/>
          </cell>
        </row>
        <row r="21492">
          <cell r="A21492" t="str">
            <v/>
          </cell>
          <cell r="E21492" t="str">
            <v/>
          </cell>
          <cell r="F21492" t="str">
            <v/>
          </cell>
          <cell r="G21492" t="str">
            <v/>
          </cell>
        </row>
        <row r="21493">
          <cell r="F21493" t="str">
            <v>SUBTOTAL</v>
          </cell>
          <cell r="G21493" t="str">
            <v/>
          </cell>
        </row>
        <row r="21495">
          <cell r="A21495" t="str">
            <v>IV. MANO DE OBRA</v>
          </cell>
        </row>
        <row r="21496">
          <cell r="A21496" t="str">
            <v>CÓDIGO</v>
          </cell>
          <cell r="B21496" t="str">
            <v>CARGOS PERSONAL</v>
          </cell>
          <cell r="D21496" t="str">
            <v>CANTIDAD</v>
          </cell>
          <cell r="E21496" t="str">
            <v>JORNAL TOTAL</v>
          </cell>
          <cell r="F21496" t="str">
            <v>RENDIMIENTO</v>
          </cell>
          <cell r="G21496" t="str">
            <v>VR. UNITARIO</v>
          </cell>
        </row>
        <row r="21497">
          <cell r="A21497" t="str">
            <v/>
          </cell>
          <cell r="E21497" t="str">
            <v/>
          </cell>
          <cell r="G21497" t="str">
            <v/>
          </cell>
        </row>
        <row r="21498">
          <cell r="A21498" t="str">
            <v/>
          </cell>
          <cell r="E21498" t="str">
            <v/>
          </cell>
          <cell r="F21498" t="str">
            <v/>
          </cell>
          <cell r="G21498" t="str">
            <v/>
          </cell>
        </row>
        <row r="21499">
          <cell r="A21499" t="str">
            <v/>
          </cell>
          <cell r="E21499" t="str">
            <v/>
          </cell>
          <cell r="F21499" t="str">
            <v/>
          </cell>
          <cell r="G21499" t="str">
            <v/>
          </cell>
        </row>
        <row r="21500">
          <cell r="A21500" t="str">
            <v/>
          </cell>
          <cell r="E21500" t="str">
            <v/>
          </cell>
          <cell r="F21500" t="str">
            <v/>
          </cell>
          <cell r="G21500" t="str">
            <v/>
          </cell>
        </row>
        <row r="21501">
          <cell r="F21501" t="str">
            <v>SUBTOTAL</v>
          </cell>
          <cell r="G21501" t="str">
            <v/>
          </cell>
        </row>
        <row r="21503">
          <cell r="A21503" t="str">
            <v>V. SERVICIOS</v>
          </cell>
        </row>
        <row r="21504">
          <cell r="A21504" t="str">
            <v>CÓDIGO</v>
          </cell>
          <cell r="B21504" t="str">
            <v>DESCRIPCIÓN</v>
          </cell>
          <cell r="D21504" t="str">
            <v>UNIDAD</v>
          </cell>
          <cell r="E21504" t="str">
            <v>CANTIDAD</v>
          </cell>
          <cell r="F21504" t="str">
            <v>PRECIO UNIT.</v>
          </cell>
          <cell r="G21504" t="str">
            <v>VR. UNITARIO</v>
          </cell>
        </row>
        <row r="21505">
          <cell r="A21505" t="str">
            <v/>
          </cell>
          <cell r="D21505" t="str">
            <v/>
          </cell>
          <cell r="F21505" t="str">
            <v/>
          </cell>
          <cell r="G21505" t="str">
            <v/>
          </cell>
        </row>
        <row r="21506">
          <cell r="A21506" t="str">
            <v/>
          </cell>
          <cell r="D21506" t="str">
            <v/>
          </cell>
          <cell r="F21506" t="str">
            <v/>
          </cell>
          <cell r="G21506" t="str">
            <v/>
          </cell>
        </row>
        <row r="21507">
          <cell r="A21507" t="str">
            <v/>
          </cell>
          <cell r="D21507" t="str">
            <v/>
          </cell>
          <cell r="F21507" t="str">
            <v/>
          </cell>
          <cell r="G21507" t="str">
            <v/>
          </cell>
        </row>
        <row r="21508">
          <cell r="F21508" t="str">
            <v>SUBTOTAL</v>
          </cell>
          <cell r="G21508" t="str">
            <v/>
          </cell>
        </row>
        <row r="21510">
          <cell r="A21510" t="str">
            <v>TOTAL COSTO DIRECTO</v>
          </cell>
          <cell r="G21510" t="str">
            <v/>
          </cell>
        </row>
        <row r="21512">
          <cell r="A21512" t="str">
            <v>2. COSTOS INDIRECTOS</v>
          </cell>
        </row>
        <row r="21514">
          <cell r="A21514" t="str">
            <v>DESCRIPCIÓN</v>
          </cell>
          <cell r="F21514" t="str">
            <v>PORCENTAJE</v>
          </cell>
          <cell r="G21514" t="str">
            <v>VALOR TOTAL</v>
          </cell>
        </row>
        <row r="21515">
          <cell r="A21515" t="str">
            <v>ADMINISTRACION</v>
          </cell>
          <cell r="F21515">
            <v>0.2432</v>
          </cell>
          <cell r="G21515" t="str">
            <v/>
          </cell>
        </row>
        <row r="21516">
          <cell r="A21516" t="str">
            <v>IMPREVISTOS</v>
          </cell>
          <cell r="F21516" t="str">
            <v/>
          </cell>
          <cell r="G21516" t="str">
            <v/>
          </cell>
        </row>
        <row r="21517">
          <cell r="A21517" t="str">
            <v>UTILIDADES</v>
          </cell>
          <cell r="F21517">
            <v>0.05</v>
          </cell>
          <cell r="G21517" t="str">
            <v/>
          </cell>
        </row>
        <row r="21518">
          <cell r="A21518" t="str">
            <v>TOTAL COSTO INDIRECTO</v>
          </cell>
          <cell r="F21518">
            <v>0.29320000000000002</v>
          </cell>
          <cell r="G21518" t="str">
            <v/>
          </cell>
        </row>
        <row r="21520">
          <cell r="A21520" t="str">
            <v>PRECIO UNITARIO TOTAL APROXIMADO AL PESO</v>
          </cell>
          <cell r="G21520" t="str">
            <v/>
          </cell>
        </row>
        <row r="21522">
          <cell r="B21522" t="str">
            <v>RESPONSABLE: SANTIAGO RODRÍGUEZ RIVAS</v>
          </cell>
        </row>
        <row r="21523">
          <cell r="B21523" t="str">
            <v>INGENIERO CIVIL PRESUPUESTADOR</v>
          </cell>
        </row>
        <row r="21524">
          <cell r="B21524" t="str">
            <v xml:space="preserve">COSTOS Y PRESUPUESTOS </v>
          </cell>
        </row>
        <row r="21525">
          <cell r="B21525" t="str">
            <v>M.P. 161037-0500005 TLM</v>
          </cell>
          <cell r="D21525" t="str">
            <v>FIRMA RESPONSABLE</v>
          </cell>
        </row>
        <row r="21526">
          <cell r="A21526" t="str">
            <v>DEPARTAMENTO DE ANTIOQUIA</v>
          </cell>
          <cell r="F21526" t="str">
            <v/>
          </cell>
        </row>
        <row r="21527">
          <cell r="A21527" t="str">
            <v>MUNICIPIO DE BRICEÑO</v>
          </cell>
        </row>
        <row r="21528">
          <cell r="A21528" t="str">
            <v>PROYECTO: PLANTA DE BENEFICIO ANIMAL DEL MUNICIPIO DE BRICEÑO - ANTIOQUIA</v>
          </cell>
        </row>
        <row r="21530">
          <cell r="A21530" t="str">
            <v>ANÁLISIS DE PRECIOS UNITARIOS</v>
          </cell>
        </row>
        <row r="21532">
          <cell r="A21532" t="str">
            <v>ITEM DE PAGO</v>
          </cell>
          <cell r="B21532" t="str">
            <v>DESCRIPCIÓN</v>
          </cell>
          <cell r="E21532" t="str">
            <v>UNIDAD</v>
          </cell>
          <cell r="F21532" t="str">
            <v>CANTIDAD</v>
          </cell>
          <cell r="G21532" t="str">
            <v>COSTO DIRECTO</v>
          </cell>
        </row>
        <row r="21533">
          <cell r="B21533" t="str">
            <v/>
          </cell>
          <cell r="E21533" t="str">
            <v/>
          </cell>
          <cell r="F21533" t="str">
            <v/>
          </cell>
          <cell r="G21533" t="str">
            <v/>
          </cell>
        </row>
        <row r="21535">
          <cell r="A21535" t="str">
            <v>1. COSTOS DIRECTOS</v>
          </cell>
        </row>
        <row r="21537">
          <cell r="A21537" t="str">
            <v>I. EQUIPO</v>
          </cell>
        </row>
        <row r="21538">
          <cell r="A21538" t="str">
            <v>CÓDIGO</v>
          </cell>
          <cell r="B21538" t="str">
            <v>DESCRIPCIÓN</v>
          </cell>
          <cell r="D21538" t="str">
            <v>UNIDAD</v>
          </cell>
          <cell r="E21538" t="str">
            <v>TARIFA</v>
          </cell>
          <cell r="F21538" t="str">
            <v>RENDIMIENTO</v>
          </cell>
          <cell r="G21538" t="str">
            <v>VR. UNITARIO</v>
          </cell>
        </row>
        <row r="21539">
          <cell r="A21539" t="str">
            <v/>
          </cell>
          <cell r="D21539" t="str">
            <v/>
          </cell>
          <cell r="E21539" t="str">
            <v/>
          </cell>
          <cell r="G21539" t="str">
            <v/>
          </cell>
        </row>
        <row r="21540">
          <cell r="A21540" t="str">
            <v/>
          </cell>
          <cell r="D21540" t="str">
            <v/>
          </cell>
          <cell r="E21540" t="str">
            <v/>
          </cell>
          <cell r="G21540" t="str">
            <v/>
          </cell>
        </row>
        <row r="21541">
          <cell r="A21541" t="str">
            <v/>
          </cell>
          <cell r="D21541" t="str">
            <v/>
          </cell>
          <cell r="E21541" t="str">
            <v/>
          </cell>
          <cell r="G21541" t="str">
            <v/>
          </cell>
        </row>
        <row r="21542">
          <cell r="A21542" t="str">
            <v/>
          </cell>
          <cell r="D21542" t="str">
            <v/>
          </cell>
          <cell r="E21542" t="str">
            <v/>
          </cell>
          <cell r="G21542" t="str">
            <v/>
          </cell>
        </row>
        <row r="21543">
          <cell r="A21543" t="str">
            <v/>
          </cell>
          <cell r="D21543" t="str">
            <v/>
          </cell>
          <cell r="E21543" t="str">
            <v/>
          </cell>
          <cell r="G21543" t="str">
            <v/>
          </cell>
        </row>
        <row r="21544">
          <cell r="A21544" t="str">
            <v/>
          </cell>
          <cell r="D21544" t="str">
            <v/>
          </cell>
          <cell r="E21544" t="str">
            <v/>
          </cell>
          <cell r="G21544" t="str">
            <v/>
          </cell>
        </row>
        <row r="21545">
          <cell r="A21545" t="str">
            <v/>
          </cell>
          <cell r="B21545" t="str">
            <v/>
          </cell>
          <cell r="D21545" t="str">
            <v/>
          </cell>
          <cell r="E21545" t="str">
            <v/>
          </cell>
          <cell r="F21545" t="str">
            <v/>
          </cell>
          <cell r="G21545" t="str">
            <v/>
          </cell>
        </row>
        <row r="21546">
          <cell r="F21546" t="str">
            <v>SUBTOTAL</v>
          </cell>
          <cell r="G21546" t="str">
            <v/>
          </cell>
        </row>
        <row r="21548">
          <cell r="A21548" t="str">
            <v>II. MATERIALES</v>
          </cell>
        </row>
        <row r="21549">
          <cell r="A21549" t="str">
            <v>CÓDIGO</v>
          </cell>
          <cell r="B21549" t="str">
            <v>DESCRIPCIÓN</v>
          </cell>
          <cell r="C21549" t="str">
            <v>UNIDAD</v>
          </cell>
          <cell r="D21549" t="str">
            <v>CANTIDAD</v>
          </cell>
          <cell r="E21549" t="str">
            <v>DESP.</v>
          </cell>
          <cell r="F21549" t="str">
            <v>PRECIO UNIT.</v>
          </cell>
          <cell r="G21549" t="str">
            <v>VR. UNITARIO</v>
          </cell>
        </row>
        <row r="21550">
          <cell r="A21550" t="str">
            <v/>
          </cell>
          <cell r="C21550" t="str">
            <v/>
          </cell>
          <cell r="F21550" t="str">
            <v/>
          </cell>
          <cell r="G21550" t="str">
            <v/>
          </cell>
        </row>
        <row r="21551">
          <cell r="A21551" t="str">
            <v/>
          </cell>
          <cell r="C21551" t="str">
            <v/>
          </cell>
          <cell r="F21551" t="str">
            <v/>
          </cell>
          <cell r="G21551" t="str">
            <v/>
          </cell>
        </row>
        <row r="21552">
          <cell r="A21552" t="str">
            <v/>
          </cell>
          <cell r="C21552" t="str">
            <v/>
          </cell>
          <cell r="F21552" t="str">
            <v/>
          </cell>
          <cell r="G21552" t="str">
            <v/>
          </cell>
        </row>
        <row r="21553">
          <cell r="A21553" t="str">
            <v/>
          </cell>
          <cell r="C21553" t="str">
            <v/>
          </cell>
          <cell r="F21553" t="str">
            <v/>
          </cell>
          <cell r="G21553" t="str">
            <v/>
          </cell>
        </row>
        <row r="21554">
          <cell r="A21554" t="str">
            <v/>
          </cell>
          <cell r="C21554" t="str">
            <v/>
          </cell>
          <cell r="F21554" t="str">
            <v/>
          </cell>
          <cell r="G21554" t="str">
            <v/>
          </cell>
        </row>
        <row r="21555">
          <cell r="A21555" t="str">
            <v/>
          </cell>
          <cell r="C21555" t="str">
            <v/>
          </cell>
          <cell r="F21555" t="str">
            <v/>
          </cell>
          <cell r="G21555" t="str">
            <v/>
          </cell>
        </row>
        <row r="21556">
          <cell r="A21556" t="str">
            <v/>
          </cell>
          <cell r="C21556" t="str">
            <v/>
          </cell>
          <cell r="F21556" t="str">
            <v/>
          </cell>
          <cell r="G21556" t="str">
            <v/>
          </cell>
        </row>
        <row r="21557">
          <cell r="A21557" t="str">
            <v/>
          </cell>
          <cell r="C21557" t="str">
            <v/>
          </cell>
          <cell r="F21557" t="str">
            <v/>
          </cell>
          <cell r="G21557" t="str">
            <v/>
          </cell>
        </row>
        <row r="21558">
          <cell r="A21558" t="str">
            <v/>
          </cell>
          <cell r="C21558" t="str">
            <v/>
          </cell>
          <cell r="F21558" t="str">
            <v/>
          </cell>
          <cell r="G21558" t="str">
            <v/>
          </cell>
        </row>
        <row r="21559">
          <cell r="A21559" t="str">
            <v/>
          </cell>
          <cell r="C21559" t="str">
            <v/>
          </cell>
          <cell r="F21559" t="str">
            <v/>
          </cell>
          <cell r="G21559" t="str">
            <v/>
          </cell>
        </row>
        <row r="21560">
          <cell r="A21560" t="str">
            <v/>
          </cell>
          <cell r="C21560" t="str">
            <v/>
          </cell>
          <cell r="F21560" t="str">
            <v/>
          </cell>
          <cell r="G21560" t="str">
            <v/>
          </cell>
        </row>
        <row r="21561">
          <cell r="A21561" t="str">
            <v/>
          </cell>
          <cell r="C21561" t="str">
            <v/>
          </cell>
          <cell r="F21561" t="str">
            <v/>
          </cell>
          <cell r="G21561" t="str">
            <v/>
          </cell>
        </row>
        <row r="21562">
          <cell r="A21562" t="str">
            <v/>
          </cell>
          <cell r="C21562" t="str">
            <v/>
          </cell>
          <cell r="F21562" t="str">
            <v/>
          </cell>
          <cell r="G21562" t="str">
            <v/>
          </cell>
        </row>
        <row r="21563">
          <cell r="A21563" t="str">
            <v/>
          </cell>
          <cell r="C21563" t="str">
            <v/>
          </cell>
          <cell r="F21563" t="str">
            <v/>
          </cell>
          <cell r="G21563" t="str">
            <v/>
          </cell>
        </row>
        <row r="21564">
          <cell r="F21564" t="str">
            <v>SUBTOTAL</v>
          </cell>
          <cell r="G21564" t="str">
            <v/>
          </cell>
        </row>
        <row r="21566">
          <cell r="A21566" t="str">
            <v>III. TRANSPORTES</v>
          </cell>
        </row>
        <row r="21567">
          <cell r="A21567" t="str">
            <v>CÓDIGO</v>
          </cell>
          <cell r="B21567" t="str">
            <v>DESCRIPCIÓN</v>
          </cell>
          <cell r="C21567" t="str">
            <v>TIPO</v>
          </cell>
          <cell r="D21567" t="str">
            <v>VOLUMEN/PESO</v>
          </cell>
          <cell r="E21567" t="str">
            <v>DISTANCIA</v>
          </cell>
          <cell r="F21567" t="str">
            <v>TARIFA</v>
          </cell>
          <cell r="G21567" t="str">
            <v>VR. UNITARIO</v>
          </cell>
        </row>
        <row r="21568">
          <cell r="A21568" t="str">
            <v/>
          </cell>
          <cell r="E21568" t="str">
            <v/>
          </cell>
          <cell r="F21568" t="str">
            <v/>
          </cell>
          <cell r="G21568" t="str">
            <v/>
          </cell>
        </row>
        <row r="21569">
          <cell r="A21569" t="str">
            <v/>
          </cell>
          <cell r="E21569" t="str">
            <v/>
          </cell>
          <cell r="F21569" t="str">
            <v/>
          </cell>
          <cell r="G21569" t="str">
            <v/>
          </cell>
        </row>
        <row r="21570">
          <cell r="A21570" t="str">
            <v/>
          </cell>
          <cell r="E21570" t="str">
            <v/>
          </cell>
          <cell r="F21570" t="str">
            <v/>
          </cell>
          <cell r="G21570" t="str">
            <v/>
          </cell>
        </row>
        <row r="21571">
          <cell r="F21571" t="str">
            <v>SUBTOTAL</v>
          </cell>
          <cell r="G21571" t="str">
            <v/>
          </cell>
        </row>
        <row r="21573">
          <cell r="A21573" t="str">
            <v>IV. MANO DE OBRA</v>
          </cell>
        </row>
        <row r="21574">
          <cell r="A21574" t="str">
            <v>CÓDIGO</v>
          </cell>
          <cell r="B21574" t="str">
            <v>CARGOS PERSONAL</v>
          </cell>
          <cell r="D21574" t="str">
            <v>CANTIDAD</v>
          </cell>
          <cell r="E21574" t="str">
            <v>JORNAL TOTAL</v>
          </cell>
          <cell r="F21574" t="str">
            <v>RENDIMIENTO</v>
          </cell>
          <cell r="G21574" t="str">
            <v>VR. UNITARIO</v>
          </cell>
        </row>
        <row r="21575">
          <cell r="A21575" t="str">
            <v/>
          </cell>
          <cell r="E21575" t="str">
            <v/>
          </cell>
          <cell r="G21575" t="str">
            <v/>
          </cell>
        </row>
        <row r="21576">
          <cell r="A21576" t="str">
            <v/>
          </cell>
          <cell r="E21576" t="str">
            <v/>
          </cell>
          <cell r="F21576" t="str">
            <v/>
          </cell>
          <cell r="G21576" t="str">
            <v/>
          </cell>
        </row>
        <row r="21577">
          <cell r="A21577" t="str">
            <v/>
          </cell>
          <cell r="E21577" t="str">
            <v/>
          </cell>
          <cell r="F21577" t="str">
            <v/>
          </cell>
          <cell r="G21577" t="str">
            <v/>
          </cell>
        </row>
        <row r="21578">
          <cell r="A21578" t="str">
            <v/>
          </cell>
          <cell r="E21578" t="str">
            <v/>
          </cell>
          <cell r="F21578" t="str">
            <v/>
          </cell>
          <cell r="G21578" t="str">
            <v/>
          </cell>
        </row>
        <row r="21579">
          <cell r="F21579" t="str">
            <v>SUBTOTAL</v>
          </cell>
          <cell r="G21579" t="str">
            <v/>
          </cell>
        </row>
        <row r="21581">
          <cell r="A21581" t="str">
            <v>V. SERVICIOS</v>
          </cell>
        </row>
        <row r="21582">
          <cell r="A21582" t="str">
            <v>CÓDIGO</v>
          </cell>
          <cell r="B21582" t="str">
            <v>DESCRIPCIÓN</v>
          </cell>
          <cell r="D21582" t="str">
            <v>UNIDAD</v>
          </cell>
          <cell r="E21582" t="str">
            <v>CANTIDAD</v>
          </cell>
          <cell r="F21582" t="str">
            <v>PRECIO UNIT.</v>
          </cell>
          <cell r="G21582" t="str">
            <v>VR. UNITARIO</v>
          </cell>
        </row>
        <row r="21583">
          <cell r="A21583" t="str">
            <v/>
          </cell>
          <cell r="D21583" t="str">
            <v/>
          </cell>
          <cell r="F21583" t="str">
            <v/>
          </cell>
          <cell r="G21583" t="str">
            <v/>
          </cell>
        </row>
        <row r="21584">
          <cell r="A21584" t="str">
            <v/>
          </cell>
          <cell r="D21584" t="str">
            <v/>
          </cell>
          <cell r="F21584" t="str">
            <v/>
          </cell>
          <cell r="G21584" t="str">
            <v/>
          </cell>
        </row>
        <row r="21585">
          <cell r="A21585" t="str">
            <v/>
          </cell>
          <cell r="D21585" t="str">
            <v/>
          </cell>
          <cell r="F21585" t="str">
            <v/>
          </cell>
          <cell r="G21585" t="str">
            <v/>
          </cell>
        </row>
        <row r="21586">
          <cell r="F21586" t="str">
            <v>SUBTOTAL</v>
          </cell>
          <cell r="G21586" t="str">
            <v/>
          </cell>
        </row>
        <row r="21588">
          <cell r="A21588" t="str">
            <v>TOTAL COSTO DIRECTO</v>
          </cell>
          <cell r="G21588" t="str">
            <v/>
          </cell>
        </row>
        <row r="21590">
          <cell r="A21590" t="str">
            <v>2. COSTOS INDIRECTOS</v>
          </cell>
        </row>
        <row r="21592">
          <cell r="A21592" t="str">
            <v>DESCRIPCIÓN</v>
          </cell>
          <cell r="F21592" t="str">
            <v>PORCENTAJE</v>
          </cell>
          <cell r="G21592" t="str">
            <v>VALOR TOTAL</v>
          </cell>
        </row>
        <row r="21593">
          <cell r="A21593" t="str">
            <v>ADMINISTRACION</v>
          </cell>
          <cell r="F21593">
            <v>0.2432</v>
          </cell>
          <cell r="G21593" t="str">
            <v/>
          </cell>
        </row>
        <row r="21594">
          <cell r="A21594" t="str">
            <v>IMPREVISTOS</v>
          </cell>
          <cell r="F21594" t="str">
            <v/>
          </cell>
          <cell r="G21594" t="str">
            <v/>
          </cell>
        </row>
        <row r="21595">
          <cell r="A21595" t="str">
            <v>UTILIDADES</v>
          </cell>
          <cell r="F21595">
            <v>0.05</v>
          </cell>
          <cell r="G21595" t="str">
            <v/>
          </cell>
        </row>
        <row r="21596">
          <cell r="A21596" t="str">
            <v>TOTAL COSTO INDIRECTO</v>
          </cell>
          <cell r="F21596">
            <v>0.29320000000000002</v>
          </cell>
          <cell r="G21596" t="str">
            <v/>
          </cell>
        </row>
        <row r="21598">
          <cell r="A21598" t="str">
            <v>PRECIO UNITARIO TOTAL APROXIMADO AL PESO</v>
          </cell>
          <cell r="G21598" t="str">
            <v/>
          </cell>
        </row>
        <row r="21600">
          <cell r="B21600" t="str">
            <v>RESPONSABLE: SANTIAGO RODRÍGUEZ RIVAS</v>
          </cell>
        </row>
        <row r="21601">
          <cell r="B21601" t="str">
            <v>INGENIERO CIVIL PRESUPUESTADOR</v>
          </cell>
        </row>
        <row r="21602">
          <cell r="B21602" t="str">
            <v xml:space="preserve">COSTOS Y PRESUPUESTOS </v>
          </cell>
        </row>
        <row r="21603">
          <cell r="B21603" t="str">
            <v>M.P. 161037-0500005 TLM</v>
          </cell>
          <cell r="D21603" t="str">
            <v>FIRMA RESPONSABLE</v>
          </cell>
        </row>
        <row r="21604">
          <cell r="A21604" t="str">
            <v>DEPARTAMENTO DE ANTIOQUIA</v>
          </cell>
          <cell r="F21604" t="str">
            <v/>
          </cell>
        </row>
        <row r="21605">
          <cell r="A21605" t="str">
            <v>MUNICIPIO DE BRICEÑO</v>
          </cell>
        </row>
        <row r="21606">
          <cell r="A21606" t="str">
            <v>PROYECTO: PLANTA DE BENEFICIO ANIMAL DEL MUNICIPIO DE BRICEÑO - ANTIOQUIA</v>
          </cell>
        </row>
        <row r="21608">
          <cell r="A21608" t="str">
            <v>ANÁLISIS DE PRECIOS UNITARIOS</v>
          </cell>
        </row>
        <row r="21610">
          <cell r="A21610" t="str">
            <v>ITEM DE PAGO</v>
          </cell>
          <cell r="B21610" t="str">
            <v>DESCRIPCIÓN</v>
          </cell>
          <cell r="E21610" t="str">
            <v>UNIDAD</v>
          </cell>
          <cell r="F21610" t="str">
            <v>CANTIDAD</v>
          </cell>
          <cell r="G21610" t="str">
            <v>COSTO DIRECTO</v>
          </cell>
        </row>
        <row r="21611">
          <cell r="B21611" t="str">
            <v/>
          </cell>
          <cell r="E21611" t="str">
            <v/>
          </cell>
          <cell r="F21611" t="str">
            <v/>
          </cell>
          <cell r="G21611" t="str">
            <v/>
          </cell>
        </row>
        <row r="21613">
          <cell r="A21613" t="str">
            <v>1. COSTOS DIRECTOS</v>
          </cell>
        </row>
        <row r="21615">
          <cell r="A21615" t="str">
            <v>I. EQUIPO</v>
          </cell>
        </row>
        <row r="21616">
          <cell r="A21616" t="str">
            <v>CÓDIGO</v>
          </cell>
          <cell r="B21616" t="str">
            <v>DESCRIPCIÓN</v>
          </cell>
          <cell r="D21616" t="str">
            <v>UNIDAD</v>
          </cell>
          <cell r="E21616" t="str">
            <v>TARIFA</v>
          </cell>
          <cell r="F21616" t="str">
            <v>RENDIMIENTO</v>
          </cell>
          <cell r="G21616" t="str">
            <v>VR. UNITARIO</v>
          </cell>
        </row>
        <row r="21617">
          <cell r="A21617" t="str">
            <v/>
          </cell>
          <cell r="D21617" t="str">
            <v/>
          </cell>
          <cell r="E21617" t="str">
            <v/>
          </cell>
          <cell r="G21617" t="str">
            <v/>
          </cell>
        </row>
        <row r="21618">
          <cell r="A21618" t="str">
            <v/>
          </cell>
          <cell r="D21618" t="str">
            <v/>
          </cell>
          <cell r="E21618" t="str">
            <v/>
          </cell>
          <cell r="G21618" t="str">
            <v/>
          </cell>
        </row>
        <row r="21619">
          <cell r="A21619" t="str">
            <v/>
          </cell>
          <cell r="D21619" t="str">
            <v/>
          </cell>
          <cell r="E21619" t="str">
            <v/>
          </cell>
          <cell r="G21619" t="str">
            <v/>
          </cell>
        </row>
        <row r="21620">
          <cell r="A21620" t="str">
            <v/>
          </cell>
          <cell r="D21620" t="str">
            <v/>
          </cell>
          <cell r="E21620" t="str">
            <v/>
          </cell>
          <cell r="G21620" t="str">
            <v/>
          </cell>
        </row>
        <row r="21621">
          <cell r="A21621" t="str">
            <v/>
          </cell>
          <cell r="D21621" t="str">
            <v/>
          </cell>
          <cell r="E21621" t="str">
            <v/>
          </cell>
          <cell r="G21621" t="str">
            <v/>
          </cell>
        </row>
        <row r="21622">
          <cell r="A21622" t="str">
            <v/>
          </cell>
          <cell r="D21622" t="str">
            <v/>
          </cell>
          <cell r="E21622" t="str">
            <v/>
          </cell>
          <cell r="G21622" t="str">
            <v/>
          </cell>
        </row>
        <row r="21623">
          <cell r="A21623" t="str">
            <v/>
          </cell>
          <cell r="B21623" t="str">
            <v/>
          </cell>
          <cell r="D21623" t="str">
            <v/>
          </cell>
          <cell r="E21623" t="str">
            <v/>
          </cell>
          <cell r="F21623" t="str">
            <v/>
          </cell>
          <cell r="G21623" t="str">
            <v/>
          </cell>
        </row>
        <row r="21624">
          <cell r="F21624" t="str">
            <v>SUBTOTAL</v>
          </cell>
          <cell r="G21624" t="str">
            <v/>
          </cell>
        </row>
        <row r="21626">
          <cell r="A21626" t="str">
            <v>II. MATERIALES</v>
          </cell>
        </row>
        <row r="21627">
          <cell r="A21627" t="str">
            <v>CÓDIGO</v>
          </cell>
          <cell r="B21627" t="str">
            <v>DESCRIPCIÓN</v>
          </cell>
          <cell r="C21627" t="str">
            <v>UNIDAD</v>
          </cell>
          <cell r="D21627" t="str">
            <v>CANTIDAD</v>
          </cell>
          <cell r="E21627" t="str">
            <v>DESP.</v>
          </cell>
          <cell r="F21627" t="str">
            <v>PRECIO UNIT.</v>
          </cell>
          <cell r="G21627" t="str">
            <v>VR. UNITARIO</v>
          </cell>
        </row>
        <row r="21628">
          <cell r="A21628" t="str">
            <v/>
          </cell>
          <cell r="C21628" t="str">
            <v/>
          </cell>
          <cell r="F21628" t="str">
            <v/>
          </cell>
          <cell r="G21628" t="str">
            <v/>
          </cell>
        </row>
        <row r="21629">
          <cell r="A21629" t="str">
            <v/>
          </cell>
          <cell r="C21629" t="str">
            <v/>
          </cell>
          <cell r="F21629" t="str">
            <v/>
          </cell>
          <cell r="G21629" t="str">
            <v/>
          </cell>
        </row>
        <row r="21630">
          <cell r="A21630" t="str">
            <v/>
          </cell>
          <cell r="C21630" t="str">
            <v/>
          </cell>
          <cell r="F21630" t="str">
            <v/>
          </cell>
          <cell r="G21630" t="str">
            <v/>
          </cell>
        </row>
        <row r="21631">
          <cell r="A21631" t="str">
            <v/>
          </cell>
          <cell r="C21631" t="str">
            <v/>
          </cell>
          <cell r="F21631" t="str">
            <v/>
          </cell>
          <cell r="G21631" t="str">
            <v/>
          </cell>
        </row>
        <row r="21632">
          <cell r="A21632" t="str">
            <v/>
          </cell>
          <cell r="C21632" t="str">
            <v/>
          </cell>
          <cell r="F21632" t="str">
            <v/>
          </cell>
          <cell r="G21632" t="str">
            <v/>
          </cell>
        </row>
        <row r="21633">
          <cell r="A21633" t="str">
            <v/>
          </cell>
          <cell r="C21633" t="str">
            <v/>
          </cell>
          <cell r="F21633" t="str">
            <v/>
          </cell>
          <cell r="G21633" t="str">
            <v/>
          </cell>
        </row>
        <row r="21634">
          <cell r="A21634" t="str">
            <v/>
          </cell>
          <cell r="C21634" t="str">
            <v/>
          </cell>
          <cell r="F21634" t="str">
            <v/>
          </cell>
          <cell r="G21634" t="str">
            <v/>
          </cell>
        </row>
        <row r="21635">
          <cell r="A21635" t="str">
            <v/>
          </cell>
          <cell r="C21635" t="str">
            <v/>
          </cell>
          <cell r="F21635" t="str">
            <v/>
          </cell>
          <cell r="G21635" t="str">
            <v/>
          </cell>
        </row>
        <row r="21636">
          <cell r="A21636" t="str">
            <v/>
          </cell>
          <cell r="C21636" t="str">
            <v/>
          </cell>
          <cell r="F21636" t="str">
            <v/>
          </cell>
          <cell r="G21636" t="str">
            <v/>
          </cell>
        </row>
        <row r="21637">
          <cell r="A21637" t="str">
            <v/>
          </cell>
          <cell r="C21637" t="str">
            <v/>
          </cell>
          <cell r="F21637" t="str">
            <v/>
          </cell>
          <cell r="G21637" t="str">
            <v/>
          </cell>
        </row>
        <row r="21638">
          <cell r="A21638" t="str">
            <v/>
          </cell>
          <cell r="C21638" t="str">
            <v/>
          </cell>
          <cell r="F21638" t="str">
            <v/>
          </cell>
          <cell r="G21638" t="str">
            <v/>
          </cell>
        </row>
        <row r="21639">
          <cell r="A21639" t="str">
            <v/>
          </cell>
          <cell r="C21639" t="str">
            <v/>
          </cell>
          <cell r="F21639" t="str">
            <v/>
          </cell>
          <cell r="G21639" t="str">
            <v/>
          </cell>
        </row>
        <row r="21640">
          <cell r="A21640" t="str">
            <v/>
          </cell>
          <cell r="C21640" t="str">
            <v/>
          </cell>
          <cell r="F21640" t="str">
            <v/>
          </cell>
          <cell r="G21640" t="str">
            <v/>
          </cell>
        </row>
        <row r="21641">
          <cell r="A21641" t="str">
            <v/>
          </cell>
          <cell r="C21641" t="str">
            <v/>
          </cell>
          <cell r="F21641" t="str">
            <v/>
          </cell>
          <cell r="G21641" t="str">
            <v/>
          </cell>
        </row>
        <row r="21642">
          <cell r="F21642" t="str">
            <v>SUBTOTAL</v>
          </cell>
          <cell r="G21642" t="str">
            <v/>
          </cell>
        </row>
        <row r="21644">
          <cell r="A21644" t="str">
            <v>III. TRANSPORTES</v>
          </cell>
        </row>
        <row r="21645">
          <cell r="A21645" t="str">
            <v>CÓDIGO</v>
          </cell>
          <cell r="B21645" t="str">
            <v>DESCRIPCIÓN</v>
          </cell>
          <cell r="C21645" t="str">
            <v>TIPO</v>
          </cell>
          <cell r="D21645" t="str">
            <v>VOLUMEN/PESO</v>
          </cell>
          <cell r="E21645" t="str">
            <v>DISTANCIA</v>
          </cell>
          <cell r="F21645" t="str">
            <v>TARIFA</v>
          </cell>
          <cell r="G21645" t="str">
            <v>VR. UNITARIO</v>
          </cell>
        </row>
        <row r="21646">
          <cell r="A21646" t="str">
            <v/>
          </cell>
          <cell r="E21646" t="str">
            <v/>
          </cell>
          <cell r="F21646" t="str">
            <v/>
          </cell>
          <cell r="G21646" t="str">
            <v/>
          </cell>
        </row>
        <row r="21647">
          <cell r="A21647" t="str">
            <v/>
          </cell>
          <cell r="E21647" t="str">
            <v/>
          </cell>
          <cell r="F21647" t="str">
            <v/>
          </cell>
          <cell r="G21647" t="str">
            <v/>
          </cell>
        </row>
        <row r="21648">
          <cell r="A21648" t="str">
            <v/>
          </cell>
          <cell r="E21648" t="str">
            <v/>
          </cell>
          <cell r="F21648" t="str">
            <v/>
          </cell>
          <cell r="G21648" t="str">
            <v/>
          </cell>
        </row>
        <row r="21649">
          <cell r="F21649" t="str">
            <v>SUBTOTAL</v>
          </cell>
          <cell r="G21649" t="str">
            <v/>
          </cell>
        </row>
        <row r="21651">
          <cell r="A21651" t="str">
            <v>IV. MANO DE OBRA</v>
          </cell>
        </row>
        <row r="21652">
          <cell r="A21652" t="str">
            <v>CÓDIGO</v>
          </cell>
          <cell r="B21652" t="str">
            <v>CARGOS PERSONAL</v>
          </cell>
          <cell r="D21652" t="str">
            <v>CANTIDAD</v>
          </cell>
          <cell r="E21652" t="str">
            <v>JORNAL TOTAL</v>
          </cell>
          <cell r="F21652" t="str">
            <v>RENDIMIENTO</v>
          </cell>
          <cell r="G21652" t="str">
            <v>VR. UNITARIO</v>
          </cell>
        </row>
        <row r="21653">
          <cell r="A21653" t="str">
            <v/>
          </cell>
          <cell r="E21653" t="str">
            <v/>
          </cell>
          <cell r="G21653" t="str">
            <v/>
          </cell>
        </row>
        <row r="21654">
          <cell r="A21654" t="str">
            <v/>
          </cell>
          <cell r="E21654" t="str">
            <v/>
          </cell>
          <cell r="F21654" t="str">
            <v/>
          </cell>
          <cell r="G21654" t="str">
            <v/>
          </cell>
        </row>
        <row r="21655">
          <cell r="A21655" t="str">
            <v/>
          </cell>
          <cell r="E21655" t="str">
            <v/>
          </cell>
          <cell r="F21655" t="str">
            <v/>
          </cell>
          <cell r="G21655" t="str">
            <v/>
          </cell>
        </row>
        <row r="21656">
          <cell r="A21656" t="str">
            <v/>
          </cell>
          <cell r="E21656" t="str">
            <v/>
          </cell>
          <cell r="F21656" t="str">
            <v/>
          </cell>
          <cell r="G21656" t="str">
            <v/>
          </cell>
        </row>
        <row r="21657">
          <cell r="F21657" t="str">
            <v>SUBTOTAL</v>
          </cell>
          <cell r="G21657" t="str">
            <v/>
          </cell>
        </row>
        <row r="21659">
          <cell r="A21659" t="str">
            <v>V. SERVICIOS</v>
          </cell>
        </row>
        <row r="21660">
          <cell r="A21660" t="str">
            <v>CÓDIGO</v>
          </cell>
          <cell r="B21660" t="str">
            <v>DESCRIPCIÓN</v>
          </cell>
          <cell r="D21660" t="str">
            <v>UNIDAD</v>
          </cell>
          <cell r="E21660" t="str">
            <v>CANTIDAD</v>
          </cell>
          <cell r="F21660" t="str">
            <v>PRECIO UNIT.</v>
          </cell>
          <cell r="G21660" t="str">
            <v>VR. UNITARIO</v>
          </cell>
        </row>
        <row r="21661">
          <cell r="A21661" t="str">
            <v/>
          </cell>
          <cell r="D21661" t="str">
            <v/>
          </cell>
          <cell r="F21661" t="str">
            <v/>
          </cell>
          <cell r="G21661" t="str">
            <v/>
          </cell>
        </row>
        <row r="21662">
          <cell r="A21662" t="str">
            <v/>
          </cell>
          <cell r="D21662" t="str">
            <v/>
          </cell>
          <cell r="F21662" t="str">
            <v/>
          </cell>
          <cell r="G21662" t="str">
            <v/>
          </cell>
        </row>
        <row r="21663">
          <cell r="A21663" t="str">
            <v/>
          </cell>
          <cell r="D21663" t="str">
            <v/>
          </cell>
          <cell r="F21663" t="str">
            <v/>
          </cell>
          <cell r="G21663" t="str">
            <v/>
          </cell>
        </row>
        <row r="21664">
          <cell r="F21664" t="str">
            <v>SUBTOTAL</v>
          </cell>
          <cell r="G21664" t="str">
            <v/>
          </cell>
        </row>
        <row r="21666">
          <cell r="A21666" t="str">
            <v>TOTAL COSTO DIRECTO</v>
          </cell>
          <cell r="G21666" t="str">
            <v/>
          </cell>
        </row>
        <row r="21668">
          <cell r="A21668" t="str">
            <v>2. COSTOS INDIRECTOS</v>
          </cell>
        </row>
        <row r="21670">
          <cell r="A21670" t="str">
            <v>DESCRIPCIÓN</v>
          </cell>
          <cell r="F21670" t="str">
            <v>PORCENTAJE</v>
          </cell>
          <cell r="G21670" t="str">
            <v>VALOR TOTAL</v>
          </cell>
        </row>
        <row r="21671">
          <cell r="A21671" t="str">
            <v>ADMINISTRACION</v>
          </cell>
          <cell r="F21671">
            <v>0.2432</v>
          </cell>
          <cell r="G21671" t="str">
            <v/>
          </cell>
        </row>
        <row r="21672">
          <cell r="A21672" t="str">
            <v>IMPREVISTOS</v>
          </cell>
          <cell r="F21672" t="str">
            <v/>
          </cell>
          <cell r="G21672" t="str">
            <v/>
          </cell>
        </row>
        <row r="21673">
          <cell r="A21673" t="str">
            <v>UTILIDADES</v>
          </cell>
          <cell r="F21673">
            <v>0.05</v>
          </cell>
          <cell r="G21673" t="str">
            <v/>
          </cell>
        </row>
        <row r="21674">
          <cell r="A21674" t="str">
            <v>TOTAL COSTO INDIRECTO</v>
          </cell>
          <cell r="F21674">
            <v>0.29320000000000002</v>
          </cell>
          <cell r="G21674" t="str">
            <v/>
          </cell>
        </row>
        <row r="21676">
          <cell r="A21676" t="str">
            <v>PRECIO UNITARIO TOTAL APROXIMADO AL PESO</v>
          </cell>
          <cell r="G21676" t="str">
            <v/>
          </cell>
        </row>
        <row r="21678">
          <cell r="B21678" t="str">
            <v>RESPONSABLE: SANTIAGO RODRÍGUEZ RIVAS</v>
          </cell>
        </row>
        <row r="21679">
          <cell r="B21679" t="str">
            <v>INGENIERO CIVIL PRESUPUESTADOR</v>
          </cell>
        </row>
        <row r="21680">
          <cell r="B21680" t="str">
            <v xml:space="preserve">COSTOS Y PRESUPUESTOS </v>
          </cell>
        </row>
        <row r="21681">
          <cell r="B21681" t="str">
            <v>M.P. 161037-0500005 TLM</v>
          </cell>
          <cell r="D21681" t="str">
            <v>FIRMA RESPONSABLE</v>
          </cell>
        </row>
        <row r="21682">
          <cell r="A21682" t="str">
            <v>DEPARTAMENTO DE ANTIOQUIA</v>
          </cell>
          <cell r="F21682" t="str">
            <v/>
          </cell>
        </row>
        <row r="21683">
          <cell r="A21683" t="str">
            <v>MUNICIPIO DE BRICEÑO</v>
          </cell>
        </row>
        <row r="21684">
          <cell r="A21684" t="str">
            <v>PROYECTO: PLANTA DE BENEFICIO ANIMAL DEL MUNICIPIO DE BRICEÑO - ANTIOQUIA</v>
          </cell>
        </row>
        <row r="21686">
          <cell r="A21686" t="str">
            <v>ANÁLISIS DE PRECIOS UNITARIOS</v>
          </cell>
        </row>
        <row r="21688">
          <cell r="A21688" t="str">
            <v>ITEM DE PAGO</v>
          </cell>
          <cell r="B21688" t="str">
            <v>DESCRIPCIÓN</v>
          </cell>
          <cell r="E21688" t="str">
            <v>UNIDAD</v>
          </cell>
          <cell r="F21688" t="str">
            <v>CANTIDAD</v>
          </cell>
          <cell r="G21688" t="str">
            <v>COSTO DIRECTO</v>
          </cell>
        </row>
        <row r="21689">
          <cell r="B21689" t="str">
            <v/>
          </cell>
          <cell r="E21689" t="str">
            <v/>
          </cell>
          <cell r="F21689" t="str">
            <v/>
          </cell>
          <cell r="G21689" t="str">
            <v/>
          </cell>
        </row>
        <row r="21691">
          <cell r="A21691" t="str">
            <v>1. COSTOS DIRECTOS</v>
          </cell>
        </row>
        <row r="21693">
          <cell r="A21693" t="str">
            <v>I. EQUIPO</v>
          </cell>
        </row>
        <row r="21694">
          <cell r="A21694" t="str">
            <v>CÓDIGO</v>
          </cell>
          <cell r="B21694" t="str">
            <v>DESCRIPCIÓN</v>
          </cell>
          <cell r="D21694" t="str">
            <v>UNIDAD</v>
          </cell>
          <cell r="E21694" t="str">
            <v>TARIFA</v>
          </cell>
          <cell r="F21694" t="str">
            <v>RENDIMIENTO</v>
          </cell>
          <cell r="G21694" t="str">
            <v>VR. UNITARIO</v>
          </cell>
        </row>
        <row r="21695">
          <cell r="A21695" t="str">
            <v/>
          </cell>
          <cell r="D21695" t="str">
            <v/>
          </cell>
          <cell r="E21695" t="str">
            <v/>
          </cell>
          <cell r="G21695" t="str">
            <v/>
          </cell>
        </row>
        <row r="21696">
          <cell r="A21696" t="str">
            <v/>
          </cell>
          <cell r="D21696" t="str">
            <v/>
          </cell>
          <cell r="E21696" t="str">
            <v/>
          </cell>
          <cell r="G21696" t="str">
            <v/>
          </cell>
        </row>
        <row r="21697">
          <cell r="A21697" t="str">
            <v/>
          </cell>
          <cell r="D21697" t="str">
            <v/>
          </cell>
          <cell r="E21697" t="str">
            <v/>
          </cell>
          <cell r="G21697" t="str">
            <v/>
          </cell>
        </row>
        <row r="21698">
          <cell r="A21698" t="str">
            <v/>
          </cell>
          <cell r="D21698" t="str">
            <v/>
          </cell>
          <cell r="E21698" t="str">
            <v/>
          </cell>
          <cell r="G21698" t="str">
            <v/>
          </cell>
        </row>
        <row r="21699">
          <cell r="A21699" t="str">
            <v/>
          </cell>
          <cell r="D21699" t="str">
            <v/>
          </cell>
          <cell r="E21699" t="str">
            <v/>
          </cell>
          <cell r="G21699" t="str">
            <v/>
          </cell>
        </row>
        <row r="21700">
          <cell r="A21700" t="str">
            <v/>
          </cell>
          <cell r="D21700" t="str">
            <v/>
          </cell>
          <cell r="E21700" t="str">
            <v/>
          </cell>
          <cell r="G21700" t="str">
            <v/>
          </cell>
        </row>
        <row r="21701">
          <cell r="A21701" t="str">
            <v/>
          </cell>
          <cell r="B21701" t="str">
            <v/>
          </cell>
          <cell r="D21701" t="str">
            <v/>
          </cell>
          <cell r="E21701" t="str">
            <v/>
          </cell>
          <cell r="F21701" t="str">
            <v/>
          </cell>
          <cell r="G21701" t="str">
            <v/>
          </cell>
        </row>
        <row r="21702">
          <cell r="F21702" t="str">
            <v>SUBTOTAL</v>
          </cell>
          <cell r="G21702" t="str">
            <v/>
          </cell>
        </row>
        <row r="21704">
          <cell r="A21704" t="str">
            <v>II. MATERIALES</v>
          </cell>
        </row>
        <row r="21705">
          <cell r="A21705" t="str">
            <v>CÓDIGO</v>
          </cell>
          <cell r="B21705" t="str">
            <v>DESCRIPCIÓN</v>
          </cell>
          <cell r="C21705" t="str">
            <v>UNIDAD</v>
          </cell>
          <cell r="D21705" t="str">
            <v>CANTIDAD</v>
          </cell>
          <cell r="E21705" t="str">
            <v>DESP.</v>
          </cell>
          <cell r="F21705" t="str">
            <v>PRECIO UNIT.</v>
          </cell>
          <cell r="G21705" t="str">
            <v>VR. UNITARIO</v>
          </cell>
        </row>
        <row r="21706">
          <cell r="A21706" t="str">
            <v/>
          </cell>
          <cell r="C21706" t="str">
            <v/>
          </cell>
          <cell r="F21706" t="str">
            <v/>
          </cell>
          <cell r="G21706" t="str">
            <v/>
          </cell>
        </row>
        <row r="21707">
          <cell r="A21707" t="str">
            <v/>
          </cell>
          <cell r="C21707" t="str">
            <v/>
          </cell>
          <cell r="F21707" t="str">
            <v/>
          </cell>
          <cell r="G21707" t="str">
            <v/>
          </cell>
        </row>
        <row r="21708">
          <cell r="A21708" t="str">
            <v/>
          </cell>
          <cell r="C21708" t="str">
            <v/>
          </cell>
          <cell r="F21708" t="str">
            <v/>
          </cell>
          <cell r="G21708" t="str">
            <v/>
          </cell>
        </row>
        <row r="21709">
          <cell r="A21709" t="str">
            <v/>
          </cell>
          <cell r="C21709" t="str">
            <v/>
          </cell>
          <cell r="F21709" t="str">
            <v/>
          </cell>
          <cell r="G21709" t="str">
            <v/>
          </cell>
        </row>
        <row r="21710">
          <cell r="A21710" t="str">
            <v/>
          </cell>
          <cell r="C21710" t="str">
            <v/>
          </cell>
          <cell r="F21710" t="str">
            <v/>
          </cell>
          <cell r="G21710" t="str">
            <v/>
          </cell>
        </row>
        <row r="21711">
          <cell r="A21711" t="str">
            <v/>
          </cell>
          <cell r="C21711" t="str">
            <v/>
          </cell>
          <cell r="F21711" t="str">
            <v/>
          </cell>
          <cell r="G21711" t="str">
            <v/>
          </cell>
        </row>
        <row r="21712">
          <cell r="A21712" t="str">
            <v/>
          </cell>
          <cell r="C21712" t="str">
            <v/>
          </cell>
          <cell r="F21712" t="str">
            <v/>
          </cell>
          <cell r="G21712" t="str">
            <v/>
          </cell>
        </row>
        <row r="21713">
          <cell r="A21713" t="str">
            <v/>
          </cell>
          <cell r="C21713" t="str">
            <v/>
          </cell>
          <cell r="F21713" t="str">
            <v/>
          </cell>
          <cell r="G21713" t="str">
            <v/>
          </cell>
        </row>
        <row r="21714">
          <cell r="A21714" t="str">
            <v/>
          </cell>
          <cell r="C21714" t="str">
            <v/>
          </cell>
          <cell r="F21714" t="str">
            <v/>
          </cell>
          <cell r="G21714" t="str">
            <v/>
          </cell>
        </row>
        <row r="21715">
          <cell r="A21715" t="str">
            <v/>
          </cell>
          <cell r="C21715" t="str">
            <v/>
          </cell>
          <cell r="F21715" t="str">
            <v/>
          </cell>
          <cell r="G21715" t="str">
            <v/>
          </cell>
        </row>
        <row r="21716">
          <cell r="A21716" t="str">
            <v/>
          </cell>
          <cell r="C21716" t="str">
            <v/>
          </cell>
          <cell r="F21716" t="str">
            <v/>
          </cell>
          <cell r="G21716" t="str">
            <v/>
          </cell>
        </row>
        <row r="21717">
          <cell r="A21717" t="str">
            <v/>
          </cell>
          <cell r="C21717" t="str">
            <v/>
          </cell>
          <cell r="F21717" t="str">
            <v/>
          </cell>
          <cell r="G21717" t="str">
            <v/>
          </cell>
        </row>
        <row r="21718">
          <cell r="A21718" t="str">
            <v/>
          </cell>
          <cell r="C21718" t="str">
            <v/>
          </cell>
          <cell r="F21718" t="str">
            <v/>
          </cell>
          <cell r="G21718" t="str">
            <v/>
          </cell>
        </row>
        <row r="21719">
          <cell r="A21719" t="str">
            <v/>
          </cell>
          <cell r="C21719" t="str">
            <v/>
          </cell>
          <cell r="F21719" t="str">
            <v/>
          </cell>
          <cell r="G21719" t="str">
            <v/>
          </cell>
        </row>
        <row r="21720">
          <cell r="F21720" t="str">
            <v>SUBTOTAL</v>
          </cell>
          <cell r="G21720" t="str">
            <v/>
          </cell>
        </row>
        <row r="21722">
          <cell r="A21722" t="str">
            <v>III. TRANSPORTES</v>
          </cell>
        </row>
        <row r="21723">
          <cell r="A21723" t="str">
            <v>CÓDIGO</v>
          </cell>
          <cell r="B21723" t="str">
            <v>DESCRIPCIÓN</v>
          </cell>
          <cell r="C21723" t="str">
            <v>TIPO</v>
          </cell>
          <cell r="D21723" t="str">
            <v>VOLUMEN/PESO</v>
          </cell>
          <cell r="E21723" t="str">
            <v>DISTANCIA</v>
          </cell>
          <cell r="F21723" t="str">
            <v>TARIFA</v>
          </cell>
          <cell r="G21723" t="str">
            <v>VR. UNITARIO</v>
          </cell>
        </row>
        <row r="21724">
          <cell r="A21724" t="str">
            <v/>
          </cell>
          <cell r="E21724" t="str">
            <v/>
          </cell>
          <cell r="F21724" t="str">
            <v/>
          </cell>
          <cell r="G21724" t="str">
            <v/>
          </cell>
        </row>
        <row r="21725">
          <cell r="A21725" t="str">
            <v/>
          </cell>
          <cell r="E21725" t="str">
            <v/>
          </cell>
          <cell r="F21725" t="str">
            <v/>
          </cell>
          <cell r="G21725" t="str">
            <v/>
          </cell>
        </row>
        <row r="21726">
          <cell r="A21726" t="str">
            <v/>
          </cell>
          <cell r="E21726" t="str">
            <v/>
          </cell>
          <cell r="F21726" t="str">
            <v/>
          </cell>
          <cell r="G21726" t="str">
            <v/>
          </cell>
        </row>
        <row r="21727">
          <cell r="F21727" t="str">
            <v>SUBTOTAL</v>
          </cell>
          <cell r="G21727" t="str">
            <v/>
          </cell>
        </row>
        <row r="21729">
          <cell r="A21729" t="str">
            <v>IV. MANO DE OBRA</v>
          </cell>
        </row>
        <row r="21730">
          <cell r="A21730" t="str">
            <v>CÓDIGO</v>
          </cell>
          <cell r="B21730" t="str">
            <v>CARGOS PERSONAL</v>
          </cell>
          <cell r="D21730" t="str">
            <v>CANTIDAD</v>
          </cell>
          <cell r="E21730" t="str">
            <v>JORNAL TOTAL</v>
          </cell>
          <cell r="F21730" t="str">
            <v>RENDIMIENTO</v>
          </cell>
          <cell r="G21730" t="str">
            <v>VR. UNITARIO</v>
          </cell>
        </row>
        <row r="21731">
          <cell r="A21731" t="str">
            <v/>
          </cell>
          <cell r="E21731" t="str">
            <v/>
          </cell>
          <cell r="G21731" t="str">
            <v/>
          </cell>
        </row>
        <row r="21732">
          <cell r="A21732" t="str">
            <v/>
          </cell>
          <cell r="E21732" t="str">
            <v/>
          </cell>
          <cell r="F21732" t="str">
            <v/>
          </cell>
          <cell r="G21732" t="str">
            <v/>
          </cell>
        </row>
        <row r="21733">
          <cell r="A21733" t="str">
            <v/>
          </cell>
          <cell r="E21733" t="str">
            <v/>
          </cell>
          <cell r="F21733" t="str">
            <v/>
          </cell>
          <cell r="G21733" t="str">
            <v/>
          </cell>
        </row>
        <row r="21734">
          <cell r="A21734" t="str">
            <v/>
          </cell>
          <cell r="E21734" t="str">
            <v/>
          </cell>
          <cell r="F21734" t="str">
            <v/>
          </cell>
          <cell r="G21734" t="str">
            <v/>
          </cell>
        </row>
        <row r="21735">
          <cell r="F21735" t="str">
            <v>SUBTOTAL</v>
          </cell>
          <cell r="G21735" t="str">
            <v/>
          </cell>
        </row>
        <row r="21737">
          <cell r="A21737" t="str">
            <v>V. SERVICIOS</v>
          </cell>
        </row>
        <row r="21738">
          <cell r="A21738" t="str">
            <v>CÓDIGO</v>
          </cell>
          <cell r="B21738" t="str">
            <v>DESCRIPCIÓN</v>
          </cell>
          <cell r="D21738" t="str">
            <v>UNIDAD</v>
          </cell>
          <cell r="E21738" t="str">
            <v>CANTIDAD</v>
          </cell>
          <cell r="F21738" t="str">
            <v>PRECIO UNIT.</v>
          </cell>
          <cell r="G21738" t="str">
            <v>VR. UNITARIO</v>
          </cell>
        </row>
        <row r="21739">
          <cell r="A21739" t="str">
            <v/>
          </cell>
          <cell r="D21739" t="str">
            <v/>
          </cell>
          <cell r="F21739" t="str">
            <v/>
          </cell>
          <cell r="G21739" t="str">
            <v/>
          </cell>
        </row>
        <row r="21740">
          <cell r="A21740" t="str">
            <v/>
          </cell>
          <cell r="D21740" t="str">
            <v/>
          </cell>
          <cell r="F21740" t="str">
            <v/>
          </cell>
          <cell r="G21740" t="str">
            <v/>
          </cell>
        </row>
        <row r="21741">
          <cell r="A21741" t="str">
            <v/>
          </cell>
          <cell r="D21741" t="str">
            <v/>
          </cell>
          <cell r="F21741" t="str">
            <v/>
          </cell>
          <cell r="G21741" t="str">
            <v/>
          </cell>
        </row>
        <row r="21742">
          <cell r="F21742" t="str">
            <v>SUBTOTAL</v>
          </cell>
          <cell r="G21742" t="str">
            <v/>
          </cell>
        </row>
        <row r="21744">
          <cell r="A21744" t="str">
            <v>TOTAL COSTO DIRECTO</v>
          </cell>
          <cell r="G21744" t="str">
            <v/>
          </cell>
        </row>
        <row r="21746">
          <cell r="A21746" t="str">
            <v>2. COSTOS INDIRECTOS</v>
          </cell>
        </row>
        <row r="21748">
          <cell r="A21748" t="str">
            <v>DESCRIPCIÓN</v>
          </cell>
          <cell r="F21748" t="str">
            <v>PORCENTAJE</v>
          </cell>
          <cell r="G21748" t="str">
            <v>VALOR TOTAL</v>
          </cell>
        </row>
        <row r="21749">
          <cell r="A21749" t="str">
            <v>ADMINISTRACION</v>
          </cell>
          <cell r="F21749">
            <v>0.2432</v>
          </cell>
          <cell r="G21749" t="str">
            <v/>
          </cell>
        </row>
        <row r="21750">
          <cell r="A21750" t="str">
            <v>IMPREVISTOS</v>
          </cell>
          <cell r="F21750" t="str">
            <v/>
          </cell>
          <cell r="G21750" t="str">
            <v/>
          </cell>
        </row>
        <row r="21751">
          <cell r="A21751" t="str">
            <v>UTILIDADES</v>
          </cell>
          <cell r="F21751">
            <v>0.05</v>
          </cell>
          <cell r="G21751" t="str">
            <v/>
          </cell>
        </row>
        <row r="21752">
          <cell r="A21752" t="str">
            <v>TOTAL COSTO INDIRECTO</v>
          </cell>
          <cell r="F21752">
            <v>0.29320000000000002</v>
          </cell>
          <cell r="G21752" t="str">
            <v/>
          </cell>
        </row>
        <row r="21754">
          <cell r="A21754" t="str">
            <v>PRECIO UNITARIO TOTAL APROXIMADO AL PESO</v>
          </cell>
          <cell r="G21754" t="str">
            <v/>
          </cell>
        </row>
        <row r="21756">
          <cell r="B21756" t="str">
            <v>RESPONSABLE: SANTIAGO RODRÍGUEZ RIVAS</v>
          </cell>
        </row>
        <row r="21757">
          <cell r="B21757" t="str">
            <v>INGENIERO CIVIL PRESUPUESTADOR</v>
          </cell>
        </row>
        <row r="21758">
          <cell r="B21758" t="str">
            <v xml:space="preserve">COSTOS Y PRESUPUESTOS </v>
          </cell>
        </row>
        <row r="21759">
          <cell r="B21759" t="str">
            <v>M.P. 161037-0500005 TLM</v>
          </cell>
          <cell r="D21759" t="str">
            <v>FIRMA RESPONSABLE</v>
          </cell>
        </row>
        <row r="21760">
          <cell r="A21760" t="str">
            <v>DEPARTAMENTO DE ANTIOQUIA</v>
          </cell>
          <cell r="F21760" t="str">
            <v/>
          </cell>
        </row>
        <row r="21761">
          <cell r="A21761" t="str">
            <v>MUNICIPIO DE BRICEÑO</v>
          </cell>
        </row>
        <row r="21762">
          <cell r="A21762" t="str">
            <v>PROYECTO: PLANTA DE BENEFICIO ANIMAL DEL MUNICIPIO DE BRICEÑO - ANTIOQUIA</v>
          </cell>
        </row>
        <row r="21764">
          <cell r="A21764" t="str">
            <v>ANÁLISIS DE PRECIOS UNITARIOS</v>
          </cell>
        </row>
        <row r="21766">
          <cell r="A21766" t="str">
            <v>ITEM DE PAGO</v>
          </cell>
          <cell r="B21766" t="str">
            <v>DESCRIPCIÓN</v>
          </cell>
          <cell r="E21766" t="str">
            <v>UNIDAD</v>
          </cell>
          <cell r="F21766" t="str">
            <v>CANTIDAD</v>
          </cell>
          <cell r="G21766" t="str">
            <v>COSTO DIRECTO</v>
          </cell>
        </row>
        <row r="21767">
          <cell r="B21767" t="str">
            <v/>
          </cell>
          <cell r="E21767" t="str">
            <v/>
          </cell>
          <cell r="F21767" t="str">
            <v/>
          </cell>
          <cell r="G21767" t="str">
            <v/>
          </cell>
        </row>
        <row r="21769">
          <cell r="A21769" t="str">
            <v>1. COSTOS DIRECTOS</v>
          </cell>
        </row>
        <row r="21771">
          <cell r="A21771" t="str">
            <v>I. EQUIPO</v>
          </cell>
        </row>
        <row r="21772">
          <cell r="A21772" t="str">
            <v>CÓDIGO</v>
          </cell>
          <cell r="B21772" t="str">
            <v>DESCRIPCIÓN</v>
          </cell>
          <cell r="D21772" t="str">
            <v>UNIDAD</v>
          </cell>
          <cell r="E21772" t="str">
            <v>TARIFA</v>
          </cell>
          <cell r="F21772" t="str">
            <v>RENDIMIENTO</v>
          </cell>
          <cell r="G21772" t="str">
            <v>VR. UNITARIO</v>
          </cell>
        </row>
        <row r="21773">
          <cell r="A21773" t="str">
            <v/>
          </cell>
          <cell r="D21773" t="str">
            <v/>
          </cell>
          <cell r="E21773" t="str">
            <v/>
          </cell>
          <cell r="G21773" t="str">
            <v/>
          </cell>
        </row>
        <row r="21774">
          <cell r="A21774" t="str">
            <v/>
          </cell>
          <cell r="D21774" t="str">
            <v/>
          </cell>
          <cell r="E21774" t="str">
            <v/>
          </cell>
          <cell r="G21774" t="str">
            <v/>
          </cell>
        </row>
        <row r="21775">
          <cell r="A21775" t="str">
            <v/>
          </cell>
          <cell r="D21775" t="str">
            <v/>
          </cell>
          <cell r="E21775" t="str">
            <v/>
          </cell>
          <cell r="G21775" t="str">
            <v/>
          </cell>
        </row>
        <row r="21776">
          <cell r="A21776" t="str">
            <v/>
          </cell>
          <cell r="D21776" t="str">
            <v/>
          </cell>
          <cell r="E21776" t="str">
            <v/>
          </cell>
          <cell r="G21776" t="str">
            <v/>
          </cell>
        </row>
        <row r="21777">
          <cell r="A21777" t="str">
            <v/>
          </cell>
          <cell r="D21777" t="str">
            <v/>
          </cell>
          <cell r="E21777" t="str">
            <v/>
          </cell>
          <cell r="G21777" t="str">
            <v/>
          </cell>
        </row>
        <row r="21778">
          <cell r="A21778" t="str">
            <v/>
          </cell>
          <cell r="D21778" t="str">
            <v/>
          </cell>
          <cell r="E21778" t="str">
            <v/>
          </cell>
          <cell r="G21778" t="str">
            <v/>
          </cell>
        </row>
        <row r="21779">
          <cell r="A21779" t="str">
            <v/>
          </cell>
          <cell r="B21779" t="str">
            <v/>
          </cell>
          <cell r="D21779" t="str">
            <v/>
          </cell>
          <cell r="E21779" t="str">
            <v/>
          </cell>
          <cell r="F21779" t="str">
            <v/>
          </cell>
          <cell r="G21779" t="str">
            <v/>
          </cell>
        </row>
        <row r="21780">
          <cell r="F21780" t="str">
            <v>SUBTOTAL</v>
          </cell>
          <cell r="G21780" t="str">
            <v/>
          </cell>
        </row>
        <row r="21782">
          <cell r="A21782" t="str">
            <v>II. MATERIALES</v>
          </cell>
        </row>
        <row r="21783">
          <cell r="A21783" t="str">
            <v>CÓDIGO</v>
          </cell>
          <cell r="B21783" t="str">
            <v>DESCRIPCIÓN</v>
          </cell>
          <cell r="C21783" t="str">
            <v>UNIDAD</v>
          </cell>
          <cell r="D21783" t="str">
            <v>CANTIDAD</v>
          </cell>
          <cell r="E21783" t="str">
            <v>DESP.</v>
          </cell>
          <cell r="F21783" t="str">
            <v>PRECIO UNIT.</v>
          </cell>
          <cell r="G21783" t="str">
            <v>VR. UNITARIO</v>
          </cell>
        </row>
        <row r="21784">
          <cell r="A21784" t="str">
            <v/>
          </cell>
          <cell r="C21784" t="str">
            <v/>
          </cell>
          <cell r="F21784" t="str">
            <v/>
          </cell>
          <cell r="G21784" t="str">
            <v/>
          </cell>
        </row>
        <row r="21785">
          <cell r="A21785" t="str">
            <v/>
          </cell>
          <cell r="C21785" t="str">
            <v/>
          </cell>
          <cell r="F21785" t="str">
            <v/>
          </cell>
          <cell r="G21785" t="str">
            <v/>
          </cell>
        </row>
        <row r="21786">
          <cell r="A21786" t="str">
            <v/>
          </cell>
          <cell r="C21786" t="str">
            <v/>
          </cell>
          <cell r="F21786" t="str">
            <v/>
          </cell>
          <cell r="G21786" t="str">
            <v/>
          </cell>
        </row>
        <row r="21787">
          <cell r="A21787" t="str">
            <v/>
          </cell>
          <cell r="C21787" t="str">
            <v/>
          </cell>
          <cell r="F21787" t="str">
            <v/>
          </cell>
          <cell r="G21787" t="str">
            <v/>
          </cell>
        </row>
        <row r="21788">
          <cell r="A21788" t="str">
            <v/>
          </cell>
          <cell r="C21788" t="str">
            <v/>
          </cell>
          <cell r="F21788" t="str">
            <v/>
          </cell>
          <cell r="G21788" t="str">
            <v/>
          </cell>
        </row>
        <row r="21789">
          <cell r="A21789" t="str">
            <v/>
          </cell>
          <cell r="C21789" t="str">
            <v/>
          </cell>
          <cell r="F21789" t="str">
            <v/>
          </cell>
          <cell r="G21789" t="str">
            <v/>
          </cell>
        </row>
        <row r="21790">
          <cell r="A21790" t="str">
            <v/>
          </cell>
          <cell r="C21790" t="str">
            <v/>
          </cell>
          <cell r="F21790" t="str">
            <v/>
          </cell>
          <cell r="G21790" t="str">
            <v/>
          </cell>
        </row>
        <row r="21791">
          <cell r="A21791" t="str">
            <v/>
          </cell>
          <cell r="C21791" t="str">
            <v/>
          </cell>
          <cell r="F21791" t="str">
            <v/>
          </cell>
          <cell r="G21791" t="str">
            <v/>
          </cell>
        </row>
        <row r="21792">
          <cell r="A21792" t="str">
            <v/>
          </cell>
          <cell r="C21792" t="str">
            <v/>
          </cell>
          <cell r="F21792" t="str">
            <v/>
          </cell>
          <cell r="G21792" t="str">
            <v/>
          </cell>
        </row>
        <row r="21793">
          <cell r="A21793" t="str">
            <v/>
          </cell>
          <cell r="C21793" t="str">
            <v/>
          </cell>
          <cell r="F21793" t="str">
            <v/>
          </cell>
          <cell r="G21793" t="str">
            <v/>
          </cell>
        </row>
        <row r="21794">
          <cell r="A21794" t="str">
            <v/>
          </cell>
          <cell r="C21794" t="str">
            <v/>
          </cell>
          <cell r="F21794" t="str">
            <v/>
          </cell>
          <cell r="G21794" t="str">
            <v/>
          </cell>
        </row>
        <row r="21795">
          <cell r="A21795" t="str">
            <v/>
          </cell>
          <cell r="C21795" t="str">
            <v/>
          </cell>
          <cell r="F21795" t="str">
            <v/>
          </cell>
          <cell r="G21795" t="str">
            <v/>
          </cell>
        </row>
        <row r="21796">
          <cell r="A21796" t="str">
            <v/>
          </cell>
          <cell r="C21796" t="str">
            <v/>
          </cell>
          <cell r="F21796" t="str">
            <v/>
          </cell>
          <cell r="G21796" t="str">
            <v/>
          </cell>
        </row>
        <row r="21797">
          <cell r="A21797" t="str">
            <v/>
          </cell>
          <cell r="C21797" t="str">
            <v/>
          </cell>
          <cell r="F21797" t="str">
            <v/>
          </cell>
          <cell r="G21797" t="str">
            <v/>
          </cell>
        </row>
        <row r="21798">
          <cell r="F21798" t="str">
            <v>SUBTOTAL</v>
          </cell>
          <cell r="G21798" t="str">
            <v/>
          </cell>
        </row>
        <row r="21800">
          <cell r="A21800" t="str">
            <v>III. TRANSPORTES</v>
          </cell>
        </row>
        <row r="21801">
          <cell r="A21801" t="str">
            <v>CÓDIGO</v>
          </cell>
          <cell r="B21801" t="str">
            <v>DESCRIPCIÓN</v>
          </cell>
          <cell r="C21801" t="str">
            <v>TIPO</v>
          </cell>
          <cell r="D21801" t="str">
            <v>VOLUMEN/PESO</v>
          </cell>
          <cell r="E21801" t="str">
            <v>DISTANCIA</v>
          </cell>
          <cell r="F21801" t="str">
            <v>TARIFA</v>
          </cell>
          <cell r="G21801" t="str">
            <v>VR. UNITARIO</v>
          </cell>
        </row>
        <row r="21802">
          <cell r="A21802" t="str">
            <v/>
          </cell>
          <cell r="E21802" t="str">
            <v/>
          </cell>
          <cell r="F21802" t="str">
            <v/>
          </cell>
          <cell r="G21802" t="str">
            <v/>
          </cell>
        </row>
        <row r="21803">
          <cell r="A21803" t="str">
            <v/>
          </cell>
          <cell r="E21803" t="str">
            <v/>
          </cell>
          <cell r="F21803" t="str">
            <v/>
          </cell>
          <cell r="G21803" t="str">
            <v/>
          </cell>
        </row>
        <row r="21804">
          <cell r="A21804" t="str">
            <v/>
          </cell>
          <cell r="E21804" t="str">
            <v/>
          </cell>
          <cell r="F21804" t="str">
            <v/>
          </cell>
          <cell r="G21804" t="str">
            <v/>
          </cell>
        </row>
        <row r="21805">
          <cell r="F21805" t="str">
            <v>SUBTOTAL</v>
          </cell>
          <cell r="G21805" t="str">
            <v/>
          </cell>
        </row>
        <row r="21807">
          <cell r="A21807" t="str">
            <v>IV. MANO DE OBRA</v>
          </cell>
        </row>
        <row r="21808">
          <cell r="A21808" t="str">
            <v>CÓDIGO</v>
          </cell>
          <cell r="B21808" t="str">
            <v>CARGOS PERSONAL</v>
          </cell>
          <cell r="D21808" t="str">
            <v>CANTIDAD</v>
          </cell>
          <cell r="E21808" t="str">
            <v>JORNAL TOTAL</v>
          </cell>
          <cell r="F21808" t="str">
            <v>RENDIMIENTO</v>
          </cell>
          <cell r="G21808" t="str">
            <v>VR. UNITARIO</v>
          </cell>
        </row>
        <row r="21809">
          <cell r="A21809" t="str">
            <v/>
          </cell>
          <cell r="E21809" t="str">
            <v/>
          </cell>
          <cell r="G21809" t="str">
            <v/>
          </cell>
        </row>
        <row r="21810">
          <cell r="A21810" t="str">
            <v/>
          </cell>
          <cell r="E21810" t="str">
            <v/>
          </cell>
          <cell r="F21810" t="str">
            <v/>
          </cell>
          <cell r="G21810" t="str">
            <v/>
          </cell>
        </row>
        <row r="21811">
          <cell r="A21811" t="str">
            <v/>
          </cell>
          <cell r="E21811" t="str">
            <v/>
          </cell>
          <cell r="F21811" t="str">
            <v/>
          </cell>
          <cell r="G21811" t="str">
            <v/>
          </cell>
        </row>
        <row r="21812">
          <cell r="A21812" t="str">
            <v/>
          </cell>
          <cell r="E21812" t="str">
            <v/>
          </cell>
          <cell r="F21812" t="str">
            <v/>
          </cell>
          <cell r="G21812" t="str">
            <v/>
          </cell>
        </row>
        <row r="21813">
          <cell r="F21813" t="str">
            <v>SUBTOTAL</v>
          </cell>
          <cell r="G21813" t="str">
            <v/>
          </cell>
        </row>
        <row r="21815">
          <cell r="A21815" t="str">
            <v>V. SERVICIOS</v>
          </cell>
        </row>
        <row r="21816">
          <cell r="A21816" t="str">
            <v>CÓDIGO</v>
          </cell>
          <cell r="B21816" t="str">
            <v>DESCRIPCIÓN</v>
          </cell>
          <cell r="D21816" t="str">
            <v>UNIDAD</v>
          </cell>
          <cell r="E21816" t="str">
            <v>CANTIDAD</v>
          </cell>
          <cell r="F21816" t="str">
            <v>PRECIO UNIT.</v>
          </cell>
          <cell r="G21816" t="str">
            <v>VR. UNITARIO</v>
          </cell>
        </row>
        <row r="21817">
          <cell r="A21817" t="str">
            <v/>
          </cell>
          <cell r="D21817" t="str">
            <v/>
          </cell>
          <cell r="F21817" t="str">
            <v/>
          </cell>
          <cell r="G21817" t="str">
            <v/>
          </cell>
        </row>
        <row r="21818">
          <cell r="A21818" t="str">
            <v/>
          </cell>
          <cell r="D21818" t="str">
            <v/>
          </cell>
          <cell r="F21818" t="str">
            <v/>
          </cell>
          <cell r="G21818" t="str">
            <v/>
          </cell>
        </row>
        <row r="21819">
          <cell r="A21819" t="str">
            <v/>
          </cell>
          <cell r="D21819" t="str">
            <v/>
          </cell>
          <cell r="F21819" t="str">
            <v/>
          </cell>
          <cell r="G21819" t="str">
            <v/>
          </cell>
        </row>
        <row r="21820">
          <cell r="F21820" t="str">
            <v>SUBTOTAL</v>
          </cell>
          <cell r="G21820" t="str">
            <v/>
          </cell>
        </row>
        <row r="21822">
          <cell r="A21822" t="str">
            <v>TOTAL COSTO DIRECTO</v>
          </cell>
          <cell r="G21822" t="str">
            <v/>
          </cell>
        </row>
        <row r="21824">
          <cell r="A21824" t="str">
            <v>2. COSTOS INDIRECTOS</v>
          </cell>
        </row>
        <row r="21826">
          <cell r="A21826" t="str">
            <v>DESCRIPCIÓN</v>
          </cell>
          <cell r="F21826" t="str">
            <v>PORCENTAJE</v>
          </cell>
          <cell r="G21826" t="str">
            <v>VALOR TOTAL</v>
          </cell>
        </row>
        <row r="21827">
          <cell r="A21827" t="str">
            <v>ADMINISTRACION</v>
          </cell>
          <cell r="F21827">
            <v>0.2432</v>
          </cell>
          <cell r="G21827" t="str">
            <v/>
          </cell>
        </row>
        <row r="21828">
          <cell r="A21828" t="str">
            <v>IMPREVISTOS</v>
          </cell>
          <cell r="F21828" t="str">
            <v/>
          </cell>
          <cell r="G21828" t="str">
            <v/>
          </cell>
        </row>
        <row r="21829">
          <cell r="A21829" t="str">
            <v>UTILIDADES</v>
          </cell>
          <cell r="F21829">
            <v>0.05</v>
          </cell>
          <cell r="G21829" t="str">
            <v/>
          </cell>
        </row>
        <row r="21830">
          <cell r="A21830" t="str">
            <v>TOTAL COSTO INDIRECTO</v>
          </cell>
          <cell r="F21830">
            <v>0.29320000000000002</v>
          </cell>
          <cell r="G21830" t="str">
            <v/>
          </cell>
        </row>
        <row r="21832">
          <cell r="A21832" t="str">
            <v>PRECIO UNITARIO TOTAL APROXIMADO AL PESO</v>
          </cell>
          <cell r="G21832" t="str">
            <v/>
          </cell>
        </row>
        <row r="21834">
          <cell r="B21834" t="str">
            <v>RESPONSABLE: SANTIAGO RODRÍGUEZ RIVAS</v>
          </cell>
        </row>
        <row r="21835">
          <cell r="B21835" t="str">
            <v>INGENIERO CIVIL PRESUPUESTADOR</v>
          </cell>
        </row>
        <row r="21836">
          <cell r="B21836" t="str">
            <v xml:space="preserve">COSTOS Y PRESUPUESTOS </v>
          </cell>
        </row>
        <row r="21837">
          <cell r="B21837" t="str">
            <v>M.P. 161037-0500005 TLM</v>
          </cell>
          <cell r="D21837" t="str">
            <v>FIRMA RESPONSABLE</v>
          </cell>
        </row>
        <row r="21838">
          <cell r="A21838" t="str">
            <v>DEPARTAMENTO DE ANTIOQUIA</v>
          </cell>
          <cell r="F21838" t="str">
            <v/>
          </cell>
        </row>
        <row r="21839">
          <cell r="A21839" t="str">
            <v>MUNICIPIO DE BRICEÑO</v>
          </cell>
        </row>
        <row r="21840">
          <cell r="A21840" t="str">
            <v>PROYECTO: PLANTA DE BENEFICIO ANIMAL DEL MUNICIPIO DE BRICEÑO - ANTIOQUIA</v>
          </cell>
        </row>
        <row r="21842">
          <cell r="A21842" t="str">
            <v>ANÁLISIS DE PRECIOS UNITARIOS</v>
          </cell>
        </row>
        <row r="21844">
          <cell r="A21844" t="str">
            <v>ITEM DE PAGO</v>
          </cell>
          <cell r="B21844" t="str">
            <v>DESCRIPCIÓN</v>
          </cell>
          <cell r="E21844" t="str">
            <v>UNIDAD</v>
          </cell>
          <cell r="F21844" t="str">
            <v>CANTIDAD</v>
          </cell>
          <cell r="G21844" t="str">
            <v>COSTO DIRECTO</v>
          </cell>
        </row>
        <row r="21845">
          <cell r="B21845" t="str">
            <v/>
          </cell>
          <cell r="E21845" t="str">
            <v/>
          </cell>
          <cell r="F21845" t="str">
            <v/>
          </cell>
          <cell r="G21845" t="str">
            <v/>
          </cell>
        </row>
        <row r="21847">
          <cell r="A21847" t="str">
            <v>1. COSTOS DIRECTOS</v>
          </cell>
        </row>
        <row r="21849">
          <cell r="A21849" t="str">
            <v>I. EQUIPO</v>
          </cell>
        </row>
        <row r="21850">
          <cell r="A21850" t="str">
            <v>CÓDIGO</v>
          </cell>
          <cell r="B21850" t="str">
            <v>DESCRIPCIÓN</v>
          </cell>
          <cell r="D21850" t="str">
            <v>UNIDAD</v>
          </cell>
          <cell r="E21850" t="str">
            <v>TARIFA</v>
          </cell>
          <cell r="F21850" t="str">
            <v>RENDIMIENTO</v>
          </cell>
          <cell r="G21850" t="str">
            <v>VR. UNITARIO</v>
          </cell>
        </row>
        <row r="21851">
          <cell r="A21851" t="str">
            <v/>
          </cell>
          <cell r="D21851" t="str">
            <v/>
          </cell>
          <cell r="E21851" t="str">
            <v/>
          </cell>
          <cell r="G21851" t="str">
            <v/>
          </cell>
        </row>
        <row r="21852">
          <cell r="A21852" t="str">
            <v/>
          </cell>
          <cell r="D21852" t="str">
            <v/>
          </cell>
          <cell r="E21852" t="str">
            <v/>
          </cell>
          <cell r="G21852" t="str">
            <v/>
          </cell>
        </row>
        <row r="21853">
          <cell r="A21853" t="str">
            <v/>
          </cell>
          <cell r="D21853" t="str">
            <v/>
          </cell>
          <cell r="E21853" t="str">
            <v/>
          </cell>
          <cell r="G21853" t="str">
            <v/>
          </cell>
        </row>
        <row r="21854">
          <cell r="A21854" t="str">
            <v/>
          </cell>
          <cell r="D21854" t="str">
            <v/>
          </cell>
          <cell r="E21854" t="str">
            <v/>
          </cell>
          <cell r="G21854" t="str">
            <v/>
          </cell>
        </row>
        <row r="21855">
          <cell r="A21855" t="str">
            <v/>
          </cell>
          <cell r="D21855" t="str">
            <v/>
          </cell>
          <cell r="E21855" t="str">
            <v/>
          </cell>
          <cell r="G21855" t="str">
            <v/>
          </cell>
        </row>
        <row r="21856">
          <cell r="A21856" t="str">
            <v/>
          </cell>
          <cell r="D21856" t="str">
            <v/>
          </cell>
          <cell r="E21856" t="str">
            <v/>
          </cell>
          <cell r="G21856" t="str">
            <v/>
          </cell>
        </row>
        <row r="21857">
          <cell r="A21857" t="str">
            <v/>
          </cell>
          <cell r="B21857" t="str">
            <v/>
          </cell>
          <cell r="D21857" t="str">
            <v/>
          </cell>
          <cell r="E21857" t="str">
            <v/>
          </cell>
          <cell r="F21857" t="str">
            <v/>
          </cell>
          <cell r="G21857" t="str">
            <v/>
          </cell>
        </row>
        <row r="21858">
          <cell r="F21858" t="str">
            <v>SUBTOTAL</v>
          </cell>
          <cell r="G21858" t="str">
            <v/>
          </cell>
        </row>
        <row r="21860">
          <cell r="A21860" t="str">
            <v>II. MATERIALES</v>
          </cell>
        </row>
        <row r="21861">
          <cell r="A21861" t="str">
            <v>CÓDIGO</v>
          </cell>
          <cell r="B21861" t="str">
            <v>DESCRIPCIÓN</v>
          </cell>
          <cell r="C21861" t="str">
            <v>UNIDAD</v>
          </cell>
          <cell r="D21861" t="str">
            <v>CANTIDAD</v>
          </cell>
          <cell r="E21861" t="str">
            <v>DESP.</v>
          </cell>
          <cell r="F21861" t="str">
            <v>PRECIO UNIT.</v>
          </cell>
          <cell r="G21861" t="str">
            <v>VR. UNITARIO</v>
          </cell>
        </row>
        <row r="21862">
          <cell r="A21862" t="str">
            <v/>
          </cell>
          <cell r="C21862" t="str">
            <v/>
          </cell>
          <cell r="F21862" t="str">
            <v/>
          </cell>
          <cell r="G21862" t="str">
            <v/>
          </cell>
        </row>
        <row r="21863">
          <cell r="A21863" t="str">
            <v/>
          </cell>
          <cell r="C21863" t="str">
            <v/>
          </cell>
          <cell r="F21863" t="str">
            <v/>
          </cell>
          <cell r="G21863" t="str">
            <v/>
          </cell>
        </row>
        <row r="21864">
          <cell r="A21864" t="str">
            <v/>
          </cell>
          <cell r="C21864" t="str">
            <v/>
          </cell>
          <cell r="F21864" t="str">
            <v/>
          </cell>
          <cell r="G21864" t="str">
            <v/>
          </cell>
        </row>
        <row r="21865">
          <cell r="A21865" t="str">
            <v/>
          </cell>
          <cell r="C21865" t="str">
            <v/>
          </cell>
          <cell r="F21865" t="str">
            <v/>
          </cell>
          <cell r="G21865" t="str">
            <v/>
          </cell>
        </row>
        <row r="21866">
          <cell r="A21866" t="str">
            <v/>
          </cell>
          <cell r="C21866" t="str">
            <v/>
          </cell>
          <cell r="F21866" t="str">
            <v/>
          </cell>
          <cell r="G21866" t="str">
            <v/>
          </cell>
        </row>
        <row r="21867">
          <cell r="A21867" t="str">
            <v/>
          </cell>
          <cell r="C21867" t="str">
            <v/>
          </cell>
          <cell r="F21867" t="str">
            <v/>
          </cell>
          <cell r="G21867" t="str">
            <v/>
          </cell>
        </row>
        <row r="21868">
          <cell r="A21868" t="str">
            <v/>
          </cell>
          <cell r="C21868" t="str">
            <v/>
          </cell>
          <cell r="F21868" t="str">
            <v/>
          </cell>
          <cell r="G21868" t="str">
            <v/>
          </cell>
        </row>
        <row r="21869">
          <cell r="A21869" t="str">
            <v/>
          </cell>
          <cell r="C21869" t="str">
            <v/>
          </cell>
          <cell r="F21869" t="str">
            <v/>
          </cell>
          <cell r="G21869" t="str">
            <v/>
          </cell>
        </row>
        <row r="21870">
          <cell r="A21870" t="str">
            <v/>
          </cell>
          <cell r="C21870" t="str">
            <v/>
          </cell>
          <cell r="F21870" t="str">
            <v/>
          </cell>
          <cell r="G21870" t="str">
            <v/>
          </cell>
        </row>
        <row r="21871">
          <cell r="A21871" t="str">
            <v/>
          </cell>
          <cell r="C21871" t="str">
            <v/>
          </cell>
          <cell r="F21871" t="str">
            <v/>
          </cell>
          <cell r="G21871" t="str">
            <v/>
          </cell>
        </row>
        <row r="21872">
          <cell r="A21872" t="str">
            <v/>
          </cell>
          <cell r="C21872" t="str">
            <v/>
          </cell>
          <cell r="F21872" t="str">
            <v/>
          </cell>
          <cell r="G21872" t="str">
            <v/>
          </cell>
        </row>
        <row r="21873">
          <cell r="A21873" t="str">
            <v/>
          </cell>
          <cell r="C21873" t="str">
            <v/>
          </cell>
          <cell r="F21873" t="str">
            <v/>
          </cell>
          <cell r="G21873" t="str">
            <v/>
          </cell>
        </row>
        <row r="21874">
          <cell r="A21874" t="str">
            <v/>
          </cell>
          <cell r="C21874" t="str">
            <v/>
          </cell>
          <cell r="F21874" t="str">
            <v/>
          </cell>
          <cell r="G21874" t="str">
            <v/>
          </cell>
        </row>
        <row r="21875">
          <cell r="A21875" t="str">
            <v/>
          </cell>
          <cell r="C21875" t="str">
            <v/>
          </cell>
          <cell r="F21875" t="str">
            <v/>
          </cell>
          <cell r="G21875" t="str">
            <v/>
          </cell>
        </row>
        <row r="21876">
          <cell r="F21876" t="str">
            <v>SUBTOTAL</v>
          </cell>
          <cell r="G21876" t="str">
            <v/>
          </cell>
        </row>
        <row r="21878">
          <cell r="A21878" t="str">
            <v>III. TRANSPORTES</v>
          </cell>
        </row>
        <row r="21879">
          <cell r="A21879" t="str">
            <v>CÓDIGO</v>
          </cell>
          <cell r="B21879" t="str">
            <v>DESCRIPCIÓN</v>
          </cell>
          <cell r="C21879" t="str">
            <v>TIPO</v>
          </cell>
          <cell r="D21879" t="str">
            <v>VOLUMEN/PESO</v>
          </cell>
          <cell r="E21879" t="str">
            <v>DISTANCIA</v>
          </cell>
          <cell r="F21879" t="str">
            <v>TARIFA</v>
          </cell>
          <cell r="G21879" t="str">
            <v>VR. UNITARIO</v>
          </cell>
        </row>
        <row r="21880">
          <cell r="A21880" t="str">
            <v/>
          </cell>
          <cell r="E21880" t="str">
            <v/>
          </cell>
          <cell r="F21880" t="str">
            <v/>
          </cell>
          <cell r="G21880" t="str">
            <v/>
          </cell>
        </row>
        <row r="21881">
          <cell r="A21881" t="str">
            <v/>
          </cell>
          <cell r="E21881" t="str">
            <v/>
          </cell>
          <cell r="F21881" t="str">
            <v/>
          </cell>
          <cell r="G21881" t="str">
            <v/>
          </cell>
        </row>
        <row r="21882">
          <cell r="A21882" t="str">
            <v/>
          </cell>
          <cell r="E21882" t="str">
            <v/>
          </cell>
          <cell r="F21882" t="str">
            <v/>
          </cell>
          <cell r="G21882" t="str">
            <v/>
          </cell>
        </row>
        <row r="21883">
          <cell r="F21883" t="str">
            <v>SUBTOTAL</v>
          </cell>
          <cell r="G21883" t="str">
            <v/>
          </cell>
        </row>
        <row r="21885">
          <cell r="A21885" t="str">
            <v>IV. MANO DE OBRA</v>
          </cell>
        </row>
        <row r="21886">
          <cell r="A21886" t="str">
            <v>CÓDIGO</v>
          </cell>
          <cell r="B21886" t="str">
            <v>CARGOS PERSONAL</v>
          </cell>
          <cell r="D21886" t="str">
            <v>CANTIDAD</v>
          </cell>
          <cell r="E21886" t="str">
            <v>JORNAL TOTAL</v>
          </cell>
          <cell r="F21886" t="str">
            <v>RENDIMIENTO</v>
          </cell>
          <cell r="G21886" t="str">
            <v>VR. UNITARIO</v>
          </cell>
        </row>
        <row r="21887">
          <cell r="A21887" t="str">
            <v/>
          </cell>
          <cell r="E21887" t="str">
            <v/>
          </cell>
          <cell r="G21887" t="str">
            <v/>
          </cell>
        </row>
        <row r="21888">
          <cell r="A21888" t="str">
            <v/>
          </cell>
          <cell r="E21888" t="str">
            <v/>
          </cell>
          <cell r="F21888" t="str">
            <v/>
          </cell>
          <cell r="G21888" t="str">
            <v/>
          </cell>
        </row>
        <row r="21889">
          <cell r="A21889" t="str">
            <v/>
          </cell>
          <cell r="E21889" t="str">
            <v/>
          </cell>
          <cell r="F21889" t="str">
            <v/>
          </cell>
          <cell r="G21889" t="str">
            <v/>
          </cell>
        </row>
        <row r="21890">
          <cell r="A21890" t="str">
            <v/>
          </cell>
          <cell r="E21890" t="str">
            <v/>
          </cell>
          <cell r="F21890" t="str">
            <v/>
          </cell>
          <cell r="G21890" t="str">
            <v/>
          </cell>
        </row>
        <row r="21891">
          <cell r="F21891" t="str">
            <v>SUBTOTAL</v>
          </cell>
          <cell r="G21891" t="str">
            <v/>
          </cell>
        </row>
        <row r="21893">
          <cell r="A21893" t="str">
            <v>V. SERVICIOS</v>
          </cell>
        </row>
        <row r="21894">
          <cell r="A21894" t="str">
            <v>CÓDIGO</v>
          </cell>
          <cell r="B21894" t="str">
            <v>DESCRIPCIÓN</v>
          </cell>
          <cell r="D21894" t="str">
            <v>UNIDAD</v>
          </cell>
          <cell r="E21894" t="str">
            <v>CANTIDAD</v>
          </cell>
          <cell r="F21894" t="str">
            <v>PRECIO UNIT.</v>
          </cell>
          <cell r="G21894" t="str">
            <v>VR. UNITARIO</v>
          </cell>
        </row>
        <row r="21895">
          <cell r="A21895" t="str">
            <v/>
          </cell>
          <cell r="D21895" t="str">
            <v/>
          </cell>
          <cell r="F21895" t="str">
            <v/>
          </cell>
          <cell r="G21895" t="str">
            <v/>
          </cell>
        </row>
        <row r="21896">
          <cell r="A21896" t="str">
            <v/>
          </cell>
          <cell r="D21896" t="str">
            <v/>
          </cell>
          <cell r="F21896" t="str">
            <v/>
          </cell>
          <cell r="G21896" t="str">
            <v/>
          </cell>
        </row>
        <row r="21897">
          <cell r="A21897" t="str">
            <v/>
          </cell>
          <cell r="D21897" t="str">
            <v/>
          </cell>
          <cell r="F21897" t="str">
            <v/>
          </cell>
          <cell r="G21897" t="str">
            <v/>
          </cell>
        </row>
        <row r="21898">
          <cell r="F21898" t="str">
            <v>SUBTOTAL</v>
          </cell>
          <cell r="G21898" t="str">
            <v/>
          </cell>
        </row>
        <row r="21900">
          <cell r="A21900" t="str">
            <v>TOTAL COSTO DIRECTO</v>
          </cell>
          <cell r="G21900" t="str">
            <v/>
          </cell>
        </row>
        <row r="21902">
          <cell r="A21902" t="str">
            <v>2. COSTOS INDIRECTOS</v>
          </cell>
        </row>
        <row r="21904">
          <cell r="A21904" t="str">
            <v>DESCRIPCIÓN</v>
          </cell>
          <cell r="F21904" t="str">
            <v>PORCENTAJE</v>
          </cell>
          <cell r="G21904" t="str">
            <v>VALOR TOTAL</v>
          </cell>
        </row>
        <row r="21905">
          <cell r="A21905" t="str">
            <v>ADMINISTRACION</v>
          </cell>
          <cell r="F21905">
            <v>0.2432</v>
          </cell>
          <cell r="G21905" t="str">
            <v/>
          </cell>
        </row>
        <row r="21906">
          <cell r="A21906" t="str">
            <v>IMPREVISTOS</v>
          </cell>
          <cell r="F21906" t="str">
            <v/>
          </cell>
          <cell r="G21906" t="str">
            <v/>
          </cell>
        </row>
        <row r="21907">
          <cell r="A21907" t="str">
            <v>UTILIDADES</v>
          </cell>
          <cell r="F21907">
            <v>0.05</v>
          </cell>
          <cell r="G21907" t="str">
            <v/>
          </cell>
        </row>
        <row r="21908">
          <cell r="A21908" t="str">
            <v>TOTAL COSTO INDIRECTO</v>
          </cell>
          <cell r="F21908">
            <v>0.29320000000000002</v>
          </cell>
          <cell r="G21908" t="str">
            <v/>
          </cell>
        </row>
        <row r="21910">
          <cell r="A21910" t="str">
            <v>PRECIO UNITARIO TOTAL APROXIMADO AL PESO</v>
          </cell>
          <cell r="G21910" t="str">
            <v/>
          </cell>
        </row>
        <row r="21912">
          <cell r="B21912" t="str">
            <v>RESPONSABLE: SANTIAGO RODRÍGUEZ RIVAS</v>
          </cell>
        </row>
        <row r="21913">
          <cell r="B21913" t="str">
            <v>INGENIERO CIVIL PRESUPUESTADOR</v>
          </cell>
        </row>
        <row r="21914">
          <cell r="B21914" t="str">
            <v xml:space="preserve">COSTOS Y PRESUPUESTOS </v>
          </cell>
        </row>
        <row r="21915">
          <cell r="B21915" t="str">
            <v>M.P. 161037-0500005 TLM</v>
          </cell>
          <cell r="D21915" t="str">
            <v>FIRMA RESPONSABLE</v>
          </cell>
        </row>
        <row r="21916">
          <cell r="A21916" t="str">
            <v>DEPARTAMENTO DE ANTIOQUIA</v>
          </cell>
          <cell r="F21916" t="str">
            <v/>
          </cell>
        </row>
        <row r="21917">
          <cell r="A21917" t="str">
            <v>MUNICIPIO DE BRICEÑO</v>
          </cell>
        </row>
        <row r="21918">
          <cell r="A21918" t="str">
            <v>PROYECTO: PLANTA DE BENEFICIO ANIMAL DEL MUNICIPIO DE BRICEÑO - ANTIOQUIA</v>
          </cell>
        </row>
        <row r="21920">
          <cell r="A21920" t="str">
            <v>ANÁLISIS DE PRECIOS UNITARIOS</v>
          </cell>
        </row>
        <row r="21922">
          <cell r="A21922" t="str">
            <v>ITEM DE PAGO</v>
          </cell>
          <cell r="B21922" t="str">
            <v>DESCRIPCIÓN</v>
          </cell>
          <cell r="E21922" t="str">
            <v>UNIDAD</v>
          </cell>
          <cell r="F21922" t="str">
            <v>CANTIDAD</v>
          </cell>
          <cell r="G21922" t="str">
            <v>COSTO DIRECTO</v>
          </cell>
        </row>
        <row r="21923">
          <cell r="B21923" t="str">
            <v/>
          </cell>
          <cell r="E21923" t="str">
            <v/>
          </cell>
          <cell r="F21923" t="str">
            <v/>
          </cell>
          <cell r="G21923" t="str">
            <v/>
          </cell>
        </row>
        <row r="21925">
          <cell r="A21925" t="str">
            <v>1. COSTOS DIRECTOS</v>
          </cell>
        </row>
        <row r="21927">
          <cell r="A21927" t="str">
            <v>I. EQUIPO</v>
          </cell>
        </row>
        <row r="21928">
          <cell r="A21928" t="str">
            <v>CÓDIGO</v>
          </cell>
          <cell r="B21928" t="str">
            <v>DESCRIPCIÓN</v>
          </cell>
          <cell r="D21928" t="str">
            <v>UNIDAD</v>
          </cell>
          <cell r="E21928" t="str">
            <v>TARIFA</v>
          </cell>
          <cell r="F21928" t="str">
            <v>RENDIMIENTO</v>
          </cell>
          <cell r="G21928" t="str">
            <v>VR. UNITARIO</v>
          </cell>
        </row>
        <row r="21929">
          <cell r="A21929" t="str">
            <v/>
          </cell>
          <cell r="D21929" t="str">
            <v/>
          </cell>
          <cell r="E21929" t="str">
            <v/>
          </cell>
          <cell r="G21929" t="str">
            <v/>
          </cell>
        </row>
        <row r="21930">
          <cell r="A21930" t="str">
            <v/>
          </cell>
          <cell r="D21930" t="str">
            <v/>
          </cell>
          <cell r="E21930" t="str">
            <v/>
          </cell>
          <cell r="G21930" t="str">
            <v/>
          </cell>
        </row>
        <row r="21931">
          <cell r="A21931" t="str">
            <v/>
          </cell>
          <cell r="D21931" t="str">
            <v/>
          </cell>
          <cell r="E21931" t="str">
            <v/>
          </cell>
          <cell r="G21931" t="str">
            <v/>
          </cell>
        </row>
        <row r="21932">
          <cell r="A21932" t="str">
            <v/>
          </cell>
          <cell r="D21932" t="str">
            <v/>
          </cell>
          <cell r="E21932" t="str">
            <v/>
          </cell>
          <cell r="G21932" t="str">
            <v/>
          </cell>
        </row>
        <row r="21933">
          <cell r="A21933" t="str">
            <v/>
          </cell>
          <cell r="D21933" t="str">
            <v/>
          </cell>
          <cell r="E21933" t="str">
            <v/>
          </cell>
          <cell r="G21933" t="str">
            <v/>
          </cell>
        </row>
        <row r="21934">
          <cell r="A21934" t="str">
            <v/>
          </cell>
          <cell r="D21934" t="str">
            <v/>
          </cell>
          <cell r="E21934" t="str">
            <v/>
          </cell>
          <cell r="G21934" t="str">
            <v/>
          </cell>
        </row>
        <row r="21935">
          <cell r="A21935" t="str">
            <v/>
          </cell>
          <cell r="B21935" t="str">
            <v/>
          </cell>
          <cell r="D21935" t="str">
            <v/>
          </cell>
          <cell r="E21935" t="str">
            <v/>
          </cell>
          <cell r="F21935" t="str">
            <v/>
          </cell>
          <cell r="G21935" t="str">
            <v/>
          </cell>
        </row>
        <row r="21936">
          <cell r="F21936" t="str">
            <v>SUBTOTAL</v>
          </cell>
          <cell r="G21936" t="str">
            <v/>
          </cell>
        </row>
        <row r="21938">
          <cell r="A21938" t="str">
            <v>II. MATERIALES</v>
          </cell>
        </row>
        <row r="21939">
          <cell r="A21939" t="str">
            <v>CÓDIGO</v>
          </cell>
          <cell r="B21939" t="str">
            <v>DESCRIPCIÓN</v>
          </cell>
          <cell r="C21939" t="str">
            <v>UNIDAD</v>
          </cell>
          <cell r="D21939" t="str">
            <v>CANTIDAD</v>
          </cell>
          <cell r="E21939" t="str">
            <v>DESP.</v>
          </cell>
          <cell r="F21939" t="str">
            <v>PRECIO UNIT.</v>
          </cell>
          <cell r="G21939" t="str">
            <v>VR. UNITARIO</v>
          </cell>
        </row>
        <row r="21940">
          <cell r="A21940" t="str">
            <v/>
          </cell>
          <cell r="C21940" t="str">
            <v/>
          </cell>
          <cell r="F21940" t="str">
            <v/>
          </cell>
          <cell r="G21940" t="str">
            <v/>
          </cell>
        </row>
        <row r="21941">
          <cell r="A21941" t="str">
            <v/>
          </cell>
          <cell r="C21941" t="str">
            <v/>
          </cell>
          <cell r="F21941" t="str">
            <v/>
          </cell>
          <cell r="G21941" t="str">
            <v/>
          </cell>
        </row>
        <row r="21942">
          <cell r="A21942" t="str">
            <v/>
          </cell>
          <cell r="C21942" t="str">
            <v/>
          </cell>
          <cell r="F21942" t="str">
            <v/>
          </cell>
          <cell r="G21942" t="str">
            <v/>
          </cell>
        </row>
        <row r="21943">
          <cell r="A21943" t="str">
            <v/>
          </cell>
          <cell r="C21943" t="str">
            <v/>
          </cell>
          <cell r="F21943" t="str">
            <v/>
          </cell>
          <cell r="G21943" t="str">
            <v/>
          </cell>
        </row>
        <row r="21944">
          <cell r="A21944" t="str">
            <v/>
          </cell>
          <cell r="C21944" t="str">
            <v/>
          </cell>
          <cell r="F21944" t="str">
            <v/>
          </cell>
          <cell r="G21944" t="str">
            <v/>
          </cell>
        </row>
        <row r="21945">
          <cell r="A21945" t="str">
            <v/>
          </cell>
          <cell r="C21945" t="str">
            <v/>
          </cell>
          <cell r="F21945" t="str">
            <v/>
          </cell>
          <cell r="G21945" t="str">
            <v/>
          </cell>
        </row>
        <row r="21946">
          <cell r="A21946" t="str">
            <v/>
          </cell>
          <cell r="C21946" t="str">
            <v/>
          </cell>
          <cell r="F21946" t="str">
            <v/>
          </cell>
          <cell r="G21946" t="str">
            <v/>
          </cell>
        </row>
        <row r="21947">
          <cell r="A21947" t="str">
            <v/>
          </cell>
          <cell r="C21947" t="str">
            <v/>
          </cell>
          <cell r="F21947" t="str">
            <v/>
          </cell>
          <cell r="G21947" t="str">
            <v/>
          </cell>
        </row>
        <row r="21948">
          <cell r="A21948" t="str">
            <v/>
          </cell>
          <cell r="C21948" t="str">
            <v/>
          </cell>
          <cell r="F21948" t="str">
            <v/>
          </cell>
          <cell r="G21948" t="str">
            <v/>
          </cell>
        </row>
        <row r="21949">
          <cell r="A21949" t="str">
            <v/>
          </cell>
          <cell r="C21949" t="str">
            <v/>
          </cell>
          <cell r="F21949" t="str">
            <v/>
          </cell>
          <cell r="G21949" t="str">
            <v/>
          </cell>
        </row>
        <row r="21950">
          <cell r="A21950" t="str">
            <v/>
          </cell>
          <cell r="C21950" t="str">
            <v/>
          </cell>
          <cell r="F21950" t="str">
            <v/>
          </cell>
          <cell r="G21950" t="str">
            <v/>
          </cell>
        </row>
        <row r="21951">
          <cell r="A21951" t="str">
            <v/>
          </cell>
          <cell r="C21951" t="str">
            <v/>
          </cell>
          <cell r="F21951" t="str">
            <v/>
          </cell>
          <cell r="G21951" t="str">
            <v/>
          </cell>
        </row>
        <row r="21952">
          <cell r="A21952" t="str">
            <v/>
          </cell>
          <cell r="C21952" t="str">
            <v/>
          </cell>
          <cell r="F21952" t="str">
            <v/>
          </cell>
          <cell r="G21952" t="str">
            <v/>
          </cell>
        </row>
        <row r="21953">
          <cell r="A21953" t="str">
            <v/>
          </cell>
          <cell r="C21953" t="str">
            <v/>
          </cell>
          <cell r="F21953" t="str">
            <v/>
          </cell>
          <cell r="G21953" t="str">
            <v/>
          </cell>
        </row>
        <row r="21954">
          <cell r="F21954" t="str">
            <v>SUBTOTAL</v>
          </cell>
          <cell r="G21954" t="str">
            <v/>
          </cell>
        </row>
        <row r="21956">
          <cell r="A21956" t="str">
            <v>III. TRANSPORTES</v>
          </cell>
        </row>
        <row r="21957">
          <cell r="A21957" t="str">
            <v>CÓDIGO</v>
          </cell>
          <cell r="B21957" t="str">
            <v>DESCRIPCIÓN</v>
          </cell>
          <cell r="C21957" t="str">
            <v>TIPO</v>
          </cell>
          <cell r="D21957" t="str">
            <v>VOLUMEN/PESO</v>
          </cell>
          <cell r="E21957" t="str">
            <v>DISTANCIA</v>
          </cell>
          <cell r="F21957" t="str">
            <v>TARIFA</v>
          </cell>
          <cell r="G21957" t="str">
            <v>VR. UNITARIO</v>
          </cell>
        </row>
        <row r="21958">
          <cell r="A21958" t="str">
            <v/>
          </cell>
          <cell r="E21958" t="str">
            <v/>
          </cell>
          <cell r="F21958" t="str">
            <v/>
          </cell>
          <cell r="G21958" t="str">
            <v/>
          </cell>
        </row>
        <row r="21959">
          <cell r="A21959" t="str">
            <v/>
          </cell>
          <cell r="E21959" t="str">
            <v/>
          </cell>
          <cell r="F21959" t="str">
            <v/>
          </cell>
          <cell r="G21959" t="str">
            <v/>
          </cell>
        </row>
        <row r="21960">
          <cell r="A21960" t="str">
            <v/>
          </cell>
          <cell r="E21960" t="str">
            <v/>
          </cell>
          <cell r="F21960" t="str">
            <v/>
          </cell>
          <cell r="G21960" t="str">
            <v/>
          </cell>
        </row>
        <row r="21961">
          <cell r="F21961" t="str">
            <v>SUBTOTAL</v>
          </cell>
          <cell r="G21961" t="str">
            <v/>
          </cell>
        </row>
        <row r="21963">
          <cell r="A21963" t="str">
            <v>IV. MANO DE OBRA</v>
          </cell>
        </row>
        <row r="21964">
          <cell r="A21964" t="str">
            <v>CÓDIGO</v>
          </cell>
          <cell r="B21964" t="str">
            <v>CARGOS PERSONAL</v>
          </cell>
          <cell r="D21964" t="str">
            <v>CANTIDAD</v>
          </cell>
          <cell r="E21964" t="str">
            <v>JORNAL TOTAL</v>
          </cell>
          <cell r="F21964" t="str">
            <v>RENDIMIENTO</v>
          </cell>
          <cell r="G21964" t="str">
            <v>VR. UNITARIO</v>
          </cell>
        </row>
        <row r="21965">
          <cell r="A21965" t="str">
            <v/>
          </cell>
          <cell r="E21965" t="str">
            <v/>
          </cell>
          <cell r="G21965" t="str">
            <v/>
          </cell>
        </row>
        <row r="21966">
          <cell r="A21966" t="str">
            <v/>
          </cell>
          <cell r="E21966" t="str">
            <v/>
          </cell>
          <cell r="F21966" t="str">
            <v/>
          </cell>
          <cell r="G21966" t="str">
            <v/>
          </cell>
        </row>
        <row r="21967">
          <cell r="A21967" t="str">
            <v/>
          </cell>
          <cell r="E21967" t="str">
            <v/>
          </cell>
          <cell r="F21967" t="str">
            <v/>
          </cell>
          <cell r="G21967" t="str">
            <v/>
          </cell>
        </row>
        <row r="21968">
          <cell r="A21968" t="str">
            <v/>
          </cell>
          <cell r="E21968" t="str">
            <v/>
          </cell>
          <cell r="F21968" t="str">
            <v/>
          </cell>
          <cell r="G21968" t="str">
            <v/>
          </cell>
        </row>
        <row r="21969">
          <cell r="F21969" t="str">
            <v>SUBTOTAL</v>
          </cell>
          <cell r="G21969" t="str">
            <v/>
          </cell>
        </row>
        <row r="21971">
          <cell r="A21971" t="str">
            <v>V. SERVICIOS</v>
          </cell>
        </row>
        <row r="21972">
          <cell r="A21972" t="str">
            <v>CÓDIGO</v>
          </cell>
          <cell r="B21972" t="str">
            <v>DESCRIPCIÓN</v>
          </cell>
          <cell r="D21972" t="str">
            <v>UNIDAD</v>
          </cell>
          <cell r="E21972" t="str">
            <v>CANTIDAD</v>
          </cell>
          <cell r="F21972" t="str">
            <v>PRECIO UNIT.</v>
          </cell>
          <cell r="G21972" t="str">
            <v>VR. UNITARIO</v>
          </cell>
        </row>
        <row r="21973">
          <cell r="A21973" t="str">
            <v/>
          </cell>
          <cell r="D21973" t="str">
            <v/>
          </cell>
          <cell r="F21973" t="str">
            <v/>
          </cell>
          <cell r="G21973" t="str">
            <v/>
          </cell>
        </row>
        <row r="21974">
          <cell r="A21974" t="str">
            <v/>
          </cell>
          <cell r="D21974" t="str">
            <v/>
          </cell>
          <cell r="F21974" t="str">
            <v/>
          </cell>
          <cell r="G21974" t="str">
            <v/>
          </cell>
        </row>
        <row r="21975">
          <cell r="A21975" t="str">
            <v/>
          </cell>
          <cell r="D21975" t="str">
            <v/>
          </cell>
          <cell r="F21975" t="str">
            <v/>
          </cell>
          <cell r="G21975" t="str">
            <v/>
          </cell>
        </row>
        <row r="21976">
          <cell r="F21976" t="str">
            <v>SUBTOTAL</v>
          </cell>
          <cell r="G21976" t="str">
            <v/>
          </cell>
        </row>
        <row r="21978">
          <cell r="A21978" t="str">
            <v>TOTAL COSTO DIRECTO</v>
          </cell>
          <cell r="G21978" t="str">
            <v/>
          </cell>
        </row>
        <row r="21980">
          <cell r="A21980" t="str">
            <v>2. COSTOS INDIRECTOS</v>
          </cell>
        </row>
        <row r="21982">
          <cell r="A21982" t="str">
            <v>DESCRIPCIÓN</v>
          </cell>
          <cell r="F21982" t="str">
            <v>PORCENTAJE</v>
          </cell>
          <cell r="G21982" t="str">
            <v>VALOR TOTAL</v>
          </cell>
        </row>
        <row r="21983">
          <cell r="A21983" t="str">
            <v>ADMINISTRACION</v>
          </cell>
          <cell r="F21983">
            <v>0.2432</v>
          </cell>
          <cell r="G21983" t="str">
            <v/>
          </cell>
        </row>
        <row r="21984">
          <cell r="A21984" t="str">
            <v>IMPREVISTOS</v>
          </cell>
          <cell r="F21984" t="str">
            <v/>
          </cell>
          <cell r="G21984" t="str">
            <v/>
          </cell>
        </row>
        <row r="21985">
          <cell r="A21985" t="str">
            <v>UTILIDADES</v>
          </cell>
          <cell r="F21985">
            <v>0.05</v>
          </cell>
          <cell r="G21985" t="str">
            <v/>
          </cell>
        </row>
        <row r="21986">
          <cell r="A21986" t="str">
            <v>TOTAL COSTO INDIRECTO</v>
          </cell>
          <cell r="F21986">
            <v>0.29320000000000002</v>
          </cell>
          <cell r="G21986" t="str">
            <v/>
          </cell>
        </row>
        <row r="21988">
          <cell r="A21988" t="str">
            <v>PRECIO UNITARIO TOTAL APROXIMADO AL PESO</v>
          </cell>
          <cell r="G21988" t="str">
            <v/>
          </cell>
        </row>
        <row r="21990">
          <cell r="B21990" t="str">
            <v>RESPONSABLE: SANTIAGO RODRÍGUEZ RIVAS</v>
          </cell>
        </row>
        <row r="21991">
          <cell r="B21991" t="str">
            <v>INGENIERO CIVIL PRESUPUESTADOR</v>
          </cell>
        </row>
        <row r="21992">
          <cell r="B21992" t="str">
            <v xml:space="preserve">COSTOS Y PRESUPUESTOS </v>
          </cell>
        </row>
        <row r="21993">
          <cell r="B21993" t="str">
            <v>M.P. 161037-0500005 TLM</v>
          </cell>
          <cell r="D21993" t="str">
            <v>FIRMA RESPONSABLE</v>
          </cell>
        </row>
        <row r="21994">
          <cell r="A21994" t="str">
            <v>DEPARTAMENTO DE ANTIOQUIA</v>
          </cell>
          <cell r="F21994" t="str">
            <v/>
          </cell>
        </row>
        <row r="21995">
          <cell r="A21995" t="str">
            <v>MUNICIPIO DE BRICEÑO</v>
          </cell>
        </row>
        <row r="21996">
          <cell r="A21996" t="str">
            <v>PROYECTO: PLANTA DE BENEFICIO ANIMAL DEL MUNICIPIO DE BRICEÑO - ANTIOQUIA</v>
          </cell>
        </row>
        <row r="21998">
          <cell r="A21998" t="str">
            <v>ANÁLISIS DE PRECIOS UNITARIOS</v>
          </cell>
        </row>
        <row r="22000">
          <cell r="A22000" t="str">
            <v>ITEM DE PAGO</v>
          </cell>
          <cell r="B22000" t="str">
            <v>DESCRIPCIÓN</v>
          </cell>
          <cell r="E22000" t="str">
            <v>UNIDAD</v>
          </cell>
          <cell r="F22000" t="str">
            <v>CANTIDAD</v>
          </cell>
          <cell r="G22000" t="str">
            <v>COSTO DIRECTO</v>
          </cell>
        </row>
        <row r="22001">
          <cell r="B22001" t="str">
            <v/>
          </cell>
          <cell r="E22001" t="str">
            <v/>
          </cell>
          <cell r="F22001" t="str">
            <v/>
          </cell>
          <cell r="G22001" t="str">
            <v/>
          </cell>
        </row>
        <row r="22003">
          <cell r="A22003" t="str">
            <v>1. COSTOS DIRECTOS</v>
          </cell>
        </row>
        <row r="22005">
          <cell r="A22005" t="str">
            <v>I. EQUIPO</v>
          </cell>
        </row>
        <row r="22006">
          <cell r="A22006" t="str">
            <v>CÓDIGO</v>
          </cell>
          <cell r="B22006" t="str">
            <v>DESCRIPCIÓN</v>
          </cell>
          <cell r="D22006" t="str">
            <v>UNIDAD</v>
          </cell>
          <cell r="E22006" t="str">
            <v>TARIFA</v>
          </cell>
          <cell r="F22006" t="str">
            <v>RENDIMIENTO</v>
          </cell>
          <cell r="G22006" t="str">
            <v>VR. UNITARIO</v>
          </cell>
        </row>
        <row r="22007">
          <cell r="A22007" t="str">
            <v/>
          </cell>
          <cell r="D22007" t="str">
            <v/>
          </cell>
          <cell r="E22007" t="str">
            <v/>
          </cell>
          <cell r="G22007" t="str">
            <v/>
          </cell>
        </row>
        <row r="22008">
          <cell r="A22008" t="str">
            <v/>
          </cell>
          <cell r="D22008" t="str">
            <v/>
          </cell>
          <cell r="E22008" t="str">
            <v/>
          </cell>
          <cell r="G22008" t="str">
            <v/>
          </cell>
        </row>
        <row r="22009">
          <cell r="A22009" t="str">
            <v/>
          </cell>
          <cell r="D22009" t="str">
            <v/>
          </cell>
          <cell r="E22009" t="str">
            <v/>
          </cell>
          <cell r="G22009" t="str">
            <v/>
          </cell>
        </row>
        <row r="22010">
          <cell r="A22010" t="str">
            <v/>
          </cell>
          <cell r="D22010" t="str">
            <v/>
          </cell>
          <cell r="E22010" t="str">
            <v/>
          </cell>
          <cell r="G22010" t="str">
            <v/>
          </cell>
        </row>
        <row r="22011">
          <cell r="A22011" t="str">
            <v/>
          </cell>
          <cell r="D22011" t="str">
            <v/>
          </cell>
          <cell r="E22011" t="str">
            <v/>
          </cell>
          <cell r="G22011" t="str">
            <v/>
          </cell>
        </row>
        <row r="22012">
          <cell r="A22012" t="str">
            <v/>
          </cell>
          <cell r="D22012" t="str">
            <v/>
          </cell>
          <cell r="E22012" t="str">
            <v/>
          </cell>
          <cell r="G22012" t="str">
            <v/>
          </cell>
        </row>
        <row r="22013">
          <cell r="A22013" t="str">
            <v/>
          </cell>
          <cell r="B22013" t="str">
            <v/>
          </cell>
          <cell r="D22013" t="str">
            <v/>
          </cell>
          <cell r="E22013" t="str">
            <v/>
          </cell>
          <cell r="F22013" t="str">
            <v/>
          </cell>
          <cell r="G22013" t="str">
            <v/>
          </cell>
        </row>
        <row r="22014">
          <cell r="F22014" t="str">
            <v>SUBTOTAL</v>
          </cell>
          <cell r="G22014" t="str">
            <v/>
          </cell>
        </row>
        <row r="22016">
          <cell r="A22016" t="str">
            <v>II. MATERIALES</v>
          </cell>
        </row>
        <row r="22017">
          <cell r="A22017" t="str">
            <v>CÓDIGO</v>
          </cell>
          <cell r="B22017" t="str">
            <v>DESCRIPCIÓN</v>
          </cell>
          <cell r="C22017" t="str">
            <v>UNIDAD</v>
          </cell>
          <cell r="D22017" t="str">
            <v>CANTIDAD</v>
          </cell>
          <cell r="E22017" t="str">
            <v>DESP.</v>
          </cell>
          <cell r="F22017" t="str">
            <v>PRECIO UNIT.</v>
          </cell>
          <cell r="G22017" t="str">
            <v>VR. UNITARIO</v>
          </cell>
        </row>
        <row r="22018">
          <cell r="A22018" t="str">
            <v/>
          </cell>
          <cell r="C22018" t="str">
            <v/>
          </cell>
          <cell r="F22018" t="str">
            <v/>
          </cell>
          <cell r="G22018" t="str">
            <v/>
          </cell>
        </row>
        <row r="22019">
          <cell r="A22019" t="str">
            <v/>
          </cell>
          <cell r="C22019" t="str">
            <v/>
          </cell>
          <cell r="F22019" t="str">
            <v/>
          </cell>
          <cell r="G22019" t="str">
            <v/>
          </cell>
        </row>
        <row r="22020">
          <cell r="A22020" t="str">
            <v/>
          </cell>
          <cell r="C22020" t="str">
            <v/>
          </cell>
          <cell r="F22020" t="str">
            <v/>
          </cell>
          <cell r="G22020" t="str">
            <v/>
          </cell>
        </row>
        <row r="22021">
          <cell r="A22021" t="str">
            <v/>
          </cell>
          <cell r="C22021" t="str">
            <v/>
          </cell>
          <cell r="F22021" t="str">
            <v/>
          </cell>
          <cell r="G22021" t="str">
            <v/>
          </cell>
        </row>
        <row r="22022">
          <cell r="A22022" t="str">
            <v/>
          </cell>
          <cell r="C22022" t="str">
            <v/>
          </cell>
          <cell r="F22022" t="str">
            <v/>
          </cell>
          <cell r="G22022" t="str">
            <v/>
          </cell>
        </row>
        <row r="22023">
          <cell r="A22023" t="str">
            <v/>
          </cell>
          <cell r="C22023" t="str">
            <v/>
          </cell>
          <cell r="F22023" t="str">
            <v/>
          </cell>
          <cell r="G22023" t="str">
            <v/>
          </cell>
        </row>
        <row r="22024">
          <cell r="A22024" t="str">
            <v/>
          </cell>
          <cell r="C22024" t="str">
            <v/>
          </cell>
          <cell r="F22024" t="str">
            <v/>
          </cell>
          <cell r="G22024" t="str">
            <v/>
          </cell>
        </row>
        <row r="22025">
          <cell r="A22025" t="str">
            <v/>
          </cell>
          <cell r="C22025" t="str">
            <v/>
          </cell>
          <cell r="F22025" t="str">
            <v/>
          </cell>
          <cell r="G22025" t="str">
            <v/>
          </cell>
        </row>
        <row r="22026">
          <cell r="A22026" t="str">
            <v/>
          </cell>
          <cell r="C22026" t="str">
            <v/>
          </cell>
          <cell r="F22026" t="str">
            <v/>
          </cell>
          <cell r="G22026" t="str">
            <v/>
          </cell>
        </row>
        <row r="22027">
          <cell r="A22027" t="str">
            <v/>
          </cell>
          <cell r="C22027" t="str">
            <v/>
          </cell>
          <cell r="F22027" t="str">
            <v/>
          </cell>
          <cell r="G22027" t="str">
            <v/>
          </cell>
        </row>
        <row r="22028">
          <cell r="A22028" t="str">
            <v/>
          </cell>
          <cell r="C22028" t="str">
            <v/>
          </cell>
          <cell r="F22028" t="str">
            <v/>
          </cell>
          <cell r="G22028" t="str">
            <v/>
          </cell>
        </row>
        <row r="22029">
          <cell r="A22029" t="str">
            <v/>
          </cell>
          <cell r="C22029" t="str">
            <v/>
          </cell>
          <cell r="F22029" t="str">
            <v/>
          </cell>
          <cell r="G22029" t="str">
            <v/>
          </cell>
        </row>
        <row r="22030">
          <cell r="A22030" t="str">
            <v/>
          </cell>
          <cell r="C22030" t="str">
            <v/>
          </cell>
          <cell r="F22030" t="str">
            <v/>
          </cell>
          <cell r="G22030" t="str">
            <v/>
          </cell>
        </row>
        <row r="22031">
          <cell r="A22031" t="str">
            <v/>
          </cell>
          <cell r="C22031" t="str">
            <v/>
          </cell>
          <cell r="F22031" t="str">
            <v/>
          </cell>
          <cell r="G22031" t="str">
            <v/>
          </cell>
        </row>
        <row r="22032">
          <cell r="F22032" t="str">
            <v>SUBTOTAL</v>
          </cell>
          <cell r="G22032" t="str">
            <v/>
          </cell>
        </row>
        <row r="22034">
          <cell r="A22034" t="str">
            <v>III. TRANSPORTES</v>
          </cell>
        </row>
        <row r="22035">
          <cell r="A22035" t="str">
            <v>CÓDIGO</v>
          </cell>
          <cell r="B22035" t="str">
            <v>DESCRIPCIÓN</v>
          </cell>
          <cell r="C22035" t="str">
            <v>TIPO</v>
          </cell>
          <cell r="D22035" t="str">
            <v>VOLUMEN/PESO</v>
          </cell>
          <cell r="E22035" t="str">
            <v>DISTANCIA</v>
          </cell>
          <cell r="F22035" t="str">
            <v>TARIFA</v>
          </cell>
          <cell r="G22035" t="str">
            <v>VR. UNITARIO</v>
          </cell>
        </row>
        <row r="22036">
          <cell r="A22036" t="str">
            <v/>
          </cell>
          <cell r="E22036" t="str">
            <v/>
          </cell>
          <cell r="F22036" t="str">
            <v/>
          </cell>
          <cell r="G22036" t="str">
            <v/>
          </cell>
        </row>
        <row r="22037">
          <cell r="A22037" t="str">
            <v/>
          </cell>
          <cell r="E22037" t="str">
            <v/>
          </cell>
          <cell r="F22037" t="str">
            <v/>
          </cell>
          <cell r="G22037" t="str">
            <v/>
          </cell>
        </row>
        <row r="22038">
          <cell r="A22038" t="str">
            <v/>
          </cell>
          <cell r="E22038" t="str">
            <v/>
          </cell>
          <cell r="F22038" t="str">
            <v/>
          </cell>
          <cell r="G22038" t="str">
            <v/>
          </cell>
        </row>
        <row r="22039">
          <cell r="F22039" t="str">
            <v>SUBTOTAL</v>
          </cell>
          <cell r="G22039" t="str">
            <v/>
          </cell>
        </row>
        <row r="22041">
          <cell r="A22041" t="str">
            <v>IV. MANO DE OBRA</v>
          </cell>
        </row>
        <row r="22042">
          <cell r="A22042" t="str">
            <v>CÓDIGO</v>
          </cell>
          <cell r="B22042" t="str">
            <v>CARGOS PERSONAL</v>
          </cell>
          <cell r="D22042" t="str">
            <v>CANTIDAD</v>
          </cell>
          <cell r="E22042" t="str">
            <v>JORNAL TOTAL</v>
          </cell>
          <cell r="F22042" t="str">
            <v>RENDIMIENTO</v>
          </cell>
          <cell r="G22042" t="str">
            <v>VR. UNITARIO</v>
          </cell>
        </row>
        <row r="22043">
          <cell r="A22043" t="str">
            <v/>
          </cell>
          <cell r="E22043" t="str">
            <v/>
          </cell>
          <cell r="G22043" t="str">
            <v/>
          </cell>
        </row>
        <row r="22044">
          <cell r="A22044" t="str">
            <v/>
          </cell>
          <cell r="E22044" t="str">
            <v/>
          </cell>
          <cell r="F22044" t="str">
            <v/>
          </cell>
          <cell r="G22044" t="str">
            <v/>
          </cell>
        </row>
        <row r="22045">
          <cell r="A22045" t="str">
            <v/>
          </cell>
          <cell r="E22045" t="str">
            <v/>
          </cell>
          <cell r="F22045" t="str">
            <v/>
          </cell>
          <cell r="G22045" t="str">
            <v/>
          </cell>
        </row>
        <row r="22046">
          <cell r="A22046" t="str">
            <v/>
          </cell>
          <cell r="E22046" t="str">
            <v/>
          </cell>
          <cell r="F22046" t="str">
            <v/>
          </cell>
          <cell r="G22046" t="str">
            <v/>
          </cell>
        </row>
        <row r="22047">
          <cell r="F22047" t="str">
            <v>SUBTOTAL</v>
          </cell>
          <cell r="G22047" t="str">
            <v/>
          </cell>
        </row>
        <row r="22049">
          <cell r="A22049" t="str">
            <v>V. SERVICIOS</v>
          </cell>
        </row>
        <row r="22050">
          <cell r="A22050" t="str">
            <v>CÓDIGO</v>
          </cell>
          <cell r="B22050" t="str">
            <v>DESCRIPCIÓN</v>
          </cell>
          <cell r="D22050" t="str">
            <v>UNIDAD</v>
          </cell>
          <cell r="E22050" t="str">
            <v>CANTIDAD</v>
          </cell>
          <cell r="F22050" t="str">
            <v>PRECIO UNIT.</v>
          </cell>
          <cell r="G22050" t="str">
            <v>VR. UNITARIO</v>
          </cell>
        </row>
        <row r="22051">
          <cell r="A22051" t="str">
            <v/>
          </cell>
          <cell r="D22051" t="str">
            <v/>
          </cell>
          <cell r="F22051" t="str">
            <v/>
          </cell>
          <cell r="G22051" t="str">
            <v/>
          </cell>
        </row>
        <row r="22052">
          <cell r="A22052" t="str">
            <v/>
          </cell>
          <cell r="D22052" t="str">
            <v/>
          </cell>
          <cell r="F22052" t="str">
            <v/>
          </cell>
          <cell r="G22052" t="str">
            <v/>
          </cell>
        </row>
        <row r="22053">
          <cell r="A22053" t="str">
            <v/>
          </cell>
          <cell r="D22053" t="str">
            <v/>
          </cell>
          <cell r="F22053" t="str">
            <v/>
          </cell>
          <cell r="G22053" t="str">
            <v/>
          </cell>
        </row>
        <row r="22054">
          <cell r="F22054" t="str">
            <v>SUBTOTAL</v>
          </cell>
          <cell r="G22054" t="str">
            <v/>
          </cell>
        </row>
        <row r="22056">
          <cell r="A22056" t="str">
            <v>TOTAL COSTO DIRECTO</v>
          </cell>
          <cell r="G22056" t="str">
            <v/>
          </cell>
        </row>
        <row r="22058">
          <cell r="A22058" t="str">
            <v>2. COSTOS INDIRECTOS</v>
          </cell>
        </row>
        <row r="22060">
          <cell r="A22060" t="str">
            <v>DESCRIPCIÓN</v>
          </cell>
          <cell r="F22060" t="str">
            <v>PORCENTAJE</v>
          </cell>
          <cell r="G22060" t="str">
            <v>VALOR TOTAL</v>
          </cell>
        </row>
        <row r="22061">
          <cell r="A22061" t="str">
            <v>ADMINISTRACION</v>
          </cell>
          <cell r="F22061">
            <v>0.2432</v>
          </cell>
          <cell r="G22061" t="str">
            <v/>
          </cell>
        </row>
        <row r="22062">
          <cell r="A22062" t="str">
            <v>IMPREVISTOS</v>
          </cell>
          <cell r="F22062" t="str">
            <v/>
          </cell>
          <cell r="G22062" t="str">
            <v/>
          </cell>
        </row>
        <row r="22063">
          <cell r="A22063" t="str">
            <v>UTILIDADES</v>
          </cell>
          <cell r="F22063">
            <v>0.05</v>
          </cell>
          <cell r="G22063" t="str">
            <v/>
          </cell>
        </row>
        <row r="22064">
          <cell r="A22064" t="str">
            <v>TOTAL COSTO INDIRECTO</v>
          </cell>
          <cell r="F22064">
            <v>0.29320000000000002</v>
          </cell>
          <cell r="G22064" t="str">
            <v/>
          </cell>
        </row>
        <row r="22066">
          <cell r="A22066" t="str">
            <v>PRECIO UNITARIO TOTAL APROXIMADO AL PESO</v>
          </cell>
          <cell r="G22066" t="str">
            <v/>
          </cell>
        </row>
        <row r="22068">
          <cell r="B22068" t="str">
            <v>RESPONSABLE: SANTIAGO RODRÍGUEZ RIVAS</v>
          </cell>
        </row>
        <row r="22069">
          <cell r="B22069" t="str">
            <v>INGENIERO CIVIL PRESUPUESTADOR</v>
          </cell>
        </row>
        <row r="22070">
          <cell r="B22070" t="str">
            <v xml:space="preserve">COSTOS Y PRESUPUESTOS </v>
          </cell>
        </row>
        <row r="22071">
          <cell r="B22071" t="str">
            <v>M.P. 161037-0500005 TLM</v>
          </cell>
          <cell r="D22071" t="str">
            <v>FIRMA RESPONSABLE</v>
          </cell>
        </row>
        <row r="22072">
          <cell r="A22072" t="str">
            <v>DEPARTAMENTO DE ANTIOQUIA</v>
          </cell>
          <cell r="F22072" t="str">
            <v/>
          </cell>
        </row>
        <row r="22073">
          <cell r="A22073" t="str">
            <v>MUNICIPIO DE BRICEÑO</v>
          </cell>
        </row>
        <row r="22074">
          <cell r="A22074" t="str">
            <v>PROYECTO: PLANTA DE BENEFICIO ANIMAL DEL MUNICIPIO DE BRICEÑO - ANTIOQUIA</v>
          </cell>
        </row>
        <row r="22076">
          <cell r="A22076" t="str">
            <v>ANÁLISIS DE PRECIOS UNITARIOS</v>
          </cell>
        </row>
        <row r="22078">
          <cell r="A22078" t="str">
            <v>ITEM DE PAGO</v>
          </cell>
          <cell r="B22078" t="str">
            <v>DESCRIPCIÓN</v>
          </cell>
          <cell r="E22078" t="str">
            <v>UNIDAD</v>
          </cell>
          <cell r="F22078" t="str">
            <v>CANTIDAD</v>
          </cell>
          <cell r="G22078" t="str">
            <v>COSTO DIRECTO</v>
          </cell>
        </row>
        <row r="22079">
          <cell r="B22079" t="str">
            <v/>
          </cell>
          <cell r="E22079" t="str">
            <v/>
          </cell>
          <cell r="F22079" t="str">
            <v/>
          </cell>
          <cell r="G22079" t="str">
            <v/>
          </cell>
        </row>
        <row r="22081">
          <cell r="A22081" t="str">
            <v>1. COSTOS DIRECTOS</v>
          </cell>
        </row>
        <row r="22083">
          <cell r="A22083" t="str">
            <v>I. EQUIPO</v>
          </cell>
        </row>
        <row r="22084">
          <cell r="A22084" t="str">
            <v>CÓDIGO</v>
          </cell>
          <cell r="B22084" t="str">
            <v>DESCRIPCIÓN</v>
          </cell>
          <cell r="D22084" t="str">
            <v>UNIDAD</v>
          </cell>
          <cell r="E22084" t="str">
            <v>TARIFA</v>
          </cell>
          <cell r="F22084" t="str">
            <v>RENDIMIENTO</v>
          </cell>
          <cell r="G22084" t="str">
            <v>VR. UNITARIO</v>
          </cell>
        </row>
        <row r="22085">
          <cell r="A22085" t="str">
            <v/>
          </cell>
          <cell r="D22085" t="str">
            <v/>
          </cell>
          <cell r="E22085" t="str">
            <v/>
          </cell>
          <cell r="G22085" t="str">
            <v/>
          </cell>
        </row>
        <row r="22086">
          <cell r="A22086" t="str">
            <v/>
          </cell>
          <cell r="D22086" t="str">
            <v/>
          </cell>
          <cell r="E22086" t="str">
            <v/>
          </cell>
          <cell r="G22086" t="str">
            <v/>
          </cell>
        </row>
        <row r="22087">
          <cell r="A22087" t="str">
            <v/>
          </cell>
          <cell r="D22087" t="str">
            <v/>
          </cell>
          <cell r="E22087" t="str">
            <v/>
          </cell>
          <cell r="G22087" t="str">
            <v/>
          </cell>
        </row>
        <row r="22088">
          <cell r="A22088" t="str">
            <v/>
          </cell>
          <cell r="D22088" t="str">
            <v/>
          </cell>
          <cell r="E22088" t="str">
            <v/>
          </cell>
          <cell r="G22088" t="str">
            <v/>
          </cell>
        </row>
        <row r="22089">
          <cell r="A22089" t="str">
            <v/>
          </cell>
          <cell r="D22089" t="str">
            <v/>
          </cell>
          <cell r="E22089" t="str">
            <v/>
          </cell>
          <cell r="G22089" t="str">
            <v/>
          </cell>
        </row>
        <row r="22090">
          <cell r="A22090" t="str">
            <v/>
          </cell>
          <cell r="D22090" t="str">
            <v/>
          </cell>
          <cell r="E22090" t="str">
            <v/>
          </cell>
          <cell r="G22090" t="str">
            <v/>
          </cell>
        </row>
        <row r="22091">
          <cell r="A22091" t="str">
            <v/>
          </cell>
          <cell r="B22091" t="str">
            <v/>
          </cell>
          <cell r="D22091" t="str">
            <v/>
          </cell>
          <cell r="E22091" t="str">
            <v/>
          </cell>
          <cell r="F22091" t="str">
            <v/>
          </cell>
          <cell r="G22091" t="str">
            <v/>
          </cell>
        </row>
        <row r="22092">
          <cell r="F22092" t="str">
            <v>SUBTOTAL</v>
          </cell>
          <cell r="G22092" t="str">
            <v/>
          </cell>
        </row>
        <row r="22094">
          <cell r="A22094" t="str">
            <v>II. MATERIALES</v>
          </cell>
        </row>
        <row r="22095">
          <cell r="A22095" t="str">
            <v>CÓDIGO</v>
          </cell>
          <cell r="B22095" t="str">
            <v>DESCRIPCIÓN</v>
          </cell>
          <cell r="C22095" t="str">
            <v>UNIDAD</v>
          </cell>
          <cell r="D22095" t="str">
            <v>CANTIDAD</v>
          </cell>
          <cell r="E22095" t="str">
            <v>DESP.</v>
          </cell>
          <cell r="F22095" t="str">
            <v>PRECIO UNIT.</v>
          </cell>
          <cell r="G22095" t="str">
            <v>VR. UNITARIO</v>
          </cell>
        </row>
        <row r="22096">
          <cell r="A22096" t="str">
            <v/>
          </cell>
          <cell r="C22096" t="str">
            <v/>
          </cell>
          <cell r="F22096" t="str">
            <v/>
          </cell>
          <cell r="G22096" t="str">
            <v/>
          </cell>
        </row>
        <row r="22097">
          <cell r="A22097" t="str">
            <v/>
          </cell>
          <cell r="C22097" t="str">
            <v/>
          </cell>
          <cell r="F22097" t="str">
            <v/>
          </cell>
          <cell r="G22097" t="str">
            <v/>
          </cell>
        </row>
        <row r="22098">
          <cell r="A22098" t="str">
            <v/>
          </cell>
          <cell r="C22098" t="str">
            <v/>
          </cell>
          <cell r="F22098" t="str">
            <v/>
          </cell>
          <cell r="G22098" t="str">
            <v/>
          </cell>
        </row>
        <row r="22099">
          <cell r="A22099" t="str">
            <v/>
          </cell>
          <cell r="C22099" t="str">
            <v/>
          </cell>
          <cell r="F22099" t="str">
            <v/>
          </cell>
          <cell r="G22099" t="str">
            <v/>
          </cell>
        </row>
        <row r="22100">
          <cell r="A22100" t="str">
            <v/>
          </cell>
          <cell r="C22100" t="str">
            <v/>
          </cell>
          <cell r="F22100" t="str">
            <v/>
          </cell>
          <cell r="G22100" t="str">
            <v/>
          </cell>
        </row>
        <row r="22101">
          <cell r="A22101" t="str">
            <v/>
          </cell>
          <cell r="C22101" t="str">
            <v/>
          </cell>
          <cell r="F22101" t="str">
            <v/>
          </cell>
          <cell r="G22101" t="str">
            <v/>
          </cell>
        </row>
        <row r="22102">
          <cell r="A22102" t="str">
            <v/>
          </cell>
          <cell r="C22102" t="str">
            <v/>
          </cell>
          <cell r="F22102" t="str">
            <v/>
          </cell>
          <cell r="G22102" t="str">
            <v/>
          </cell>
        </row>
        <row r="22103">
          <cell r="A22103" t="str">
            <v/>
          </cell>
          <cell r="C22103" t="str">
            <v/>
          </cell>
          <cell r="F22103" t="str">
            <v/>
          </cell>
          <cell r="G22103" t="str">
            <v/>
          </cell>
        </row>
        <row r="22104">
          <cell r="A22104" t="str">
            <v/>
          </cell>
          <cell r="C22104" t="str">
            <v/>
          </cell>
          <cell r="F22104" t="str">
            <v/>
          </cell>
          <cell r="G22104" t="str">
            <v/>
          </cell>
        </row>
        <row r="22105">
          <cell r="A22105" t="str">
            <v/>
          </cell>
          <cell r="C22105" t="str">
            <v/>
          </cell>
          <cell r="F22105" t="str">
            <v/>
          </cell>
          <cell r="G22105" t="str">
            <v/>
          </cell>
        </row>
        <row r="22106">
          <cell r="A22106" t="str">
            <v/>
          </cell>
          <cell r="C22106" t="str">
            <v/>
          </cell>
          <cell r="F22106" t="str">
            <v/>
          </cell>
          <cell r="G22106" t="str">
            <v/>
          </cell>
        </row>
        <row r="22107">
          <cell r="A22107" t="str">
            <v/>
          </cell>
          <cell r="C22107" t="str">
            <v/>
          </cell>
          <cell r="F22107" t="str">
            <v/>
          </cell>
          <cell r="G22107" t="str">
            <v/>
          </cell>
        </row>
        <row r="22108">
          <cell r="A22108" t="str">
            <v/>
          </cell>
          <cell r="C22108" t="str">
            <v/>
          </cell>
          <cell r="F22108" t="str">
            <v/>
          </cell>
          <cell r="G22108" t="str">
            <v/>
          </cell>
        </row>
        <row r="22109">
          <cell r="A22109" t="str">
            <v/>
          </cell>
          <cell r="C22109" t="str">
            <v/>
          </cell>
          <cell r="F22109" t="str">
            <v/>
          </cell>
          <cell r="G22109" t="str">
            <v/>
          </cell>
        </row>
        <row r="22110">
          <cell r="F22110" t="str">
            <v>SUBTOTAL</v>
          </cell>
          <cell r="G22110" t="str">
            <v/>
          </cell>
        </row>
        <row r="22112">
          <cell r="A22112" t="str">
            <v>III. TRANSPORTES</v>
          </cell>
        </row>
        <row r="22113">
          <cell r="A22113" t="str">
            <v>CÓDIGO</v>
          </cell>
          <cell r="B22113" t="str">
            <v>DESCRIPCIÓN</v>
          </cell>
          <cell r="C22113" t="str">
            <v>TIPO</v>
          </cell>
          <cell r="D22113" t="str">
            <v>VOLUMEN/PESO</v>
          </cell>
          <cell r="E22113" t="str">
            <v>DISTANCIA</v>
          </cell>
          <cell r="F22113" t="str">
            <v>TARIFA</v>
          </cell>
          <cell r="G22113" t="str">
            <v>VR. UNITARIO</v>
          </cell>
        </row>
        <row r="22114">
          <cell r="A22114" t="str">
            <v/>
          </cell>
          <cell r="E22114" t="str">
            <v/>
          </cell>
          <cell r="F22114" t="str">
            <v/>
          </cell>
          <cell r="G22114" t="str">
            <v/>
          </cell>
        </row>
        <row r="22115">
          <cell r="A22115" t="str">
            <v/>
          </cell>
          <cell r="E22115" t="str">
            <v/>
          </cell>
          <cell r="F22115" t="str">
            <v/>
          </cell>
          <cell r="G22115" t="str">
            <v/>
          </cell>
        </row>
        <row r="22116">
          <cell r="A22116" t="str">
            <v/>
          </cell>
          <cell r="E22116" t="str">
            <v/>
          </cell>
          <cell r="F22116" t="str">
            <v/>
          </cell>
          <cell r="G22116" t="str">
            <v/>
          </cell>
        </row>
        <row r="22117">
          <cell r="F22117" t="str">
            <v>SUBTOTAL</v>
          </cell>
          <cell r="G22117" t="str">
            <v/>
          </cell>
        </row>
        <row r="22119">
          <cell r="A22119" t="str">
            <v>IV. MANO DE OBRA</v>
          </cell>
        </row>
        <row r="22120">
          <cell r="A22120" t="str">
            <v>CÓDIGO</v>
          </cell>
          <cell r="B22120" t="str">
            <v>CARGOS PERSONAL</v>
          </cell>
          <cell r="D22120" t="str">
            <v>CANTIDAD</v>
          </cell>
          <cell r="E22120" t="str">
            <v>JORNAL TOTAL</v>
          </cell>
          <cell r="F22120" t="str">
            <v>RENDIMIENTO</v>
          </cell>
          <cell r="G22120" t="str">
            <v>VR. UNITARIO</v>
          </cell>
        </row>
        <row r="22121">
          <cell r="A22121" t="str">
            <v/>
          </cell>
          <cell r="E22121" t="str">
            <v/>
          </cell>
          <cell r="G22121" t="str">
            <v/>
          </cell>
        </row>
        <row r="22122">
          <cell r="A22122" t="str">
            <v/>
          </cell>
          <cell r="E22122" t="str">
            <v/>
          </cell>
          <cell r="F22122" t="str">
            <v/>
          </cell>
          <cell r="G22122" t="str">
            <v/>
          </cell>
        </row>
        <row r="22123">
          <cell r="A22123" t="str">
            <v/>
          </cell>
          <cell r="E22123" t="str">
            <v/>
          </cell>
          <cell r="F22123" t="str">
            <v/>
          </cell>
          <cell r="G22123" t="str">
            <v/>
          </cell>
        </row>
        <row r="22124">
          <cell r="A22124" t="str">
            <v/>
          </cell>
          <cell r="E22124" t="str">
            <v/>
          </cell>
          <cell r="F22124" t="str">
            <v/>
          </cell>
          <cell r="G22124" t="str">
            <v/>
          </cell>
        </row>
        <row r="22125">
          <cell r="F22125" t="str">
            <v>SUBTOTAL</v>
          </cell>
          <cell r="G22125" t="str">
            <v/>
          </cell>
        </row>
        <row r="22127">
          <cell r="A22127" t="str">
            <v>V. SERVICIOS</v>
          </cell>
        </row>
        <row r="22128">
          <cell r="A22128" t="str">
            <v>CÓDIGO</v>
          </cell>
          <cell r="B22128" t="str">
            <v>DESCRIPCIÓN</v>
          </cell>
          <cell r="D22128" t="str">
            <v>UNIDAD</v>
          </cell>
          <cell r="E22128" t="str">
            <v>CANTIDAD</v>
          </cell>
          <cell r="F22128" t="str">
            <v>PRECIO UNIT.</v>
          </cell>
          <cell r="G22128" t="str">
            <v>VR. UNITARIO</v>
          </cell>
        </row>
        <row r="22129">
          <cell r="A22129" t="str">
            <v/>
          </cell>
          <cell r="D22129" t="str">
            <v/>
          </cell>
          <cell r="F22129" t="str">
            <v/>
          </cell>
          <cell r="G22129" t="str">
            <v/>
          </cell>
        </row>
        <row r="22130">
          <cell r="A22130" t="str">
            <v/>
          </cell>
          <cell r="D22130" t="str">
            <v/>
          </cell>
          <cell r="F22130" t="str">
            <v/>
          </cell>
          <cell r="G22130" t="str">
            <v/>
          </cell>
        </row>
        <row r="22131">
          <cell r="A22131" t="str">
            <v/>
          </cell>
          <cell r="D22131" t="str">
            <v/>
          </cell>
          <cell r="F22131" t="str">
            <v/>
          </cell>
          <cell r="G22131" t="str">
            <v/>
          </cell>
        </row>
        <row r="22132">
          <cell r="F22132" t="str">
            <v>SUBTOTAL</v>
          </cell>
          <cell r="G22132" t="str">
            <v/>
          </cell>
        </row>
        <row r="22134">
          <cell r="A22134" t="str">
            <v>TOTAL COSTO DIRECTO</v>
          </cell>
          <cell r="G22134" t="str">
            <v/>
          </cell>
        </row>
        <row r="22136">
          <cell r="A22136" t="str">
            <v>2. COSTOS INDIRECTOS</v>
          </cell>
        </row>
        <row r="22138">
          <cell r="A22138" t="str">
            <v>DESCRIPCIÓN</v>
          </cell>
          <cell r="F22138" t="str">
            <v>PORCENTAJE</v>
          </cell>
          <cell r="G22138" t="str">
            <v>VALOR TOTAL</v>
          </cell>
        </row>
        <row r="22139">
          <cell r="A22139" t="str">
            <v>ADMINISTRACION</v>
          </cell>
          <cell r="F22139">
            <v>0.2432</v>
          </cell>
          <cell r="G22139" t="str">
            <v/>
          </cell>
        </row>
        <row r="22140">
          <cell r="A22140" t="str">
            <v>IMPREVISTOS</v>
          </cell>
          <cell r="F22140" t="str">
            <v/>
          </cell>
          <cell r="G22140" t="str">
            <v/>
          </cell>
        </row>
        <row r="22141">
          <cell r="A22141" t="str">
            <v>UTILIDADES</v>
          </cell>
          <cell r="F22141">
            <v>0.05</v>
          </cell>
          <cell r="G22141" t="str">
            <v/>
          </cell>
        </row>
        <row r="22142">
          <cell r="A22142" t="str">
            <v>TOTAL COSTO INDIRECTO</v>
          </cell>
          <cell r="F22142">
            <v>0.29320000000000002</v>
          </cell>
          <cell r="G22142" t="str">
            <v/>
          </cell>
        </row>
        <row r="22144">
          <cell r="A22144" t="str">
            <v>PRECIO UNITARIO TOTAL APROXIMADO AL PESO</v>
          </cell>
          <cell r="G22144" t="str">
            <v/>
          </cell>
        </row>
        <row r="22146">
          <cell r="B22146" t="str">
            <v>RESPONSABLE: SANTIAGO RODRÍGUEZ RIVAS</v>
          </cell>
        </row>
        <row r="22147">
          <cell r="B22147" t="str">
            <v>INGENIERO CIVIL PRESUPUESTADOR</v>
          </cell>
        </row>
        <row r="22148">
          <cell r="B22148" t="str">
            <v xml:space="preserve">COSTOS Y PRESUPUESTOS </v>
          </cell>
        </row>
        <row r="22149">
          <cell r="B22149" t="str">
            <v>M.P. 161037-0500005 TLM</v>
          </cell>
          <cell r="D22149" t="str">
            <v>FIRMA RESPONSABLE</v>
          </cell>
        </row>
        <row r="22150">
          <cell r="A22150" t="str">
            <v>DEPARTAMENTO DE ANTIOQUIA</v>
          </cell>
          <cell r="F22150" t="str">
            <v/>
          </cell>
        </row>
        <row r="22151">
          <cell r="A22151" t="str">
            <v>MUNICIPIO DE BRICEÑO</v>
          </cell>
        </row>
        <row r="22152">
          <cell r="A22152" t="str">
            <v>PROYECTO: PLANTA DE BENEFICIO ANIMAL DEL MUNICIPIO DE BRICEÑO - ANTIOQUIA</v>
          </cell>
        </row>
        <row r="22154">
          <cell r="A22154" t="str">
            <v>ANÁLISIS DE PRECIOS UNITARIOS</v>
          </cell>
        </row>
        <row r="22156">
          <cell r="A22156" t="str">
            <v>ITEM DE PAGO</v>
          </cell>
          <cell r="B22156" t="str">
            <v>DESCRIPCIÓN</v>
          </cell>
          <cell r="E22156" t="str">
            <v>UNIDAD</v>
          </cell>
          <cell r="F22156" t="str">
            <v>CANTIDAD</v>
          </cell>
          <cell r="G22156" t="str">
            <v>COSTO DIRECTO</v>
          </cell>
        </row>
        <row r="22157">
          <cell r="B22157" t="str">
            <v/>
          </cell>
          <cell r="E22157" t="str">
            <v/>
          </cell>
          <cell r="F22157" t="str">
            <v/>
          </cell>
          <cell r="G22157" t="str">
            <v/>
          </cell>
        </row>
        <row r="22159">
          <cell r="A22159" t="str">
            <v>1. COSTOS DIRECTOS</v>
          </cell>
        </row>
        <row r="22161">
          <cell r="A22161" t="str">
            <v>I. EQUIPO</v>
          </cell>
        </row>
        <row r="22162">
          <cell r="A22162" t="str">
            <v>CÓDIGO</v>
          </cell>
          <cell r="B22162" t="str">
            <v>DESCRIPCIÓN</v>
          </cell>
          <cell r="D22162" t="str">
            <v>UNIDAD</v>
          </cell>
          <cell r="E22162" t="str">
            <v>TARIFA</v>
          </cell>
          <cell r="F22162" t="str">
            <v>RENDIMIENTO</v>
          </cell>
          <cell r="G22162" t="str">
            <v>VR. UNITARIO</v>
          </cell>
        </row>
        <row r="22163">
          <cell r="A22163" t="str">
            <v/>
          </cell>
          <cell r="D22163" t="str">
            <v/>
          </cell>
          <cell r="E22163" t="str">
            <v/>
          </cell>
          <cell r="G22163" t="str">
            <v/>
          </cell>
        </row>
        <row r="22164">
          <cell r="A22164" t="str">
            <v/>
          </cell>
          <cell r="D22164" t="str">
            <v/>
          </cell>
          <cell r="E22164" t="str">
            <v/>
          </cell>
          <cell r="G22164" t="str">
            <v/>
          </cell>
        </row>
        <row r="22165">
          <cell r="A22165" t="str">
            <v/>
          </cell>
          <cell r="D22165" t="str">
            <v/>
          </cell>
          <cell r="E22165" t="str">
            <v/>
          </cell>
          <cell r="G22165" t="str">
            <v/>
          </cell>
        </row>
        <row r="22166">
          <cell r="A22166" t="str">
            <v/>
          </cell>
          <cell r="D22166" t="str">
            <v/>
          </cell>
          <cell r="E22166" t="str">
            <v/>
          </cell>
          <cell r="G22166" t="str">
            <v/>
          </cell>
        </row>
        <row r="22167">
          <cell r="A22167" t="str">
            <v/>
          </cell>
          <cell r="D22167" t="str">
            <v/>
          </cell>
          <cell r="E22167" t="str">
            <v/>
          </cell>
          <cell r="G22167" t="str">
            <v/>
          </cell>
        </row>
        <row r="22168">
          <cell r="A22168" t="str">
            <v/>
          </cell>
          <cell r="D22168" t="str">
            <v/>
          </cell>
          <cell r="E22168" t="str">
            <v/>
          </cell>
          <cell r="G22168" t="str">
            <v/>
          </cell>
        </row>
        <row r="22169">
          <cell r="A22169" t="str">
            <v/>
          </cell>
          <cell r="B22169" t="str">
            <v/>
          </cell>
          <cell r="D22169" t="str">
            <v/>
          </cell>
          <cell r="E22169" t="str">
            <v/>
          </cell>
          <cell r="F22169" t="str">
            <v/>
          </cell>
          <cell r="G22169" t="str">
            <v/>
          </cell>
        </row>
        <row r="22170">
          <cell r="F22170" t="str">
            <v>SUBTOTAL</v>
          </cell>
          <cell r="G22170" t="str">
            <v/>
          </cell>
        </row>
        <row r="22172">
          <cell r="A22172" t="str">
            <v>II. MATERIALES</v>
          </cell>
        </row>
        <row r="22173">
          <cell r="A22173" t="str">
            <v>CÓDIGO</v>
          </cell>
          <cell r="B22173" t="str">
            <v>DESCRIPCIÓN</v>
          </cell>
          <cell r="C22173" t="str">
            <v>UNIDAD</v>
          </cell>
          <cell r="D22173" t="str">
            <v>CANTIDAD</v>
          </cell>
          <cell r="E22173" t="str">
            <v>DESP.</v>
          </cell>
          <cell r="F22173" t="str">
            <v>PRECIO UNIT.</v>
          </cell>
          <cell r="G22173" t="str">
            <v>VR. UNITARIO</v>
          </cell>
        </row>
        <row r="22174">
          <cell r="A22174" t="str">
            <v/>
          </cell>
          <cell r="C22174" t="str">
            <v/>
          </cell>
          <cell r="F22174" t="str">
            <v/>
          </cell>
          <cell r="G22174" t="str">
            <v/>
          </cell>
        </row>
        <row r="22175">
          <cell r="A22175" t="str">
            <v/>
          </cell>
          <cell r="C22175" t="str">
            <v/>
          </cell>
          <cell r="F22175" t="str">
            <v/>
          </cell>
          <cell r="G22175" t="str">
            <v/>
          </cell>
        </row>
        <row r="22176">
          <cell r="A22176" t="str">
            <v/>
          </cell>
          <cell r="C22176" t="str">
            <v/>
          </cell>
          <cell r="F22176" t="str">
            <v/>
          </cell>
          <cell r="G22176" t="str">
            <v/>
          </cell>
        </row>
        <row r="22177">
          <cell r="A22177" t="str">
            <v/>
          </cell>
          <cell r="C22177" t="str">
            <v/>
          </cell>
          <cell r="F22177" t="str">
            <v/>
          </cell>
          <cell r="G22177" t="str">
            <v/>
          </cell>
        </row>
        <row r="22178">
          <cell r="A22178" t="str">
            <v/>
          </cell>
          <cell r="C22178" t="str">
            <v/>
          </cell>
          <cell r="F22178" t="str">
            <v/>
          </cell>
          <cell r="G22178" t="str">
            <v/>
          </cell>
        </row>
        <row r="22179">
          <cell r="A22179" t="str">
            <v/>
          </cell>
          <cell r="C22179" t="str">
            <v/>
          </cell>
          <cell r="F22179" t="str">
            <v/>
          </cell>
          <cell r="G22179" t="str">
            <v/>
          </cell>
        </row>
        <row r="22180">
          <cell r="A22180" t="str">
            <v/>
          </cell>
          <cell r="C22180" t="str">
            <v/>
          </cell>
          <cell r="F22180" t="str">
            <v/>
          </cell>
          <cell r="G22180" t="str">
            <v/>
          </cell>
        </row>
        <row r="22181">
          <cell r="A22181" t="str">
            <v/>
          </cell>
          <cell r="C22181" t="str">
            <v/>
          </cell>
          <cell r="F22181" t="str">
            <v/>
          </cell>
          <cell r="G22181" t="str">
            <v/>
          </cell>
        </row>
        <row r="22182">
          <cell r="A22182" t="str">
            <v/>
          </cell>
          <cell r="C22182" t="str">
            <v/>
          </cell>
          <cell r="F22182" t="str">
            <v/>
          </cell>
          <cell r="G22182" t="str">
            <v/>
          </cell>
        </row>
        <row r="22183">
          <cell r="A22183" t="str">
            <v/>
          </cell>
          <cell r="C22183" t="str">
            <v/>
          </cell>
          <cell r="F22183" t="str">
            <v/>
          </cell>
          <cell r="G22183" t="str">
            <v/>
          </cell>
        </row>
        <row r="22184">
          <cell r="A22184" t="str">
            <v/>
          </cell>
          <cell r="C22184" t="str">
            <v/>
          </cell>
          <cell r="F22184" t="str">
            <v/>
          </cell>
          <cell r="G22184" t="str">
            <v/>
          </cell>
        </row>
        <row r="22185">
          <cell r="A22185" t="str">
            <v/>
          </cell>
          <cell r="C22185" t="str">
            <v/>
          </cell>
          <cell r="F22185" t="str">
            <v/>
          </cell>
          <cell r="G22185" t="str">
            <v/>
          </cell>
        </row>
        <row r="22186">
          <cell r="A22186" t="str">
            <v/>
          </cell>
          <cell r="C22186" t="str">
            <v/>
          </cell>
          <cell r="F22186" t="str">
            <v/>
          </cell>
          <cell r="G22186" t="str">
            <v/>
          </cell>
        </row>
        <row r="22187">
          <cell r="A22187" t="str">
            <v/>
          </cell>
          <cell r="C22187" t="str">
            <v/>
          </cell>
          <cell r="F22187" t="str">
            <v/>
          </cell>
          <cell r="G22187" t="str">
            <v/>
          </cell>
        </row>
        <row r="22188">
          <cell r="F22188" t="str">
            <v>SUBTOTAL</v>
          </cell>
          <cell r="G22188" t="str">
            <v/>
          </cell>
        </row>
        <row r="22190">
          <cell r="A22190" t="str">
            <v>III. TRANSPORTES</v>
          </cell>
        </row>
        <row r="22191">
          <cell r="A22191" t="str">
            <v>CÓDIGO</v>
          </cell>
          <cell r="B22191" t="str">
            <v>DESCRIPCIÓN</v>
          </cell>
          <cell r="C22191" t="str">
            <v>TIPO</v>
          </cell>
          <cell r="D22191" t="str">
            <v>VOLUMEN/PESO</v>
          </cell>
          <cell r="E22191" t="str">
            <v>DISTANCIA</v>
          </cell>
          <cell r="F22191" t="str">
            <v>TARIFA</v>
          </cell>
          <cell r="G22191" t="str">
            <v>VR. UNITARIO</v>
          </cell>
        </row>
        <row r="22192">
          <cell r="A22192" t="str">
            <v/>
          </cell>
          <cell r="E22192" t="str">
            <v/>
          </cell>
          <cell r="F22192" t="str">
            <v/>
          </cell>
          <cell r="G22192" t="str">
            <v/>
          </cell>
        </row>
        <row r="22193">
          <cell r="A22193" t="str">
            <v/>
          </cell>
          <cell r="E22193" t="str">
            <v/>
          </cell>
          <cell r="F22193" t="str">
            <v/>
          </cell>
          <cell r="G22193" t="str">
            <v/>
          </cell>
        </row>
        <row r="22194">
          <cell r="A22194" t="str">
            <v/>
          </cell>
          <cell r="E22194" t="str">
            <v/>
          </cell>
          <cell r="F22194" t="str">
            <v/>
          </cell>
          <cell r="G22194" t="str">
            <v/>
          </cell>
        </row>
        <row r="22195">
          <cell r="F22195" t="str">
            <v>SUBTOTAL</v>
          </cell>
          <cell r="G22195" t="str">
            <v/>
          </cell>
        </row>
        <row r="22197">
          <cell r="A22197" t="str">
            <v>IV. MANO DE OBRA</v>
          </cell>
        </row>
        <row r="22198">
          <cell r="A22198" t="str">
            <v>CÓDIGO</v>
          </cell>
          <cell r="B22198" t="str">
            <v>CARGOS PERSONAL</v>
          </cell>
          <cell r="D22198" t="str">
            <v>CANTIDAD</v>
          </cell>
          <cell r="E22198" t="str">
            <v>JORNAL TOTAL</v>
          </cell>
          <cell r="F22198" t="str">
            <v>RENDIMIENTO</v>
          </cell>
          <cell r="G22198" t="str">
            <v>VR. UNITARIO</v>
          </cell>
        </row>
        <row r="22199">
          <cell r="A22199" t="str">
            <v/>
          </cell>
          <cell r="E22199" t="str">
            <v/>
          </cell>
          <cell r="G22199" t="str">
            <v/>
          </cell>
        </row>
        <row r="22200">
          <cell r="A22200" t="str">
            <v/>
          </cell>
          <cell r="E22200" t="str">
            <v/>
          </cell>
          <cell r="F22200" t="str">
            <v/>
          </cell>
          <cell r="G22200" t="str">
            <v/>
          </cell>
        </row>
        <row r="22201">
          <cell r="A22201" t="str">
            <v/>
          </cell>
          <cell r="E22201" t="str">
            <v/>
          </cell>
          <cell r="F22201" t="str">
            <v/>
          </cell>
          <cell r="G22201" t="str">
            <v/>
          </cell>
        </row>
        <row r="22202">
          <cell r="A22202" t="str">
            <v/>
          </cell>
          <cell r="E22202" t="str">
            <v/>
          </cell>
          <cell r="F22202" t="str">
            <v/>
          </cell>
          <cell r="G22202" t="str">
            <v/>
          </cell>
        </row>
        <row r="22203">
          <cell r="F22203" t="str">
            <v>SUBTOTAL</v>
          </cell>
          <cell r="G22203" t="str">
            <v/>
          </cell>
        </row>
        <row r="22205">
          <cell r="A22205" t="str">
            <v>V. SERVICIOS</v>
          </cell>
        </row>
        <row r="22206">
          <cell r="A22206" t="str">
            <v>CÓDIGO</v>
          </cell>
          <cell r="B22206" t="str">
            <v>DESCRIPCIÓN</v>
          </cell>
          <cell r="D22206" t="str">
            <v>UNIDAD</v>
          </cell>
          <cell r="E22206" t="str">
            <v>CANTIDAD</v>
          </cell>
          <cell r="F22206" t="str">
            <v>PRECIO UNIT.</v>
          </cell>
          <cell r="G22206" t="str">
            <v>VR. UNITARIO</v>
          </cell>
        </row>
        <row r="22207">
          <cell r="A22207" t="str">
            <v/>
          </cell>
          <cell r="D22207" t="str">
            <v/>
          </cell>
          <cell r="F22207" t="str">
            <v/>
          </cell>
          <cell r="G22207" t="str">
            <v/>
          </cell>
        </row>
        <row r="22208">
          <cell r="A22208" t="str">
            <v/>
          </cell>
          <cell r="D22208" t="str">
            <v/>
          </cell>
          <cell r="F22208" t="str">
            <v/>
          </cell>
          <cell r="G22208" t="str">
            <v/>
          </cell>
        </row>
        <row r="22209">
          <cell r="A22209" t="str">
            <v/>
          </cell>
          <cell r="D22209" t="str">
            <v/>
          </cell>
          <cell r="F22209" t="str">
            <v/>
          </cell>
          <cell r="G22209" t="str">
            <v/>
          </cell>
        </row>
        <row r="22210">
          <cell r="F22210" t="str">
            <v>SUBTOTAL</v>
          </cell>
          <cell r="G22210" t="str">
            <v/>
          </cell>
        </row>
        <row r="22212">
          <cell r="A22212" t="str">
            <v>TOTAL COSTO DIRECTO</v>
          </cell>
          <cell r="G22212" t="str">
            <v/>
          </cell>
        </row>
        <row r="22214">
          <cell r="A22214" t="str">
            <v>2. COSTOS INDIRECTOS</v>
          </cell>
        </row>
        <row r="22216">
          <cell r="A22216" t="str">
            <v>DESCRIPCIÓN</v>
          </cell>
          <cell r="F22216" t="str">
            <v>PORCENTAJE</v>
          </cell>
          <cell r="G22216" t="str">
            <v>VALOR TOTAL</v>
          </cell>
        </row>
        <row r="22217">
          <cell r="A22217" t="str">
            <v>ADMINISTRACION</v>
          </cell>
          <cell r="F22217">
            <v>0.2432</v>
          </cell>
          <cell r="G22217" t="str">
            <v/>
          </cell>
        </row>
        <row r="22218">
          <cell r="A22218" t="str">
            <v>IMPREVISTOS</v>
          </cell>
          <cell r="F22218" t="str">
            <v/>
          </cell>
          <cell r="G22218" t="str">
            <v/>
          </cell>
        </row>
        <row r="22219">
          <cell r="A22219" t="str">
            <v>UTILIDADES</v>
          </cell>
          <cell r="F22219">
            <v>0.05</v>
          </cell>
          <cell r="G22219" t="str">
            <v/>
          </cell>
        </row>
        <row r="22220">
          <cell r="A22220" t="str">
            <v>TOTAL COSTO INDIRECTO</v>
          </cell>
          <cell r="F22220">
            <v>0.29320000000000002</v>
          </cell>
          <cell r="G22220" t="str">
            <v/>
          </cell>
        </row>
        <row r="22222">
          <cell r="A22222" t="str">
            <v>PRECIO UNITARIO TOTAL APROXIMADO AL PESO</v>
          </cell>
          <cell r="G22222" t="str">
            <v/>
          </cell>
        </row>
        <row r="22224">
          <cell r="B22224" t="str">
            <v>RESPONSABLE: SANTIAGO RODRÍGUEZ RIVAS</v>
          </cell>
        </row>
        <row r="22225">
          <cell r="B22225" t="str">
            <v>INGENIERO CIVIL PRESUPUESTADOR</v>
          </cell>
        </row>
        <row r="22226">
          <cell r="B22226" t="str">
            <v xml:space="preserve">COSTOS Y PRESUPUESTOS </v>
          </cell>
        </row>
        <row r="22227">
          <cell r="B22227" t="str">
            <v>M.P. 161037-0500005 TLM</v>
          </cell>
          <cell r="D22227" t="str">
            <v>FIRMA RESPONSABLE</v>
          </cell>
        </row>
        <row r="22228">
          <cell r="A22228" t="str">
            <v>DEPARTAMENTO DE ANTIOQUIA</v>
          </cell>
          <cell r="F22228" t="str">
            <v/>
          </cell>
        </row>
        <row r="22229">
          <cell r="A22229" t="str">
            <v>MUNICIPIO DE BRICEÑO</v>
          </cell>
        </row>
        <row r="22230">
          <cell r="A22230" t="str">
            <v>PROYECTO: PLANTA DE BENEFICIO ANIMAL DEL MUNICIPIO DE BRICEÑO - ANTIOQUIA</v>
          </cell>
        </row>
        <row r="22232">
          <cell r="A22232" t="str">
            <v>ANÁLISIS DE PRECIOS UNITARIOS</v>
          </cell>
        </row>
        <row r="22234">
          <cell r="A22234" t="str">
            <v>ITEM DE PAGO</v>
          </cell>
          <cell r="B22234" t="str">
            <v>DESCRIPCIÓN</v>
          </cell>
          <cell r="E22234" t="str">
            <v>UNIDAD</v>
          </cell>
          <cell r="F22234" t="str">
            <v>CANTIDAD</v>
          </cell>
          <cell r="G22234" t="str">
            <v>COSTO DIRECTO</v>
          </cell>
        </row>
        <row r="22235">
          <cell r="B22235" t="str">
            <v/>
          </cell>
          <cell r="E22235" t="str">
            <v/>
          </cell>
          <cell r="F22235" t="str">
            <v/>
          </cell>
          <cell r="G22235" t="str">
            <v/>
          </cell>
        </row>
        <row r="22237">
          <cell r="A22237" t="str">
            <v>1. COSTOS DIRECTOS</v>
          </cell>
        </row>
        <row r="22239">
          <cell r="A22239" t="str">
            <v>I. EQUIPO</v>
          </cell>
        </row>
        <row r="22240">
          <cell r="A22240" t="str">
            <v>CÓDIGO</v>
          </cell>
          <cell r="B22240" t="str">
            <v>DESCRIPCIÓN</v>
          </cell>
          <cell r="D22240" t="str">
            <v>UNIDAD</v>
          </cell>
          <cell r="E22240" t="str">
            <v>TARIFA</v>
          </cell>
          <cell r="F22240" t="str">
            <v>RENDIMIENTO</v>
          </cell>
          <cell r="G22240" t="str">
            <v>VR. UNITARIO</v>
          </cell>
        </row>
        <row r="22241">
          <cell r="A22241" t="str">
            <v/>
          </cell>
          <cell r="D22241" t="str">
            <v/>
          </cell>
          <cell r="E22241" t="str">
            <v/>
          </cell>
          <cell r="G22241" t="str">
            <v/>
          </cell>
        </row>
        <row r="22242">
          <cell r="A22242" t="str">
            <v/>
          </cell>
          <cell r="D22242" t="str">
            <v/>
          </cell>
          <cell r="E22242" t="str">
            <v/>
          </cell>
          <cell r="G22242" t="str">
            <v/>
          </cell>
        </row>
        <row r="22243">
          <cell r="A22243" t="str">
            <v/>
          </cell>
          <cell r="D22243" t="str">
            <v/>
          </cell>
          <cell r="E22243" t="str">
            <v/>
          </cell>
          <cell r="G22243" t="str">
            <v/>
          </cell>
        </row>
        <row r="22244">
          <cell r="A22244" t="str">
            <v/>
          </cell>
          <cell r="D22244" t="str">
            <v/>
          </cell>
          <cell r="E22244" t="str">
            <v/>
          </cell>
          <cell r="G22244" t="str">
            <v/>
          </cell>
        </row>
        <row r="22245">
          <cell r="A22245" t="str">
            <v/>
          </cell>
          <cell r="D22245" t="str">
            <v/>
          </cell>
          <cell r="E22245" t="str">
            <v/>
          </cell>
          <cell r="G22245" t="str">
            <v/>
          </cell>
        </row>
        <row r="22246">
          <cell r="A22246" t="str">
            <v/>
          </cell>
          <cell r="D22246" t="str">
            <v/>
          </cell>
          <cell r="E22246" t="str">
            <v/>
          </cell>
          <cell r="G22246" t="str">
            <v/>
          </cell>
        </row>
        <row r="22247">
          <cell r="A22247" t="str">
            <v/>
          </cell>
          <cell r="B22247" t="str">
            <v/>
          </cell>
          <cell r="D22247" t="str">
            <v/>
          </cell>
          <cell r="E22247" t="str">
            <v/>
          </cell>
          <cell r="F22247" t="str">
            <v/>
          </cell>
          <cell r="G22247" t="str">
            <v/>
          </cell>
        </row>
        <row r="22248">
          <cell r="F22248" t="str">
            <v>SUBTOTAL</v>
          </cell>
          <cell r="G22248" t="str">
            <v/>
          </cell>
        </row>
        <row r="22250">
          <cell r="A22250" t="str">
            <v>II. MATERIALES</v>
          </cell>
        </row>
        <row r="22251">
          <cell r="A22251" t="str">
            <v>CÓDIGO</v>
          </cell>
          <cell r="B22251" t="str">
            <v>DESCRIPCIÓN</v>
          </cell>
          <cell r="C22251" t="str">
            <v>UNIDAD</v>
          </cell>
          <cell r="D22251" t="str">
            <v>CANTIDAD</v>
          </cell>
          <cell r="E22251" t="str">
            <v>DESP.</v>
          </cell>
          <cell r="F22251" t="str">
            <v>PRECIO UNIT.</v>
          </cell>
          <cell r="G22251" t="str">
            <v>VR. UNITARIO</v>
          </cell>
        </row>
        <row r="22252">
          <cell r="A22252" t="str">
            <v/>
          </cell>
          <cell r="C22252" t="str">
            <v/>
          </cell>
          <cell r="F22252" t="str">
            <v/>
          </cell>
          <cell r="G22252" t="str">
            <v/>
          </cell>
        </row>
        <row r="22253">
          <cell r="A22253" t="str">
            <v/>
          </cell>
          <cell r="C22253" t="str">
            <v/>
          </cell>
          <cell r="F22253" t="str">
            <v/>
          </cell>
          <cell r="G22253" t="str">
            <v/>
          </cell>
        </row>
        <row r="22254">
          <cell r="A22254" t="str">
            <v/>
          </cell>
          <cell r="C22254" t="str">
            <v/>
          </cell>
          <cell r="F22254" t="str">
            <v/>
          </cell>
          <cell r="G22254" t="str">
            <v/>
          </cell>
        </row>
        <row r="22255">
          <cell r="A22255" t="str">
            <v/>
          </cell>
          <cell r="C22255" t="str">
            <v/>
          </cell>
          <cell r="F22255" t="str">
            <v/>
          </cell>
          <cell r="G22255" t="str">
            <v/>
          </cell>
        </row>
        <row r="22256">
          <cell r="A22256" t="str">
            <v/>
          </cell>
          <cell r="C22256" t="str">
            <v/>
          </cell>
          <cell r="F22256" t="str">
            <v/>
          </cell>
          <cell r="G22256" t="str">
            <v/>
          </cell>
        </row>
        <row r="22257">
          <cell r="A22257" t="str">
            <v/>
          </cell>
          <cell r="C22257" t="str">
            <v/>
          </cell>
          <cell r="F22257" t="str">
            <v/>
          </cell>
          <cell r="G22257" t="str">
            <v/>
          </cell>
        </row>
        <row r="22258">
          <cell r="A22258" t="str">
            <v/>
          </cell>
          <cell r="C22258" t="str">
            <v/>
          </cell>
          <cell r="F22258" t="str">
            <v/>
          </cell>
          <cell r="G22258" t="str">
            <v/>
          </cell>
        </row>
        <row r="22259">
          <cell r="A22259" t="str">
            <v/>
          </cell>
          <cell r="C22259" t="str">
            <v/>
          </cell>
          <cell r="F22259" t="str">
            <v/>
          </cell>
          <cell r="G22259" t="str">
            <v/>
          </cell>
        </row>
        <row r="22260">
          <cell r="A22260" t="str">
            <v/>
          </cell>
          <cell r="C22260" t="str">
            <v/>
          </cell>
          <cell r="F22260" t="str">
            <v/>
          </cell>
          <cell r="G22260" t="str">
            <v/>
          </cell>
        </row>
        <row r="22261">
          <cell r="A22261" t="str">
            <v/>
          </cell>
          <cell r="C22261" t="str">
            <v/>
          </cell>
          <cell r="F22261" t="str">
            <v/>
          </cell>
          <cell r="G22261" t="str">
            <v/>
          </cell>
        </row>
        <row r="22262">
          <cell r="A22262" t="str">
            <v/>
          </cell>
          <cell r="C22262" t="str">
            <v/>
          </cell>
          <cell r="F22262" t="str">
            <v/>
          </cell>
          <cell r="G22262" t="str">
            <v/>
          </cell>
        </row>
        <row r="22263">
          <cell r="A22263" t="str">
            <v/>
          </cell>
          <cell r="C22263" t="str">
            <v/>
          </cell>
          <cell r="F22263" t="str">
            <v/>
          </cell>
          <cell r="G22263" t="str">
            <v/>
          </cell>
        </row>
        <row r="22264">
          <cell r="A22264" t="str">
            <v/>
          </cell>
          <cell r="C22264" t="str">
            <v/>
          </cell>
          <cell r="F22264" t="str">
            <v/>
          </cell>
          <cell r="G22264" t="str">
            <v/>
          </cell>
        </row>
        <row r="22265">
          <cell r="A22265" t="str">
            <v/>
          </cell>
          <cell r="C22265" t="str">
            <v/>
          </cell>
          <cell r="F22265" t="str">
            <v/>
          </cell>
          <cell r="G22265" t="str">
            <v/>
          </cell>
        </row>
        <row r="22266">
          <cell r="F22266" t="str">
            <v>SUBTOTAL</v>
          </cell>
          <cell r="G22266" t="str">
            <v/>
          </cell>
        </row>
        <row r="22268">
          <cell r="A22268" t="str">
            <v>III. TRANSPORTES</v>
          </cell>
        </row>
        <row r="22269">
          <cell r="A22269" t="str">
            <v>CÓDIGO</v>
          </cell>
          <cell r="B22269" t="str">
            <v>DESCRIPCIÓN</v>
          </cell>
          <cell r="C22269" t="str">
            <v>TIPO</v>
          </cell>
          <cell r="D22269" t="str">
            <v>VOLUMEN/PESO</v>
          </cell>
          <cell r="E22269" t="str">
            <v>DISTANCIA</v>
          </cell>
          <cell r="F22269" t="str">
            <v>TARIFA</v>
          </cell>
          <cell r="G22269" t="str">
            <v>VR. UNITARIO</v>
          </cell>
        </row>
        <row r="22270">
          <cell r="A22270" t="str">
            <v/>
          </cell>
          <cell r="E22270" t="str">
            <v/>
          </cell>
          <cell r="F22270" t="str">
            <v/>
          </cell>
          <cell r="G22270" t="str">
            <v/>
          </cell>
        </row>
        <row r="22271">
          <cell r="A22271" t="str">
            <v/>
          </cell>
          <cell r="E22271" t="str">
            <v/>
          </cell>
          <cell r="F22271" t="str">
            <v/>
          </cell>
          <cell r="G22271" t="str">
            <v/>
          </cell>
        </row>
        <row r="22272">
          <cell r="A22272" t="str">
            <v/>
          </cell>
          <cell r="E22272" t="str">
            <v/>
          </cell>
          <cell r="F22272" t="str">
            <v/>
          </cell>
          <cell r="G22272" t="str">
            <v/>
          </cell>
        </row>
        <row r="22273">
          <cell r="F22273" t="str">
            <v>SUBTOTAL</v>
          </cell>
          <cell r="G22273" t="str">
            <v/>
          </cell>
        </row>
        <row r="22275">
          <cell r="A22275" t="str">
            <v>IV. MANO DE OBRA</v>
          </cell>
        </row>
        <row r="22276">
          <cell r="A22276" t="str">
            <v>CÓDIGO</v>
          </cell>
          <cell r="B22276" t="str">
            <v>CARGOS PERSONAL</v>
          </cell>
          <cell r="D22276" t="str">
            <v>CANTIDAD</v>
          </cell>
          <cell r="E22276" t="str">
            <v>JORNAL TOTAL</v>
          </cell>
          <cell r="F22276" t="str">
            <v>RENDIMIENTO</v>
          </cell>
          <cell r="G22276" t="str">
            <v>VR. UNITARIO</v>
          </cell>
        </row>
        <row r="22277">
          <cell r="A22277" t="str">
            <v/>
          </cell>
          <cell r="E22277" t="str">
            <v/>
          </cell>
          <cell r="G22277" t="str">
            <v/>
          </cell>
        </row>
        <row r="22278">
          <cell r="A22278" t="str">
            <v/>
          </cell>
          <cell r="E22278" t="str">
            <v/>
          </cell>
          <cell r="F22278" t="str">
            <v/>
          </cell>
          <cell r="G22278" t="str">
            <v/>
          </cell>
        </row>
        <row r="22279">
          <cell r="A22279" t="str">
            <v/>
          </cell>
          <cell r="E22279" t="str">
            <v/>
          </cell>
          <cell r="F22279" t="str">
            <v/>
          </cell>
          <cell r="G22279" t="str">
            <v/>
          </cell>
        </row>
        <row r="22280">
          <cell r="A22280" t="str">
            <v/>
          </cell>
          <cell r="E22280" t="str">
            <v/>
          </cell>
          <cell r="F22280" t="str">
            <v/>
          </cell>
          <cell r="G22280" t="str">
            <v/>
          </cell>
        </row>
        <row r="22281">
          <cell r="F22281" t="str">
            <v>SUBTOTAL</v>
          </cell>
          <cell r="G22281" t="str">
            <v/>
          </cell>
        </row>
        <row r="22283">
          <cell r="A22283" t="str">
            <v>V. SERVICIOS</v>
          </cell>
        </row>
        <row r="22284">
          <cell r="A22284" t="str">
            <v>CÓDIGO</v>
          </cell>
          <cell r="B22284" t="str">
            <v>DESCRIPCIÓN</v>
          </cell>
          <cell r="D22284" t="str">
            <v>UNIDAD</v>
          </cell>
          <cell r="E22284" t="str">
            <v>CANTIDAD</v>
          </cell>
          <cell r="F22284" t="str">
            <v>PRECIO UNIT.</v>
          </cell>
          <cell r="G22284" t="str">
            <v>VR. UNITARIO</v>
          </cell>
        </row>
        <row r="22285">
          <cell r="A22285" t="str">
            <v/>
          </cell>
          <cell r="D22285" t="str">
            <v/>
          </cell>
          <cell r="F22285" t="str">
            <v/>
          </cell>
          <cell r="G22285" t="str">
            <v/>
          </cell>
        </row>
        <row r="22286">
          <cell r="A22286" t="str">
            <v/>
          </cell>
          <cell r="D22286" t="str">
            <v/>
          </cell>
          <cell r="F22286" t="str">
            <v/>
          </cell>
          <cell r="G22286" t="str">
            <v/>
          </cell>
        </row>
        <row r="22287">
          <cell r="A22287" t="str">
            <v/>
          </cell>
          <cell r="D22287" t="str">
            <v/>
          </cell>
          <cell r="F22287" t="str">
            <v/>
          </cell>
          <cell r="G22287" t="str">
            <v/>
          </cell>
        </row>
        <row r="22288">
          <cell r="F22288" t="str">
            <v>SUBTOTAL</v>
          </cell>
          <cell r="G22288" t="str">
            <v/>
          </cell>
        </row>
        <row r="22290">
          <cell r="A22290" t="str">
            <v>TOTAL COSTO DIRECTO</v>
          </cell>
          <cell r="G22290" t="str">
            <v/>
          </cell>
        </row>
        <row r="22292">
          <cell r="A22292" t="str">
            <v>2. COSTOS INDIRECTOS</v>
          </cell>
        </row>
        <row r="22294">
          <cell r="A22294" t="str">
            <v>DESCRIPCIÓN</v>
          </cell>
          <cell r="F22294" t="str">
            <v>PORCENTAJE</v>
          </cell>
          <cell r="G22294" t="str">
            <v>VALOR TOTAL</v>
          </cell>
        </row>
        <row r="22295">
          <cell r="A22295" t="str">
            <v>ADMINISTRACION</v>
          </cell>
          <cell r="F22295">
            <v>0.2432</v>
          </cell>
          <cell r="G22295" t="str">
            <v/>
          </cell>
        </row>
        <row r="22296">
          <cell r="A22296" t="str">
            <v>IMPREVISTOS</v>
          </cell>
          <cell r="F22296" t="str">
            <v/>
          </cell>
          <cell r="G22296" t="str">
            <v/>
          </cell>
        </row>
        <row r="22297">
          <cell r="A22297" t="str">
            <v>UTILIDADES</v>
          </cell>
          <cell r="F22297">
            <v>0.05</v>
          </cell>
          <cell r="G22297" t="str">
            <v/>
          </cell>
        </row>
        <row r="22298">
          <cell r="A22298" t="str">
            <v>TOTAL COSTO INDIRECTO</v>
          </cell>
          <cell r="F22298">
            <v>0.29320000000000002</v>
          </cell>
          <cell r="G22298" t="str">
            <v/>
          </cell>
        </row>
        <row r="22300">
          <cell r="A22300" t="str">
            <v>PRECIO UNITARIO TOTAL APROXIMADO AL PESO</v>
          </cell>
          <cell r="G22300" t="str">
            <v/>
          </cell>
        </row>
        <row r="22302">
          <cell r="B22302" t="str">
            <v>RESPONSABLE: SANTIAGO RODRÍGUEZ RIVAS</v>
          </cell>
        </row>
        <row r="22303">
          <cell r="B22303" t="str">
            <v>INGENIERO CIVIL PRESUPUESTADOR</v>
          </cell>
        </row>
        <row r="22304">
          <cell r="B22304" t="str">
            <v xml:space="preserve">COSTOS Y PRESUPUESTOS </v>
          </cell>
        </row>
        <row r="22305">
          <cell r="B22305" t="str">
            <v>M.P. 161037-0500005 TLM</v>
          </cell>
          <cell r="D22305" t="str">
            <v>FIRMA RESPONSABLE</v>
          </cell>
        </row>
        <row r="22306">
          <cell r="A22306" t="str">
            <v>DEPARTAMENTO DE ANTIOQUIA</v>
          </cell>
          <cell r="F22306" t="str">
            <v/>
          </cell>
        </row>
        <row r="22307">
          <cell r="A22307" t="str">
            <v>MUNICIPIO DE BRICEÑO</v>
          </cell>
        </row>
        <row r="22308">
          <cell r="A22308" t="str">
            <v>PROYECTO: PLANTA DE BENEFICIO ANIMAL DEL MUNICIPIO DE BRICEÑO - ANTIOQUIA</v>
          </cell>
        </row>
        <row r="22310">
          <cell r="A22310" t="str">
            <v>ANÁLISIS DE PRECIOS UNITARIOS</v>
          </cell>
        </row>
        <row r="22312">
          <cell r="A22312" t="str">
            <v>ITEM DE PAGO</v>
          </cell>
          <cell r="B22312" t="str">
            <v>DESCRIPCIÓN</v>
          </cell>
          <cell r="E22312" t="str">
            <v>UNIDAD</v>
          </cell>
          <cell r="F22312" t="str">
            <v>CANTIDAD</v>
          </cell>
          <cell r="G22312" t="str">
            <v>COSTO DIRECTO</v>
          </cell>
        </row>
        <row r="22313">
          <cell r="B22313" t="str">
            <v/>
          </cell>
          <cell r="E22313" t="str">
            <v/>
          </cell>
          <cell r="F22313" t="str">
            <v/>
          </cell>
          <cell r="G22313" t="str">
            <v/>
          </cell>
        </row>
        <row r="22315">
          <cell r="A22315" t="str">
            <v>1. COSTOS DIRECTOS</v>
          </cell>
        </row>
        <row r="22317">
          <cell r="A22317" t="str">
            <v>I. EQUIPO</v>
          </cell>
        </row>
        <row r="22318">
          <cell r="A22318" t="str">
            <v>CÓDIGO</v>
          </cell>
          <cell r="B22318" t="str">
            <v>DESCRIPCIÓN</v>
          </cell>
          <cell r="D22318" t="str">
            <v>UNIDAD</v>
          </cell>
          <cell r="E22318" t="str">
            <v>TARIFA</v>
          </cell>
          <cell r="F22318" t="str">
            <v>RENDIMIENTO</v>
          </cell>
          <cell r="G22318" t="str">
            <v>VR. UNITARIO</v>
          </cell>
        </row>
        <row r="22319">
          <cell r="A22319" t="str">
            <v/>
          </cell>
          <cell r="D22319" t="str">
            <v/>
          </cell>
          <cell r="E22319" t="str">
            <v/>
          </cell>
          <cell r="G22319" t="str">
            <v/>
          </cell>
        </row>
        <row r="22320">
          <cell r="A22320" t="str">
            <v/>
          </cell>
          <cell r="D22320" t="str">
            <v/>
          </cell>
          <cell r="E22320" t="str">
            <v/>
          </cell>
          <cell r="G22320" t="str">
            <v/>
          </cell>
        </row>
        <row r="22321">
          <cell r="A22321" t="str">
            <v/>
          </cell>
          <cell r="D22321" t="str">
            <v/>
          </cell>
          <cell r="E22321" t="str">
            <v/>
          </cell>
          <cell r="G22321" t="str">
            <v/>
          </cell>
        </row>
        <row r="22322">
          <cell r="A22322" t="str">
            <v/>
          </cell>
          <cell r="D22322" t="str">
            <v/>
          </cell>
          <cell r="E22322" t="str">
            <v/>
          </cell>
          <cell r="G22322" t="str">
            <v/>
          </cell>
        </row>
        <row r="22323">
          <cell r="A22323" t="str">
            <v/>
          </cell>
          <cell r="D22323" t="str">
            <v/>
          </cell>
          <cell r="E22323" t="str">
            <v/>
          </cell>
          <cell r="G22323" t="str">
            <v/>
          </cell>
        </row>
        <row r="22324">
          <cell r="A22324" t="str">
            <v/>
          </cell>
          <cell r="D22324" t="str">
            <v/>
          </cell>
          <cell r="E22324" t="str">
            <v/>
          </cell>
          <cell r="G22324" t="str">
            <v/>
          </cell>
        </row>
        <row r="22325">
          <cell r="A22325" t="str">
            <v/>
          </cell>
          <cell r="B22325" t="str">
            <v/>
          </cell>
          <cell r="D22325" t="str">
            <v/>
          </cell>
          <cell r="E22325" t="str">
            <v/>
          </cell>
          <cell r="F22325" t="str">
            <v/>
          </cell>
          <cell r="G22325" t="str">
            <v/>
          </cell>
        </row>
        <row r="22326">
          <cell r="F22326" t="str">
            <v>SUBTOTAL</v>
          </cell>
          <cell r="G22326" t="str">
            <v/>
          </cell>
        </row>
        <row r="22328">
          <cell r="A22328" t="str">
            <v>II. MATERIALES</v>
          </cell>
        </row>
        <row r="22329">
          <cell r="A22329" t="str">
            <v>CÓDIGO</v>
          </cell>
          <cell r="B22329" t="str">
            <v>DESCRIPCIÓN</v>
          </cell>
          <cell r="C22329" t="str">
            <v>UNIDAD</v>
          </cell>
          <cell r="D22329" t="str">
            <v>CANTIDAD</v>
          </cell>
          <cell r="E22329" t="str">
            <v>DESP.</v>
          </cell>
          <cell r="F22329" t="str">
            <v>PRECIO UNIT.</v>
          </cell>
          <cell r="G22329" t="str">
            <v>VR. UNITARIO</v>
          </cell>
        </row>
        <row r="22330">
          <cell r="A22330" t="str">
            <v/>
          </cell>
          <cell r="C22330" t="str">
            <v/>
          </cell>
          <cell r="F22330" t="str">
            <v/>
          </cell>
          <cell r="G22330" t="str">
            <v/>
          </cell>
        </row>
        <row r="22331">
          <cell r="A22331" t="str">
            <v/>
          </cell>
          <cell r="C22331" t="str">
            <v/>
          </cell>
          <cell r="F22331" t="str">
            <v/>
          </cell>
          <cell r="G22331" t="str">
            <v/>
          </cell>
        </row>
        <row r="22332">
          <cell r="A22332" t="str">
            <v/>
          </cell>
          <cell r="C22332" t="str">
            <v/>
          </cell>
          <cell r="F22332" t="str">
            <v/>
          </cell>
          <cell r="G22332" t="str">
            <v/>
          </cell>
        </row>
        <row r="22333">
          <cell r="A22333" t="str">
            <v/>
          </cell>
          <cell r="C22333" t="str">
            <v/>
          </cell>
          <cell r="F22333" t="str">
            <v/>
          </cell>
          <cell r="G22333" t="str">
            <v/>
          </cell>
        </row>
        <row r="22334">
          <cell r="A22334" t="str">
            <v/>
          </cell>
          <cell r="C22334" t="str">
            <v/>
          </cell>
          <cell r="F22334" t="str">
            <v/>
          </cell>
          <cell r="G22334" t="str">
            <v/>
          </cell>
        </row>
        <row r="22335">
          <cell r="A22335" t="str">
            <v/>
          </cell>
          <cell r="C22335" t="str">
            <v/>
          </cell>
          <cell r="F22335" t="str">
            <v/>
          </cell>
          <cell r="G22335" t="str">
            <v/>
          </cell>
        </row>
        <row r="22336">
          <cell r="A22336" t="str">
            <v/>
          </cell>
          <cell r="C22336" t="str">
            <v/>
          </cell>
          <cell r="F22336" t="str">
            <v/>
          </cell>
          <cell r="G22336" t="str">
            <v/>
          </cell>
        </row>
        <row r="22337">
          <cell r="A22337" t="str">
            <v/>
          </cell>
          <cell r="C22337" t="str">
            <v/>
          </cell>
          <cell r="F22337" t="str">
            <v/>
          </cell>
          <cell r="G22337" t="str">
            <v/>
          </cell>
        </row>
        <row r="22338">
          <cell r="A22338" t="str">
            <v/>
          </cell>
          <cell r="C22338" t="str">
            <v/>
          </cell>
          <cell r="F22338" t="str">
            <v/>
          </cell>
          <cell r="G22338" t="str">
            <v/>
          </cell>
        </row>
        <row r="22339">
          <cell r="A22339" t="str">
            <v/>
          </cell>
          <cell r="C22339" t="str">
            <v/>
          </cell>
          <cell r="F22339" t="str">
            <v/>
          </cell>
          <cell r="G22339" t="str">
            <v/>
          </cell>
        </row>
        <row r="22340">
          <cell r="A22340" t="str">
            <v/>
          </cell>
          <cell r="C22340" t="str">
            <v/>
          </cell>
          <cell r="F22340" t="str">
            <v/>
          </cell>
          <cell r="G22340" t="str">
            <v/>
          </cell>
        </row>
        <row r="22341">
          <cell r="A22341" t="str">
            <v/>
          </cell>
          <cell r="C22341" t="str">
            <v/>
          </cell>
          <cell r="F22341" t="str">
            <v/>
          </cell>
          <cell r="G22341" t="str">
            <v/>
          </cell>
        </row>
        <row r="22342">
          <cell r="A22342" t="str">
            <v/>
          </cell>
          <cell r="C22342" t="str">
            <v/>
          </cell>
          <cell r="F22342" t="str">
            <v/>
          </cell>
          <cell r="G22342" t="str">
            <v/>
          </cell>
        </row>
        <row r="22343">
          <cell r="A22343" t="str">
            <v/>
          </cell>
          <cell r="C22343" t="str">
            <v/>
          </cell>
          <cell r="F22343" t="str">
            <v/>
          </cell>
          <cell r="G22343" t="str">
            <v/>
          </cell>
        </row>
        <row r="22344">
          <cell r="F22344" t="str">
            <v>SUBTOTAL</v>
          </cell>
          <cell r="G22344" t="str">
            <v/>
          </cell>
        </row>
        <row r="22346">
          <cell r="A22346" t="str">
            <v>III. TRANSPORTES</v>
          </cell>
        </row>
        <row r="22347">
          <cell r="A22347" t="str">
            <v>CÓDIGO</v>
          </cell>
          <cell r="B22347" t="str">
            <v>DESCRIPCIÓN</v>
          </cell>
          <cell r="C22347" t="str">
            <v>TIPO</v>
          </cell>
          <cell r="D22347" t="str">
            <v>VOLUMEN/PESO</v>
          </cell>
          <cell r="E22347" t="str">
            <v>DISTANCIA</v>
          </cell>
          <cell r="F22347" t="str">
            <v>TARIFA</v>
          </cell>
          <cell r="G22347" t="str">
            <v>VR. UNITARIO</v>
          </cell>
        </row>
        <row r="22348">
          <cell r="A22348" t="str">
            <v/>
          </cell>
          <cell r="E22348" t="str">
            <v/>
          </cell>
          <cell r="F22348" t="str">
            <v/>
          </cell>
          <cell r="G22348" t="str">
            <v/>
          </cell>
        </row>
        <row r="22349">
          <cell r="A22349" t="str">
            <v/>
          </cell>
          <cell r="E22349" t="str">
            <v/>
          </cell>
          <cell r="F22349" t="str">
            <v/>
          </cell>
          <cell r="G22349" t="str">
            <v/>
          </cell>
        </row>
        <row r="22350">
          <cell r="A22350" t="str">
            <v/>
          </cell>
          <cell r="E22350" t="str">
            <v/>
          </cell>
          <cell r="F22350" t="str">
            <v/>
          </cell>
          <cell r="G22350" t="str">
            <v/>
          </cell>
        </row>
        <row r="22351">
          <cell r="F22351" t="str">
            <v>SUBTOTAL</v>
          </cell>
          <cell r="G22351" t="str">
            <v/>
          </cell>
        </row>
        <row r="22353">
          <cell r="A22353" t="str">
            <v>IV. MANO DE OBRA</v>
          </cell>
        </row>
        <row r="22354">
          <cell r="A22354" t="str">
            <v>CÓDIGO</v>
          </cell>
          <cell r="B22354" t="str">
            <v>CARGOS PERSONAL</v>
          </cell>
          <cell r="D22354" t="str">
            <v>CANTIDAD</v>
          </cell>
          <cell r="E22354" t="str">
            <v>JORNAL TOTAL</v>
          </cell>
          <cell r="F22354" t="str">
            <v>RENDIMIENTO</v>
          </cell>
          <cell r="G22354" t="str">
            <v>VR. UNITARIO</v>
          </cell>
        </row>
        <row r="22355">
          <cell r="A22355" t="str">
            <v/>
          </cell>
          <cell r="E22355" t="str">
            <v/>
          </cell>
          <cell r="G22355" t="str">
            <v/>
          </cell>
        </row>
        <row r="22356">
          <cell r="A22356" t="str">
            <v/>
          </cell>
          <cell r="E22356" t="str">
            <v/>
          </cell>
          <cell r="F22356" t="str">
            <v/>
          </cell>
          <cell r="G22356" t="str">
            <v/>
          </cell>
        </row>
        <row r="22357">
          <cell r="A22357" t="str">
            <v/>
          </cell>
          <cell r="E22357" t="str">
            <v/>
          </cell>
          <cell r="F22357" t="str">
            <v/>
          </cell>
          <cell r="G22357" t="str">
            <v/>
          </cell>
        </row>
        <row r="22358">
          <cell r="A22358" t="str">
            <v/>
          </cell>
          <cell r="E22358" t="str">
            <v/>
          </cell>
          <cell r="F22358" t="str">
            <v/>
          </cell>
          <cell r="G22358" t="str">
            <v/>
          </cell>
        </row>
        <row r="22359">
          <cell r="F22359" t="str">
            <v>SUBTOTAL</v>
          </cell>
          <cell r="G22359" t="str">
            <v/>
          </cell>
        </row>
        <row r="22361">
          <cell r="A22361" t="str">
            <v>V. SERVICIOS</v>
          </cell>
        </row>
        <row r="22362">
          <cell r="A22362" t="str">
            <v>CÓDIGO</v>
          </cell>
          <cell r="B22362" t="str">
            <v>DESCRIPCIÓN</v>
          </cell>
          <cell r="D22362" t="str">
            <v>UNIDAD</v>
          </cell>
          <cell r="E22362" t="str">
            <v>CANTIDAD</v>
          </cell>
          <cell r="F22362" t="str">
            <v>PRECIO UNIT.</v>
          </cell>
          <cell r="G22362" t="str">
            <v>VR. UNITARIO</v>
          </cell>
        </row>
        <row r="22363">
          <cell r="A22363" t="str">
            <v/>
          </cell>
          <cell r="D22363" t="str">
            <v/>
          </cell>
          <cell r="F22363" t="str">
            <v/>
          </cell>
          <cell r="G22363" t="str">
            <v/>
          </cell>
        </row>
        <row r="22364">
          <cell r="A22364" t="str">
            <v/>
          </cell>
          <cell r="D22364" t="str">
            <v/>
          </cell>
          <cell r="F22364" t="str">
            <v/>
          </cell>
          <cell r="G22364" t="str">
            <v/>
          </cell>
        </row>
        <row r="22365">
          <cell r="A22365" t="str">
            <v/>
          </cell>
          <cell r="D22365" t="str">
            <v/>
          </cell>
          <cell r="F22365" t="str">
            <v/>
          </cell>
          <cell r="G22365" t="str">
            <v/>
          </cell>
        </row>
        <row r="22366">
          <cell r="F22366" t="str">
            <v>SUBTOTAL</v>
          </cell>
          <cell r="G22366" t="str">
            <v/>
          </cell>
        </row>
        <row r="22368">
          <cell r="A22368" t="str">
            <v>TOTAL COSTO DIRECTO</v>
          </cell>
          <cell r="G22368" t="str">
            <v/>
          </cell>
        </row>
        <row r="22370">
          <cell r="A22370" t="str">
            <v>2. COSTOS INDIRECTOS</v>
          </cell>
        </row>
        <row r="22372">
          <cell r="A22372" t="str">
            <v>DESCRIPCIÓN</v>
          </cell>
          <cell r="F22372" t="str">
            <v>PORCENTAJE</v>
          </cell>
          <cell r="G22372" t="str">
            <v>VALOR TOTAL</v>
          </cell>
        </row>
        <row r="22373">
          <cell r="A22373" t="str">
            <v>ADMINISTRACION</v>
          </cell>
          <cell r="F22373">
            <v>0.2432</v>
          </cell>
          <cell r="G22373" t="str">
            <v/>
          </cell>
        </row>
        <row r="22374">
          <cell r="A22374" t="str">
            <v>IMPREVISTOS</v>
          </cell>
          <cell r="F22374" t="str">
            <v/>
          </cell>
          <cell r="G22374" t="str">
            <v/>
          </cell>
        </row>
        <row r="22375">
          <cell r="A22375" t="str">
            <v>UTILIDADES</v>
          </cell>
          <cell r="F22375">
            <v>0.05</v>
          </cell>
          <cell r="G22375" t="str">
            <v/>
          </cell>
        </row>
        <row r="22376">
          <cell r="A22376" t="str">
            <v>TOTAL COSTO INDIRECTO</v>
          </cell>
          <cell r="F22376">
            <v>0.29320000000000002</v>
          </cell>
          <cell r="G22376" t="str">
            <v/>
          </cell>
        </row>
        <row r="22378">
          <cell r="A22378" t="str">
            <v>PRECIO UNITARIO TOTAL APROXIMADO AL PESO</v>
          </cell>
          <cell r="G22378" t="str">
            <v/>
          </cell>
        </row>
        <row r="22380">
          <cell r="B22380" t="str">
            <v>RESPONSABLE: SANTIAGO RODRÍGUEZ RIVAS</v>
          </cell>
        </row>
        <row r="22381">
          <cell r="B22381" t="str">
            <v>INGENIERO CIVIL PRESUPUESTADOR</v>
          </cell>
        </row>
        <row r="22382">
          <cell r="B22382" t="str">
            <v xml:space="preserve">COSTOS Y PRESUPUESTOS </v>
          </cell>
        </row>
        <row r="22383">
          <cell r="B22383" t="str">
            <v>M.P. 161037-0500005 TLM</v>
          </cell>
          <cell r="D22383" t="str">
            <v>FIRMA RESPONSABLE</v>
          </cell>
        </row>
        <row r="22384">
          <cell r="A22384" t="str">
            <v>DEPARTAMENTO DE ANTIOQUIA</v>
          </cell>
          <cell r="F22384" t="str">
            <v/>
          </cell>
        </row>
        <row r="22385">
          <cell r="A22385" t="str">
            <v>MUNICIPIO DE BRICEÑO</v>
          </cell>
        </row>
        <row r="22386">
          <cell r="A22386" t="str">
            <v>PROYECTO: PLANTA DE BENEFICIO ANIMAL DEL MUNICIPIO DE BRICEÑO - ANTIOQUIA</v>
          </cell>
        </row>
        <row r="22388">
          <cell r="A22388" t="str">
            <v>ANÁLISIS DE PRECIOS UNITARIOS</v>
          </cell>
        </row>
        <row r="22390">
          <cell r="A22390" t="str">
            <v>ITEM DE PAGO</v>
          </cell>
          <cell r="B22390" t="str">
            <v>DESCRIPCIÓN</v>
          </cell>
          <cell r="E22390" t="str">
            <v>UNIDAD</v>
          </cell>
          <cell r="F22390" t="str">
            <v>CANTIDAD</v>
          </cell>
          <cell r="G22390" t="str">
            <v>COSTO DIRECTO</v>
          </cell>
        </row>
        <row r="22391">
          <cell r="B22391" t="str">
            <v/>
          </cell>
          <cell r="E22391" t="str">
            <v/>
          </cell>
          <cell r="F22391" t="str">
            <v/>
          </cell>
          <cell r="G22391" t="str">
            <v/>
          </cell>
        </row>
        <row r="22393">
          <cell r="A22393" t="str">
            <v>1. COSTOS DIRECTOS</v>
          </cell>
        </row>
        <row r="22395">
          <cell r="A22395" t="str">
            <v>I. EQUIPO</v>
          </cell>
        </row>
        <row r="22396">
          <cell r="A22396" t="str">
            <v>CÓDIGO</v>
          </cell>
          <cell r="B22396" t="str">
            <v>DESCRIPCIÓN</v>
          </cell>
          <cell r="D22396" t="str">
            <v>UNIDAD</v>
          </cell>
          <cell r="E22396" t="str">
            <v>TARIFA</v>
          </cell>
          <cell r="F22396" t="str">
            <v>RENDIMIENTO</v>
          </cell>
          <cell r="G22396" t="str">
            <v>VR. UNITARIO</v>
          </cell>
        </row>
        <row r="22397">
          <cell r="A22397" t="str">
            <v/>
          </cell>
          <cell r="D22397" t="str">
            <v/>
          </cell>
          <cell r="E22397" t="str">
            <v/>
          </cell>
          <cell r="G22397" t="str">
            <v/>
          </cell>
        </row>
        <row r="22398">
          <cell r="A22398" t="str">
            <v/>
          </cell>
          <cell r="D22398" t="str">
            <v/>
          </cell>
          <cell r="E22398" t="str">
            <v/>
          </cell>
          <cell r="G22398" t="str">
            <v/>
          </cell>
        </row>
        <row r="22399">
          <cell r="A22399" t="str">
            <v/>
          </cell>
          <cell r="D22399" t="str">
            <v/>
          </cell>
          <cell r="E22399" t="str">
            <v/>
          </cell>
          <cell r="G22399" t="str">
            <v/>
          </cell>
        </row>
        <row r="22400">
          <cell r="A22400" t="str">
            <v/>
          </cell>
          <cell r="D22400" t="str">
            <v/>
          </cell>
          <cell r="E22400" t="str">
            <v/>
          </cell>
          <cell r="G22400" t="str">
            <v/>
          </cell>
        </row>
        <row r="22401">
          <cell r="A22401" t="str">
            <v/>
          </cell>
          <cell r="D22401" t="str">
            <v/>
          </cell>
          <cell r="E22401" t="str">
            <v/>
          </cell>
          <cell r="G22401" t="str">
            <v/>
          </cell>
        </row>
        <row r="22402">
          <cell r="A22402" t="str">
            <v/>
          </cell>
          <cell r="D22402" t="str">
            <v/>
          </cell>
          <cell r="E22402" t="str">
            <v/>
          </cell>
          <cell r="G22402" t="str">
            <v/>
          </cell>
        </row>
        <row r="22403">
          <cell r="A22403" t="str">
            <v/>
          </cell>
          <cell r="B22403" t="str">
            <v/>
          </cell>
          <cell r="D22403" t="str">
            <v/>
          </cell>
          <cell r="E22403" t="str">
            <v/>
          </cell>
          <cell r="F22403" t="str">
            <v/>
          </cell>
          <cell r="G22403" t="str">
            <v/>
          </cell>
        </row>
        <row r="22404">
          <cell r="F22404" t="str">
            <v>SUBTOTAL</v>
          </cell>
          <cell r="G22404" t="str">
            <v/>
          </cell>
        </row>
        <row r="22406">
          <cell r="A22406" t="str">
            <v>II. MATERIALES</v>
          </cell>
        </row>
        <row r="22407">
          <cell r="A22407" t="str">
            <v>CÓDIGO</v>
          </cell>
          <cell r="B22407" t="str">
            <v>DESCRIPCIÓN</v>
          </cell>
          <cell r="C22407" t="str">
            <v>UNIDAD</v>
          </cell>
          <cell r="D22407" t="str">
            <v>CANTIDAD</v>
          </cell>
          <cell r="E22407" t="str">
            <v>DESP.</v>
          </cell>
          <cell r="F22407" t="str">
            <v>PRECIO UNIT.</v>
          </cell>
          <cell r="G22407" t="str">
            <v>VR. UNITARIO</v>
          </cell>
        </row>
        <row r="22408">
          <cell r="A22408" t="str">
            <v/>
          </cell>
          <cell r="C22408" t="str">
            <v/>
          </cell>
          <cell r="F22408" t="str">
            <v/>
          </cell>
          <cell r="G22408" t="str">
            <v/>
          </cell>
        </row>
        <row r="22409">
          <cell r="A22409" t="str">
            <v/>
          </cell>
          <cell r="C22409" t="str">
            <v/>
          </cell>
          <cell r="F22409" t="str">
            <v/>
          </cell>
          <cell r="G22409" t="str">
            <v/>
          </cell>
        </row>
        <row r="22410">
          <cell r="A22410" t="str">
            <v/>
          </cell>
          <cell r="C22410" t="str">
            <v/>
          </cell>
          <cell r="F22410" t="str">
            <v/>
          </cell>
          <cell r="G22410" t="str">
            <v/>
          </cell>
        </row>
        <row r="22411">
          <cell r="A22411" t="str">
            <v/>
          </cell>
          <cell r="C22411" t="str">
            <v/>
          </cell>
          <cell r="F22411" t="str">
            <v/>
          </cell>
          <cell r="G22411" t="str">
            <v/>
          </cell>
        </row>
        <row r="22412">
          <cell r="A22412" t="str">
            <v/>
          </cell>
          <cell r="C22412" t="str">
            <v/>
          </cell>
          <cell r="F22412" t="str">
            <v/>
          </cell>
          <cell r="G22412" t="str">
            <v/>
          </cell>
        </row>
        <row r="22413">
          <cell r="A22413" t="str">
            <v/>
          </cell>
          <cell r="C22413" t="str">
            <v/>
          </cell>
          <cell r="F22413" t="str">
            <v/>
          </cell>
          <cell r="G22413" t="str">
            <v/>
          </cell>
        </row>
        <row r="22414">
          <cell r="A22414" t="str">
            <v/>
          </cell>
          <cell r="C22414" t="str">
            <v/>
          </cell>
          <cell r="F22414" t="str">
            <v/>
          </cell>
          <cell r="G22414" t="str">
            <v/>
          </cell>
        </row>
        <row r="22415">
          <cell r="A22415" t="str">
            <v/>
          </cell>
          <cell r="C22415" t="str">
            <v/>
          </cell>
          <cell r="F22415" t="str">
            <v/>
          </cell>
          <cell r="G22415" t="str">
            <v/>
          </cell>
        </row>
        <row r="22416">
          <cell r="A22416" t="str">
            <v/>
          </cell>
          <cell r="C22416" t="str">
            <v/>
          </cell>
          <cell r="F22416" t="str">
            <v/>
          </cell>
          <cell r="G22416" t="str">
            <v/>
          </cell>
        </row>
        <row r="22417">
          <cell r="A22417" t="str">
            <v/>
          </cell>
          <cell r="C22417" t="str">
            <v/>
          </cell>
          <cell r="F22417" t="str">
            <v/>
          </cell>
          <cell r="G22417" t="str">
            <v/>
          </cell>
        </row>
        <row r="22418">
          <cell r="A22418" t="str">
            <v/>
          </cell>
          <cell r="C22418" t="str">
            <v/>
          </cell>
          <cell r="F22418" t="str">
            <v/>
          </cell>
          <cell r="G22418" t="str">
            <v/>
          </cell>
        </row>
        <row r="22419">
          <cell r="A22419" t="str">
            <v/>
          </cell>
          <cell r="C22419" t="str">
            <v/>
          </cell>
          <cell r="F22419" t="str">
            <v/>
          </cell>
          <cell r="G22419" t="str">
            <v/>
          </cell>
        </row>
        <row r="22420">
          <cell r="A22420" t="str">
            <v/>
          </cell>
          <cell r="C22420" t="str">
            <v/>
          </cell>
          <cell r="F22420" t="str">
            <v/>
          </cell>
          <cell r="G22420" t="str">
            <v/>
          </cell>
        </row>
        <row r="22421">
          <cell r="A22421" t="str">
            <v/>
          </cell>
          <cell r="C22421" t="str">
            <v/>
          </cell>
          <cell r="F22421" t="str">
            <v/>
          </cell>
          <cell r="G22421" t="str">
            <v/>
          </cell>
        </row>
        <row r="22422">
          <cell r="F22422" t="str">
            <v>SUBTOTAL</v>
          </cell>
          <cell r="G22422" t="str">
            <v/>
          </cell>
        </row>
        <row r="22424">
          <cell r="A22424" t="str">
            <v>III. TRANSPORTES</v>
          </cell>
        </row>
        <row r="22425">
          <cell r="A22425" t="str">
            <v>CÓDIGO</v>
          </cell>
          <cell r="B22425" t="str">
            <v>DESCRIPCIÓN</v>
          </cell>
          <cell r="C22425" t="str">
            <v>TIPO</v>
          </cell>
          <cell r="D22425" t="str">
            <v>VOLUMEN/PESO</v>
          </cell>
          <cell r="E22425" t="str">
            <v>DISTANCIA</v>
          </cell>
          <cell r="F22425" t="str">
            <v>TARIFA</v>
          </cell>
          <cell r="G22425" t="str">
            <v>VR. UNITARIO</v>
          </cell>
        </row>
        <row r="22426">
          <cell r="A22426" t="str">
            <v/>
          </cell>
          <cell r="E22426" t="str">
            <v/>
          </cell>
          <cell r="F22426" t="str">
            <v/>
          </cell>
          <cell r="G22426" t="str">
            <v/>
          </cell>
        </row>
        <row r="22427">
          <cell r="A22427" t="str">
            <v/>
          </cell>
          <cell r="E22427" t="str">
            <v/>
          </cell>
          <cell r="F22427" t="str">
            <v/>
          </cell>
          <cell r="G22427" t="str">
            <v/>
          </cell>
        </row>
        <row r="22428">
          <cell r="A22428" t="str">
            <v/>
          </cell>
          <cell r="E22428" t="str">
            <v/>
          </cell>
          <cell r="F22428" t="str">
            <v/>
          </cell>
          <cell r="G22428" t="str">
            <v/>
          </cell>
        </row>
        <row r="22429">
          <cell r="F22429" t="str">
            <v>SUBTOTAL</v>
          </cell>
          <cell r="G22429" t="str">
            <v/>
          </cell>
        </row>
        <row r="22431">
          <cell r="A22431" t="str">
            <v>IV. MANO DE OBRA</v>
          </cell>
        </row>
        <row r="22432">
          <cell r="A22432" t="str">
            <v>CÓDIGO</v>
          </cell>
          <cell r="B22432" t="str">
            <v>CARGOS PERSONAL</v>
          </cell>
          <cell r="D22432" t="str">
            <v>CANTIDAD</v>
          </cell>
          <cell r="E22432" t="str">
            <v>JORNAL TOTAL</v>
          </cell>
          <cell r="F22432" t="str">
            <v>RENDIMIENTO</v>
          </cell>
          <cell r="G22432" t="str">
            <v>VR. UNITARIO</v>
          </cell>
        </row>
        <row r="22433">
          <cell r="A22433" t="str">
            <v/>
          </cell>
          <cell r="E22433" t="str">
            <v/>
          </cell>
          <cell r="G22433" t="str">
            <v/>
          </cell>
        </row>
        <row r="22434">
          <cell r="A22434" t="str">
            <v/>
          </cell>
          <cell r="E22434" t="str">
            <v/>
          </cell>
          <cell r="F22434" t="str">
            <v/>
          </cell>
          <cell r="G22434" t="str">
            <v/>
          </cell>
        </row>
        <row r="22435">
          <cell r="A22435" t="str">
            <v/>
          </cell>
          <cell r="E22435" t="str">
            <v/>
          </cell>
          <cell r="F22435" t="str">
            <v/>
          </cell>
          <cell r="G22435" t="str">
            <v/>
          </cell>
        </row>
        <row r="22436">
          <cell r="A22436" t="str">
            <v/>
          </cell>
          <cell r="E22436" t="str">
            <v/>
          </cell>
          <cell r="F22436" t="str">
            <v/>
          </cell>
          <cell r="G22436" t="str">
            <v/>
          </cell>
        </row>
        <row r="22437">
          <cell r="F22437" t="str">
            <v>SUBTOTAL</v>
          </cell>
          <cell r="G22437" t="str">
            <v/>
          </cell>
        </row>
        <row r="22439">
          <cell r="A22439" t="str">
            <v>V. SERVICIOS</v>
          </cell>
        </row>
        <row r="22440">
          <cell r="A22440" t="str">
            <v>CÓDIGO</v>
          </cell>
          <cell r="B22440" t="str">
            <v>DESCRIPCIÓN</v>
          </cell>
          <cell r="D22440" t="str">
            <v>UNIDAD</v>
          </cell>
          <cell r="E22440" t="str">
            <v>CANTIDAD</v>
          </cell>
          <cell r="F22440" t="str">
            <v>PRECIO UNIT.</v>
          </cell>
          <cell r="G22440" t="str">
            <v>VR. UNITARIO</v>
          </cell>
        </row>
        <row r="22441">
          <cell r="A22441" t="str">
            <v/>
          </cell>
          <cell r="D22441" t="str">
            <v/>
          </cell>
          <cell r="F22441" t="str">
            <v/>
          </cell>
          <cell r="G22441" t="str">
            <v/>
          </cell>
        </row>
        <row r="22442">
          <cell r="A22442" t="str">
            <v/>
          </cell>
          <cell r="D22442" t="str">
            <v/>
          </cell>
          <cell r="F22442" t="str">
            <v/>
          </cell>
          <cell r="G22442" t="str">
            <v/>
          </cell>
        </row>
        <row r="22443">
          <cell r="A22443" t="str">
            <v/>
          </cell>
          <cell r="D22443" t="str">
            <v/>
          </cell>
          <cell r="F22443" t="str">
            <v/>
          </cell>
          <cell r="G22443" t="str">
            <v/>
          </cell>
        </row>
        <row r="22444">
          <cell r="F22444" t="str">
            <v>SUBTOTAL</v>
          </cell>
          <cell r="G22444" t="str">
            <v/>
          </cell>
        </row>
        <row r="22446">
          <cell r="A22446" t="str">
            <v>TOTAL COSTO DIRECTO</v>
          </cell>
          <cell r="G22446" t="str">
            <v/>
          </cell>
        </row>
        <row r="22448">
          <cell r="A22448" t="str">
            <v>2. COSTOS INDIRECTOS</v>
          </cell>
        </row>
        <row r="22450">
          <cell r="A22450" t="str">
            <v>DESCRIPCIÓN</v>
          </cell>
          <cell r="F22450" t="str">
            <v>PORCENTAJE</v>
          </cell>
          <cell r="G22450" t="str">
            <v>VALOR TOTAL</v>
          </cell>
        </row>
        <row r="22451">
          <cell r="A22451" t="str">
            <v>ADMINISTRACION</v>
          </cell>
          <cell r="F22451">
            <v>0.2432</v>
          </cell>
          <cell r="G22451" t="str">
            <v/>
          </cell>
        </row>
        <row r="22452">
          <cell r="A22452" t="str">
            <v>IMPREVISTOS</v>
          </cell>
          <cell r="F22452" t="str">
            <v/>
          </cell>
          <cell r="G22452" t="str">
            <v/>
          </cell>
        </row>
        <row r="22453">
          <cell r="A22453" t="str">
            <v>UTILIDADES</v>
          </cell>
          <cell r="F22453">
            <v>0.05</v>
          </cell>
          <cell r="G22453" t="str">
            <v/>
          </cell>
        </row>
        <row r="22454">
          <cell r="A22454" t="str">
            <v>TOTAL COSTO INDIRECTO</v>
          </cell>
          <cell r="F22454">
            <v>0.29320000000000002</v>
          </cell>
          <cell r="G22454" t="str">
            <v/>
          </cell>
        </row>
        <row r="22456">
          <cell r="A22456" t="str">
            <v>PRECIO UNITARIO TOTAL APROXIMADO AL PESO</v>
          </cell>
          <cell r="G22456" t="str">
            <v/>
          </cell>
        </row>
        <row r="22458">
          <cell r="B22458" t="str">
            <v>RESPONSABLE: SANTIAGO RODRÍGUEZ RIVAS</v>
          </cell>
        </row>
        <row r="22459">
          <cell r="B22459" t="str">
            <v>INGENIERO CIVIL PRESUPUESTADOR</v>
          </cell>
        </row>
        <row r="22460">
          <cell r="B22460" t="str">
            <v xml:space="preserve">COSTOS Y PRESUPUESTOS </v>
          </cell>
        </row>
        <row r="22461">
          <cell r="B22461" t="str">
            <v>M.P. 161037-0500005 TLM</v>
          </cell>
          <cell r="D22461" t="str">
            <v>FIRMA RESPONSABLE</v>
          </cell>
        </row>
        <row r="22462">
          <cell r="A22462" t="str">
            <v>DEPARTAMENTO DE ANTIOQUIA</v>
          </cell>
          <cell r="F22462" t="str">
            <v/>
          </cell>
        </row>
        <row r="22463">
          <cell r="A22463" t="str">
            <v>MUNICIPIO DE BRICEÑO</v>
          </cell>
        </row>
        <row r="22464">
          <cell r="A22464" t="str">
            <v>PROYECTO: PLANTA DE BENEFICIO ANIMAL DEL MUNICIPIO DE BRICEÑO - ANTIOQUIA</v>
          </cell>
        </row>
        <row r="22466">
          <cell r="A22466" t="str">
            <v>ANÁLISIS DE PRECIOS UNITARIOS</v>
          </cell>
        </row>
        <row r="22468">
          <cell r="A22468" t="str">
            <v>ITEM DE PAGO</v>
          </cell>
          <cell r="B22468" t="str">
            <v>DESCRIPCIÓN</v>
          </cell>
          <cell r="E22468" t="str">
            <v>UNIDAD</v>
          </cell>
          <cell r="F22468" t="str">
            <v>CANTIDAD</v>
          </cell>
          <cell r="G22468" t="str">
            <v>COSTO DIRECTO</v>
          </cell>
        </row>
        <row r="22469">
          <cell r="B22469" t="str">
            <v/>
          </cell>
          <cell r="E22469" t="str">
            <v/>
          </cell>
          <cell r="F22469" t="str">
            <v/>
          </cell>
          <cell r="G22469" t="str">
            <v/>
          </cell>
        </row>
        <row r="22471">
          <cell r="A22471" t="str">
            <v>1. COSTOS DIRECTOS</v>
          </cell>
        </row>
        <row r="22473">
          <cell r="A22473" t="str">
            <v>I. EQUIPO</v>
          </cell>
        </row>
        <row r="22474">
          <cell r="A22474" t="str">
            <v>CÓDIGO</v>
          </cell>
          <cell r="B22474" t="str">
            <v>DESCRIPCIÓN</v>
          </cell>
          <cell r="D22474" t="str">
            <v>UNIDAD</v>
          </cell>
          <cell r="E22474" t="str">
            <v>TARIFA</v>
          </cell>
          <cell r="F22474" t="str">
            <v>RENDIMIENTO</v>
          </cell>
          <cell r="G22474" t="str">
            <v>VR. UNITARIO</v>
          </cell>
        </row>
        <row r="22475">
          <cell r="A22475" t="str">
            <v/>
          </cell>
          <cell r="D22475" t="str">
            <v/>
          </cell>
          <cell r="E22475" t="str">
            <v/>
          </cell>
          <cell r="G22475" t="str">
            <v/>
          </cell>
        </row>
        <row r="22476">
          <cell r="A22476" t="str">
            <v/>
          </cell>
          <cell r="D22476" t="str">
            <v/>
          </cell>
          <cell r="E22476" t="str">
            <v/>
          </cell>
          <cell r="G22476" t="str">
            <v/>
          </cell>
        </row>
        <row r="22477">
          <cell r="A22477" t="str">
            <v/>
          </cell>
          <cell r="D22477" t="str">
            <v/>
          </cell>
          <cell r="E22477" t="str">
            <v/>
          </cell>
          <cell r="G22477" t="str">
            <v/>
          </cell>
        </row>
        <row r="22478">
          <cell r="A22478" t="str">
            <v/>
          </cell>
          <cell r="D22478" t="str">
            <v/>
          </cell>
          <cell r="E22478" t="str">
            <v/>
          </cell>
          <cell r="G22478" t="str">
            <v/>
          </cell>
        </row>
        <row r="22479">
          <cell r="A22479" t="str">
            <v/>
          </cell>
          <cell r="D22479" t="str">
            <v/>
          </cell>
          <cell r="E22479" t="str">
            <v/>
          </cell>
          <cell r="G22479" t="str">
            <v/>
          </cell>
        </row>
        <row r="22480">
          <cell r="A22480" t="str">
            <v/>
          </cell>
          <cell r="D22480" t="str">
            <v/>
          </cell>
          <cell r="E22480" t="str">
            <v/>
          </cell>
          <cell r="G22480" t="str">
            <v/>
          </cell>
        </row>
        <row r="22481">
          <cell r="A22481" t="str">
            <v/>
          </cell>
          <cell r="B22481" t="str">
            <v/>
          </cell>
          <cell r="D22481" t="str">
            <v/>
          </cell>
          <cell r="E22481" t="str">
            <v/>
          </cell>
          <cell r="F22481" t="str">
            <v/>
          </cell>
          <cell r="G22481" t="str">
            <v/>
          </cell>
        </row>
        <row r="22482">
          <cell r="F22482" t="str">
            <v>SUBTOTAL</v>
          </cell>
          <cell r="G22482" t="str">
            <v/>
          </cell>
        </row>
        <row r="22484">
          <cell r="A22484" t="str">
            <v>II. MATERIALES</v>
          </cell>
        </row>
        <row r="22485">
          <cell r="A22485" t="str">
            <v>CÓDIGO</v>
          </cell>
          <cell r="B22485" t="str">
            <v>DESCRIPCIÓN</v>
          </cell>
          <cell r="C22485" t="str">
            <v>UNIDAD</v>
          </cell>
          <cell r="D22485" t="str">
            <v>CANTIDAD</v>
          </cell>
          <cell r="E22485" t="str">
            <v>DESP.</v>
          </cell>
          <cell r="F22485" t="str">
            <v>PRECIO UNIT.</v>
          </cell>
          <cell r="G22485" t="str">
            <v>VR. UNITARIO</v>
          </cell>
        </row>
        <row r="22486">
          <cell r="A22486" t="str">
            <v/>
          </cell>
          <cell r="C22486" t="str">
            <v/>
          </cell>
          <cell r="F22486" t="str">
            <v/>
          </cell>
          <cell r="G22486" t="str">
            <v/>
          </cell>
        </row>
        <row r="22487">
          <cell r="A22487" t="str">
            <v/>
          </cell>
          <cell r="C22487" t="str">
            <v/>
          </cell>
          <cell r="F22487" t="str">
            <v/>
          </cell>
          <cell r="G22487" t="str">
            <v/>
          </cell>
        </row>
        <row r="22488">
          <cell r="A22488" t="str">
            <v/>
          </cell>
          <cell r="C22488" t="str">
            <v/>
          </cell>
          <cell r="F22488" t="str">
            <v/>
          </cell>
          <cell r="G22488" t="str">
            <v/>
          </cell>
        </row>
        <row r="22489">
          <cell r="A22489" t="str">
            <v/>
          </cell>
          <cell r="C22489" t="str">
            <v/>
          </cell>
          <cell r="F22489" t="str">
            <v/>
          </cell>
          <cell r="G22489" t="str">
            <v/>
          </cell>
        </row>
        <row r="22490">
          <cell r="A22490" t="str">
            <v/>
          </cell>
          <cell r="C22490" t="str">
            <v/>
          </cell>
          <cell r="F22490" t="str">
            <v/>
          </cell>
          <cell r="G22490" t="str">
            <v/>
          </cell>
        </row>
        <row r="22491">
          <cell r="A22491" t="str">
            <v/>
          </cell>
          <cell r="C22491" t="str">
            <v/>
          </cell>
          <cell r="F22491" t="str">
            <v/>
          </cell>
          <cell r="G22491" t="str">
            <v/>
          </cell>
        </row>
        <row r="22492">
          <cell r="A22492" t="str">
            <v/>
          </cell>
          <cell r="C22492" t="str">
            <v/>
          </cell>
          <cell r="F22492" t="str">
            <v/>
          </cell>
          <cell r="G22492" t="str">
            <v/>
          </cell>
        </row>
        <row r="22493">
          <cell r="A22493" t="str">
            <v/>
          </cell>
          <cell r="C22493" t="str">
            <v/>
          </cell>
          <cell r="F22493" t="str">
            <v/>
          </cell>
          <cell r="G22493" t="str">
            <v/>
          </cell>
        </row>
        <row r="22494">
          <cell r="A22494" t="str">
            <v/>
          </cell>
          <cell r="C22494" t="str">
            <v/>
          </cell>
          <cell r="F22494" t="str">
            <v/>
          </cell>
          <cell r="G22494" t="str">
            <v/>
          </cell>
        </row>
        <row r="22495">
          <cell r="A22495" t="str">
            <v/>
          </cell>
          <cell r="C22495" t="str">
            <v/>
          </cell>
          <cell r="F22495" t="str">
            <v/>
          </cell>
          <cell r="G22495" t="str">
            <v/>
          </cell>
        </row>
        <row r="22496">
          <cell r="A22496" t="str">
            <v/>
          </cell>
          <cell r="C22496" t="str">
            <v/>
          </cell>
          <cell r="F22496" t="str">
            <v/>
          </cell>
          <cell r="G22496" t="str">
            <v/>
          </cell>
        </row>
        <row r="22497">
          <cell r="A22497" t="str">
            <v/>
          </cell>
          <cell r="C22497" t="str">
            <v/>
          </cell>
          <cell r="F22497" t="str">
            <v/>
          </cell>
          <cell r="G22497" t="str">
            <v/>
          </cell>
        </row>
        <row r="22498">
          <cell r="A22498" t="str">
            <v/>
          </cell>
          <cell r="C22498" t="str">
            <v/>
          </cell>
          <cell r="F22498" t="str">
            <v/>
          </cell>
          <cell r="G22498" t="str">
            <v/>
          </cell>
        </row>
        <row r="22499">
          <cell r="A22499" t="str">
            <v/>
          </cell>
          <cell r="C22499" t="str">
            <v/>
          </cell>
          <cell r="F22499" t="str">
            <v/>
          </cell>
          <cell r="G22499" t="str">
            <v/>
          </cell>
        </row>
        <row r="22500">
          <cell r="F22500" t="str">
            <v>SUBTOTAL</v>
          </cell>
          <cell r="G22500" t="str">
            <v/>
          </cell>
        </row>
        <row r="22502">
          <cell r="A22502" t="str">
            <v>III. TRANSPORTES</v>
          </cell>
        </row>
        <row r="22503">
          <cell r="A22503" t="str">
            <v>CÓDIGO</v>
          </cell>
          <cell r="B22503" t="str">
            <v>DESCRIPCIÓN</v>
          </cell>
          <cell r="C22503" t="str">
            <v>TIPO</v>
          </cell>
          <cell r="D22503" t="str">
            <v>VOLUMEN/PESO</v>
          </cell>
          <cell r="E22503" t="str">
            <v>DISTANCIA</v>
          </cell>
          <cell r="F22503" t="str">
            <v>TARIFA</v>
          </cell>
          <cell r="G22503" t="str">
            <v>VR. UNITARIO</v>
          </cell>
        </row>
        <row r="22504">
          <cell r="A22504" t="str">
            <v/>
          </cell>
          <cell r="E22504" t="str">
            <v/>
          </cell>
          <cell r="F22504" t="str">
            <v/>
          </cell>
          <cell r="G22504" t="str">
            <v/>
          </cell>
        </row>
        <row r="22505">
          <cell r="A22505" t="str">
            <v/>
          </cell>
          <cell r="E22505" t="str">
            <v/>
          </cell>
          <cell r="F22505" t="str">
            <v/>
          </cell>
          <cell r="G22505" t="str">
            <v/>
          </cell>
        </row>
        <row r="22506">
          <cell r="A22506" t="str">
            <v/>
          </cell>
          <cell r="E22506" t="str">
            <v/>
          </cell>
          <cell r="F22506" t="str">
            <v/>
          </cell>
          <cell r="G22506" t="str">
            <v/>
          </cell>
        </row>
        <row r="22507">
          <cell r="F22507" t="str">
            <v>SUBTOTAL</v>
          </cell>
          <cell r="G22507" t="str">
            <v/>
          </cell>
        </row>
        <row r="22509">
          <cell r="A22509" t="str">
            <v>IV. MANO DE OBRA</v>
          </cell>
        </row>
        <row r="22510">
          <cell r="A22510" t="str">
            <v>CÓDIGO</v>
          </cell>
          <cell r="B22510" t="str">
            <v>CARGOS PERSONAL</v>
          </cell>
          <cell r="D22510" t="str">
            <v>CANTIDAD</v>
          </cell>
          <cell r="E22510" t="str">
            <v>JORNAL TOTAL</v>
          </cell>
          <cell r="F22510" t="str">
            <v>RENDIMIENTO</v>
          </cell>
          <cell r="G22510" t="str">
            <v>VR. UNITARIO</v>
          </cell>
        </row>
        <row r="22511">
          <cell r="A22511" t="str">
            <v/>
          </cell>
          <cell r="E22511" t="str">
            <v/>
          </cell>
          <cell r="G22511" t="str">
            <v/>
          </cell>
        </row>
        <row r="22512">
          <cell r="A22512" t="str">
            <v/>
          </cell>
          <cell r="E22512" t="str">
            <v/>
          </cell>
          <cell r="F22512" t="str">
            <v/>
          </cell>
          <cell r="G22512" t="str">
            <v/>
          </cell>
        </row>
        <row r="22513">
          <cell r="A22513" t="str">
            <v/>
          </cell>
          <cell r="E22513" t="str">
            <v/>
          </cell>
          <cell r="F22513" t="str">
            <v/>
          </cell>
          <cell r="G22513" t="str">
            <v/>
          </cell>
        </row>
        <row r="22514">
          <cell r="A22514" t="str">
            <v/>
          </cell>
          <cell r="E22514" t="str">
            <v/>
          </cell>
          <cell r="F22514" t="str">
            <v/>
          </cell>
          <cell r="G22514" t="str">
            <v/>
          </cell>
        </row>
        <row r="22515">
          <cell r="F22515" t="str">
            <v>SUBTOTAL</v>
          </cell>
          <cell r="G22515" t="str">
            <v/>
          </cell>
        </row>
        <row r="22517">
          <cell r="A22517" t="str">
            <v>V. SERVICIOS</v>
          </cell>
        </row>
        <row r="22518">
          <cell r="A22518" t="str">
            <v>CÓDIGO</v>
          </cell>
          <cell r="B22518" t="str">
            <v>DESCRIPCIÓN</v>
          </cell>
          <cell r="D22518" t="str">
            <v>UNIDAD</v>
          </cell>
          <cell r="E22518" t="str">
            <v>CANTIDAD</v>
          </cell>
          <cell r="F22518" t="str">
            <v>PRECIO UNIT.</v>
          </cell>
          <cell r="G22518" t="str">
            <v>VR. UNITARIO</v>
          </cell>
        </row>
        <row r="22519">
          <cell r="A22519" t="str">
            <v/>
          </cell>
          <cell r="D22519" t="str">
            <v/>
          </cell>
          <cell r="F22519" t="str">
            <v/>
          </cell>
          <cell r="G22519" t="str">
            <v/>
          </cell>
        </row>
        <row r="22520">
          <cell r="A22520" t="str">
            <v/>
          </cell>
          <cell r="D22520" t="str">
            <v/>
          </cell>
          <cell r="F22520" t="str">
            <v/>
          </cell>
          <cell r="G22520" t="str">
            <v/>
          </cell>
        </row>
        <row r="22521">
          <cell r="A22521" t="str">
            <v/>
          </cell>
          <cell r="D22521" t="str">
            <v/>
          </cell>
          <cell r="F22521" t="str">
            <v/>
          </cell>
          <cell r="G22521" t="str">
            <v/>
          </cell>
        </row>
        <row r="22522">
          <cell r="F22522" t="str">
            <v>SUBTOTAL</v>
          </cell>
          <cell r="G22522" t="str">
            <v/>
          </cell>
        </row>
        <row r="22524">
          <cell r="A22524" t="str">
            <v>TOTAL COSTO DIRECTO</v>
          </cell>
          <cell r="G22524" t="str">
            <v/>
          </cell>
        </row>
        <row r="22526">
          <cell r="A22526" t="str">
            <v>2. COSTOS INDIRECTOS</v>
          </cell>
        </row>
        <row r="22528">
          <cell r="A22528" t="str">
            <v>DESCRIPCIÓN</v>
          </cell>
          <cell r="F22528" t="str">
            <v>PORCENTAJE</v>
          </cell>
          <cell r="G22528" t="str">
            <v>VALOR TOTAL</v>
          </cell>
        </row>
        <row r="22529">
          <cell r="A22529" t="str">
            <v>ADMINISTRACION</v>
          </cell>
          <cell r="F22529">
            <v>0.2432</v>
          </cell>
          <cell r="G22529" t="str">
            <v/>
          </cell>
        </row>
        <row r="22530">
          <cell r="A22530" t="str">
            <v>IMPREVISTOS</v>
          </cell>
          <cell r="F22530" t="str">
            <v/>
          </cell>
          <cell r="G22530" t="str">
            <v/>
          </cell>
        </row>
        <row r="22531">
          <cell r="A22531" t="str">
            <v>UTILIDADES</v>
          </cell>
          <cell r="F22531">
            <v>0.05</v>
          </cell>
          <cell r="G22531" t="str">
            <v/>
          </cell>
        </row>
        <row r="22532">
          <cell r="A22532" t="str">
            <v>TOTAL COSTO INDIRECTO</v>
          </cell>
          <cell r="F22532">
            <v>0.29320000000000002</v>
          </cell>
          <cell r="G22532" t="str">
            <v/>
          </cell>
        </row>
        <row r="22534">
          <cell r="A22534" t="str">
            <v>PRECIO UNITARIO TOTAL APROXIMADO AL PESO</v>
          </cell>
          <cell r="G22534" t="str">
            <v/>
          </cell>
        </row>
        <row r="22536">
          <cell r="B22536" t="str">
            <v>RESPONSABLE: SANTIAGO RODRÍGUEZ RIVAS</v>
          </cell>
        </row>
        <row r="22537">
          <cell r="B22537" t="str">
            <v>INGENIERO CIVIL PRESUPUESTADOR</v>
          </cell>
        </row>
        <row r="22538">
          <cell r="B22538" t="str">
            <v xml:space="preserve">COSTOS Y PRESUPUESTOS </v>
          </cell>
        </row>
        <row r="22539">
          <cell r="B22539" t="str">
            <v>M.P. 161037-0500005 TLM</v>
          </cell>
          <cell r="D22539" t="str">
            <v>FIRMA RESPONSABLE</v>
          </cell>
        </row>
        <row r="22540">
          <cell r="A22540" t="str">
            <v>DEPARTAMENTO DE ANTIOQUIA</v>
          </cell>
          <cell r="F22540" t="str">
            <v/>
          </cell>
        </row>
        <row r="22541">
          <cell r="A22541" t="str">
            <v>MUNICIPIO DE BRICEÑO</v>
          </cell>
        </row>
        <row r="22542">
          <cell r="A22542" t="str">
            <v>PROYECTO: PLANTA DE BENEFICIO ANIMAL DEL MUNICIPIO DE BRICEÑO - ANTIOQUIA</v>
          </cell>
        </row>
        <row r="22544">
          <cell r="A22544" t="str">
            <v>ANÁLISIS DE PRECIOS UNITARIOS</v>
          </cell>
        </row>
        <row r="22546">
          <cell r="A22546" t="str">
            <v>ITEM DE PAGO</v>
          </cell>
          <cell r="B22546" t="str">
            <v>DESCRIPCIÓN</v>
          </cell>
          <cell r="E22546" t="str">
            <v>UNIDAD</v>
          </cell>
          <cell r="F22546" t="str">
            <v>CANTIDAD</v>
          </cell>
          <cell r="G22546" t="str">
            <v>COSTO DIRECTO</v>
          </cell>
        </row>
        <row r="22547">
          <cell r="B22547" t="str">
            <v/>
          </cell>
          <cell r="E22547" t="str">
            <v/>
          </cell>
          <cell r="F22547" t="str">
            <v/>
          </cell>
          <cell r="G22547" t="str">
            <v/>
          </cell>
        </row>
        <row r="22549">
          <cell r="A22549" t="str">
            <v>1. COSTOS DIRECTOS</v>
          </cell>
        </row>
        <row r="22551">
          <cell r="A22551" t="str">
            <v>I. EQUIPO</v>
          </cell>
        </row>
        <row r="22552">
          <cell r="A22552" t="str">
            <v>CÓDIGO</v>
          </cell>
          <cell r="B22552" t="str">
            <v>DESCRIPCIÓN</v>
          </cell>
          <cell r="D22552" t="str">
            <v>UNIDAD</v>
          </cell>
          <cell r="E22552" t="str">
            <v>TARIFA</v>
          </cell>
          <cell r="F22552" t="str">
            <v>RENDIMIENTO</v>
          </cell>
          <cell r="G22552" t="str">
            <v>VR. UNITARIO</v>
          </cell>
        </row>
        <row r="22553">
          <cell r="A22553" t="str">
            <v/>
          </cell>
          <cell r="D22553" t="str">
            <v/>
          </cell>
          <cell r="E22553" t="str">
            <v/>
          </cell>
          <cell r="G22553" t="str">
            <v/>
          </cell>
        </row>
        <row r="22554">
          <cell r="A22554" t="str">
            <v/>
          </cell>
          <cell r="D22554" t="str">
            <v/>
          </cell>
          <cell r="E22554" t="str">
            <v/>
          </cell>
          <cell r="G22554" t="str">
            <v/>
          </cell>
        </row>
        <row r="22555">
          <cell r="A22555" t="str">
            <v/>
          </cell>
          <cell r="D22555" t="str">
            <v/>
          </cell>
          <cell r="E22555" t="str">
            <v/>
          </cell>
          <cell r="G22555" t="str">
            <v/>
          </cell>
        </row>
        <row r="22556">
          <cell r="A22556" t="str">
            <v/>
          </cell>
          <cell r="D22556" t="str">
            <v/>
          </cell>
          <cell r="E22556" t="str">
            <v/>
          </cell>
          <cell r="G22556" t="str">
            <v/>
          </cell>
        </row>
        <row r="22557">
          <cell r="A22557" t="str">
            <v/>
          </cell>
          <cell r="D22557" t="str">
            <v/>
          </cell>
          <cell r="E22557" t="str">
            <v/>
          </cell>
          <cell r="G22557" t="str">
            <v/>
          </cell>
        </row>
        <row r="22558">
          <cell r="A22558" t="str">
            <v/>
          </cell>
          <cell r="D22558" t="str">
            <v/>
          </cell>
          <cell r="E22558" t="str">
            <v/>
          </cell>
          <cell r="G22558" t="str">
            <v/>
          </cell>
        </row>
        <row r="22559">
          <cell r="A22559" t="str">
            <v/>
          </cell>
          <cell r="B22559" t="str">
            <v/>
          </cell>
          <cell r="D22559" t="str">
            <v/>
          </cell>
          <cell r="E22559" t="str">
            <v/>
          </cell>
          <cell r="F22559" t="str">
            <v/>
          </cell>
          <cell r="G22559" t="str">
            <v/>
          </cell>
        </row>
        <row r="22560">
          <cell r="F22560" t="str">
            <v>SUBTOTAL</v>
          </cell>
          <cell r="G22560" t="str">
            <v/>
          </cell>
        </row>
        <row r="22562">
          <cell r="A22562" t="str">
            <v>II. MATERIALES</v>
          </cell>
        </row>
        <row r="22563">
          <cell r="A22563" t="str">
            <v>CÓDIGO</v>
          </cell>
          <cell r="B22563" t="str">
            <v>DESCRIPCIÓN</v>
          </cell>
          <cell r="C22563" t="str">
            <v>UNIDAD</v>
          </cell>
          <cell r="D22563" t="str">
            <v>CANTIDAD</v>
          </cell>
          <cell r="E22563" t="str">
            <v>DESP.</v>
          </cell>
          <cell r="F22563" t="str">
            <v>PRECIO UNIT.</v>
          </cell>
          <cell r="G22563" t="str">
            <v>VR. UNITARIO</v>
          </cell>
        </row>
        <row r="22564">
          <cell r="A22564" t="str">
            <v/>
          </cell>
          <cell r="C22564" t="str">
            <v/>
          </cell>
          <cell r="F22564" t="str">
            <v/>
          </cell>
          <cell r="G22564" t="str">
            <v/>
          </cell>
        </row>
        <row r="22565">
          <cell r="A22565" t="str">
            <v/>
          </cell>
          <cell r="C22565" t="str">
            <v/>
          </cell>
          <cell r="F22565" t="str">
            <v/>
          </cell>
          <cell r="G22565" t="str">
            <v/>
          </cell>
        </row>
        <row r="22566">
          <cell r="A22566" t="str">
            <v/>
          </cell>
          <cell r="C22566" t="str">
            <v/>
          </cell>
          <cell r="F22566" t="str">
            <v/>
          </cell>
          <cell r="G22566" t="str">
            <v/>
          </cell>
        </row>
        <row r="22567">
          <cell r="A22567" t="str">
            <v/>
          </cell>
          <cell r="C22567" t="str">
            <v/>
          </cell>
          <cell r="F22567" t="str">
            <v/>
          </cell>
          <cell r="G22567" t="str">
            <v/>
          </cell>
        </row>
        <row r="22568">
          <cell r="A22568" t="str">
            <v/>
          </cell>
          <cell r="C22568" t="str">
            <v/>
          </cell>
          <cell r="F22568" t="str">
            <v/>
          </cell>
          <cell r="G22568" t="str">
            <v/>
          </cell>
        </row>
        <row r="22569">
          <cell r="A22569" t="str">
            <v/>
          </cell>
          <cell r="C22569" t="str">
            <v/>
          </cell>
          <cell r="F22569" t="str">
            <v/>
          </cell>
          <cell r="G22569" t="str">
            <v/>
          </cell>
        </row>
        <row r="22570">
          <cell r="A22570" t="str">
            <v/>
          </cell>
          <cell r="C22570" t="str">
            <v/>
          </cell>
          <cell r="F22570" t="str">
            <v/>
          </cell>
          <cell r="G22570" t="str">
            <v/>
          </cell>
        </row>
        <row r="22571">
          <cell r="A22571" t="str">
            <v/>
          </cell>
          <cell r="C22571" t="str">
            <v/>
          </cell>
          <cell r="F22571" t="str">
            <v/>
          </cell>
          <cell r="G22571" t="str">
            <v/>
          </cell>
        </row>
        <row r="22572">
          <cell r="A22572" t="str">
            <v/>
          </cell>
          <cell r="C22572" t="str">
            <v/>
          </cell>
          <cell r="F22572" t="str">
            <v/>
          </cell>
          <cell r="G22572" t="str">
            <v/>
          </cell>
        </row>
        <row r="22573">
          <cell r="A22573" t="str">
            <v/>
          </cell>
          <cell r="C22573" t="str">
            <v/>
          </cell>
          <cell r="F22573" t="str">
            <v/>
          </cell>
          <cell r="G22573" t="str">
            <v/>
          </cell>
        </row>
        <row r="22574">
          <cell r="A22574" t="str">
            <v/>
          </cell>
          <cell r="C22574" t="str">
            <v/>
          </cell>
          <cell r="F22574" t="str">
            <v/>
          </cell>
          <cell r="G22574" t="str">
            <v/>
          </cell>
        </row>
        <row r="22575">
          <cell r="A22575" t="str">
            <v/>
          </cell>
          <cell r="C22575" t="str">
            <v/>
          </cell>
          <cell r="F22575" t="str">
            <v/>
          </cell>
          <cell r="G22575" t="str">
            <v/>
          </cell>
        </row>
        <row r="22576">
          <cell r="A22576" t="str">
            <v/>
          </cell>
          <cell r="C22576" t="str">
            <v/>
          </cell>
          <cell r="F22576" t="str">
            <v/>
          </cell>
          <cell r="G22576" t="str">
            <v/>
          </cell>
        </row>
        <row r="22577">
          <cell r="A22577" t="str">
            <v/>
          </cell>
          <cell r="C22577" t="str">
            <v/>
          </cell>
          <cell r="F22577" t="str">
            <v/>
          </cell>
          <cell r="G22577" t="str">
            <v/>
          </cell>
        </row>
        <row r="22578">
          <cell r="F22578" t="str">
            <v>SUBTOTAL</v>
          </cell>
          <cell r="G22578" t="str">
            <v/>
          </cell>
        </row>
        <row r="22580">
          <cell r="A22580" t="str">
            <v>III. TRANSPORTES</v>
          </cell>
        </row>
        <row r="22581">
          <cell r="A22581" t="str">
            <v>CÓDIGO</v>
          </cell>
          <cell r="B22581" t="str">
            <v>DESCRIPCIÓN</v>
          </cell>
          <cell r="C22581" t="str">
            <v>TIPO</v>
          </cell>
          <cell r="D22581" t="str">
            <v>VOLUMEN/PESO</v>
          </cell>
          <cell r="E22581" t="str">
            <v>DISTANCIA</v>
          </cell>
          <cell r="F22581" t="str">
            <v>TARIFA</v>
          </cell>
          <cell r="G22581" t="str">
            <v>VR. UNITARIO</v>
          </cell>
        </row>
        <row r="22582">
          <cell r="A22582" t="str">
            <v/>
          </cell>
          <cell r="E22582" t="str">
            <v/>
          </cell>
          <cell r="F22582" t="str">
            <v/>
          </cell>
          <cell r="G22582" t="str">
            <v/>
          </cell>
        </row>
        <row r="22583">
          <cell r="A22583" t="str">
            <v/>
          </cell>
          <cell r="E22583" t="str">
            <v/>
          </cell>
          <cell r="F22583" t="str">
            <v/>
          </cell>
          <cell r="G22583" t="str">
            <v/>
          </cell>
        </row>
        <row r="22584">
          <cell r="A22584" t="str">
            <v/>
          </cell>
          <cell r="E22584" t="str">
            <v/>
          </cell>
          <cell r="F22584" t="str">
            <v/>
          </cell>
          <cell r="G22584" t="str">
            <v/>
          </cell>
        </row>
        <row r="22585">
          <cell r="F22585" t="str">
            <v>SUBTOTAL</v>
          </cell>
          <cell r="G22585" t="str">
            <v/>
          </cell>
        </row>
        <row r="22587">
          <cell r="A22587" t="str">
            <v>IV. MANO DE OBRA</v>
          </cell>
        </row>
        <row r="22588">
          <cell r="A22588" t="str">
            <v>CÓDIGO</v>
          </cell>
          <cell r="B22588" t="str">
            <v>CARGOS PERSONAL</v>
          </cell>
          <cell r="D22588" t="str">
            <v>CANTIDAD</v>
          </cell>
          <cell r="E22588" t="str">
            <v>JORNAL TOTAL</v>
          </cell>
          <cell r="F22588" t="str">
            <v>RENDIMIENTO</v>
          </cell>
          <cell r="G22588" t="str">
            <v>VR. UNITARIO</v>
          </cell>
        </row>
        <row r="22589">
          <cell r="A22589" t="str">
            <v/>
          </cell>
          <cell r="E22589" t="str">
            <v/>
          </cell>
          <cell r="G22589" t="str">
            <v/>
          </cell>
        </row>
        <row r="22590">
          <cell r="A22590" t="str">
            <v/>
          </cell>
          <cell r="E22590" t="str">
            <v/>
          </cell>
          <cell r="F22590" t="str">
            <v/>
          </cell>
          <cell r="G22590" t="str">
            <v/>
          </cell>
        </row>
        <row r="22591">
          <cell r="A22591" t="str">
            <v/>
          </cell>
          <cell r="E22591" t="str">
            <v/>
          </cell>
          <cell r="F22591" t="str">
            <v/>
          </cell>
          <cell r="G22591" t="str">
            <v/>
          </cell>
        </row>
        <row r="22592">
          <cell r="A22592" t="str">
            <v/>
          </cell>
          <cell r="E22592" t="str">
            <v/>
          </cell>
          <cell r="F22592" t="str">
            <v/>
          </cell>
          <cell r="G22592" t="str">
            <v/>
          </cell>
        </row>
        <row r="22593">
          <cell r="F22593" t="str">
            <v>SUBTOTAL</v>
          </cell>
          <cell r="G22593" t="str">
            <v/>
          </cell>
        </row>
        <row r="22595">
          <cell r="A22595" t="str">
            <v>V. SERVICIOS</v>
          </cell>
        </row>
        <row r="22596">
          <cell r="A22596" t="str">
            <v>CÓDIGO</v>
          </cell>
          <cell r="B22596" t="str">
            <v>DESCRIPCIÓN</v>
          </cell>
          <cell r="D22596" t="str">
            <v>UNIDAD</v>
          </cell>
          <cell r="E22596" t="str">
            <v>CANTIDAD</v>
          </cell>
          <cell r="F22596" t="str">
            <v>PRECIO UNIT.</v>
          </cell>
          <cell r="G22596" t="str">
            <v>VR. UNITARIO</v>
          </cell>
        </row>
        <row r="22597">
          <cell r="A22597" t="str">
            <v/>
          </cell>
          <cell r="D22597" t="str">
            <v/>
          </cell>
          <cell r="F22597" t="str">
            <v/>
          </cell>
          <cell r="G22597" t="str">
            <v/>
          </cell>
        </row>
        <row r="22598">
          <cell r="A22598" t="str">
            <v/>
          </cell>
          <cell r="D22598" t="str">
            <v/>
          </cell>
          <cell r="F22598" t="str">
            <v/>
          </cell>
          <cell r="G22598" t="str">
            <v/>
          </cell>
        </row>
        <row r="22599">
          <cell r="A22599" t="str">
            <v/>
          </cell>
          <cell r="D22599" t="str">
            <v/>
          </cell>
          <cell r="F22599" t="str">
            <v/>
          </cell>
          <cell r="G22599" t="str">
            <v/>
          </cell>
        </row>
        <row r="22600">
          <cell r="F22600" t="str">
            <v>SUBTOTAL</v>
          </cell>
          <cell r="G22600" t="str">
            <v/>
          </cell>
        </row>
        <row r="22602">
          <cell r="A22602" t="str">
            <v>TOTAL COSTO DIRECTO</v>
          </cell>
          <cell r="G22602" t="str">
            <v/>
          </cell>
        </row>
        <row r="22604">
          <cell r="A22604" t="str">
            <v>2. COSTOS INDIRECTOS</v>
          </cell>
        </row>
        <row r="22606">
          <cell r="A22606" t="str">
            <v>DESCRIPCIÓN</v>
          </cell>
          <cell r="F22606" t="str">
            <v>PORCENTAJE</v>
          </cell>
          <cell r="G22606" t="str">
            <v>VALOR TOTAL</v>
          </cell>
        </row>
        <row r="22607">
          <cell r="A22607" t="str">
            <v>ADMINISTRACION</v>
          </cell>
          <cell r="F22607">
            <v>0.2432</v>
          </cell>
          <cell r="G22607" t="str">
            <v/>
          </cell>
        </row>
        <row r="22608">
          <cell r="A22608" t="str">
            <v>IMPREVISTOS</v>
          </cell>
          <cell r="F22608" t="str">
            <v/>
          </cell>
          <cell r="G22608" t="str">
            <v/>
          </cell>
        </row>
        <row r="22609">
          <cell r="A22609" t="str">
            <v>UTILIDADES</v>
          </cell>
          <cell r="F22609">
            <v>0.05</v>
          </cell>
          <cell r="G22609" t="str">
            <v/>
          </cell>
        </row>
        <row r="22610">
          <cell r="A22610" t="str">
            <v>TOTAL COSTO INDIRECTO</v>
          </cell>
          <cell r="F22610">
            <v>0.29320000000000002</v>
          </cell>
          <cell r="G22610" t="str">
            <v/>
          </cell>
        </row>
        <row r="22612">
          <cell r="A22612" t="str">
            <v>PRECIO UNITARIO TOTAL APROXIMADO AL PESO</v>
          </cell>
          <cell r="G22612" t="str">
            <v/>
          </cell>
        </row>
        <row r="22614">
          <cell r="B22614" t="str">
            <v>RESPONSABLE: SANTIAGO RODRÍGUEZ RIVAS</v>
          </cell>
        </row>
        <row r="22615">
          <cell r="B22615" t="str">
            <v>INGENIERO CIVIL PRESUPUESTADOR</v>
          </cell>
        </row>
        <row r="22616">
          <cell r="B22616" t="str">
            <v xml:space="preserve">COSTOS Y PRESUPUESTOS </v>
          </cell>
        </row>
        <row r="22617">
          <cell r="B22617" t="str">
            <v>M.P. 161037-0500005 TLM</v>
          </cell>
          <cell r="D22617" t="str">
            <v>FIRMA RESPONSABLE</v>
          </cell>
        </row>
        <row r="22618">
          <cell r="A22618" t="str">
            <v>DEPARTAMENTO DE ANTIOQUIA</v>
          </cell>
          <cell r="F22618" t="str">
            <v/>
          </cell>
        </row>
        <row r="22619">
          <cell r="A22619" t="str">
            <v>MUNICIPIO DE BRICEÑO</v>
          </cell>
        </row>
        <row r="22620">
          <cell r="A22620" t="str">
            <v>PROYECTO: PLANTA DE BENEFICIO ANIMAL DEL MUNICIPIO DE BRICEÑO - ANTIOQUIA</v>
          </cell>
        </row>
        <row r="22622">
          <cell r="A22622" t="str">
            <v>ANÁLISIS DE PRECIOS UNITARIOS</v>
          </cell>
        </row>
        <row r="22624">
          <cell r="A22624" t="str">
            <v>ITEM DE PAGO</v>
          </cell>
          <cell r="B22624" t="str">
            <v>DESCRIPCIÓN</v>
          </cell>
          <cell r="E22624" t="str">
            <v>UNIDAD</v>
          </cell>
          <cell r="F22624" t="str">
            <v>CANTIDAD</v>
          </cell>
          <cell r="G22624" t="str">
            <v>COSTO DIRECTO</v>
          </cell>
        </row>
        <row r="22625">
          <cell r="B22625" t="str">
            <v/>
          </cell>
          <cell r="E22625" t="str">
            <v/>
          </cell>
          <cell r="F22625" t="str">
            <v/>
          </cell>
          <cell r="G22625" t="str">
            <v/>
          </cell>
        </row>
        <row r="22627">
          <cell r="A22627" t="str">
            <v>1. COSTOS DIRECTOS</v>
          </cell>
        </row>
        <row r="22629">
          <cell r="A22629" t="str">
            <v>I. EQUIPO</v>
          </cell>
        </row>
        <row r="22630">
          <cell r="A22630" t="str">
            <v>CÓDIGO</v>
          </cell>
          <cell r="B22630" t="str">
            <v>DESCRIPCIÓN</v>
          </cell>
          <cell r="D22630" t="str">
            <v>UNIDAD</v>
          </cell>
          <cell r="E22630" t="str">
            <v>TARIFA</v>
          </cell>
          <cell r="F22630" t="str">
            <v>RENDIMIENTO</v>
          </cell>
          <cell r="G22630" t="str">
            <v>VR. UNITARIO</v>
          </cell>
        </row>
        <row r="22631">
          <cell r="A22631" t="str">
            <v/>
          </cell>
          <cell r="D22631" t="str">
            <v/>
          </cell>
          <cell r="E22631" t="str">
            <v/>
          </cell>
          <cell r="G22631" t="str">
            <v/>
          </cell>
        </row>
        <row r="22632">
          <cell r="A22632" t="str">
            <v/>
          </cell>
          <cell r="D22632" t="str">
            <v/>
          </cell>
          <cell r="E22632" t="str">
            <v/>
          </cell>
          <cell r="G22632" t="str">
            <v/>
          </cell>
        </row>
        <row r="22633">
          <cell r="A22633" t="str">
            <v/>
          </cell>
          <cell r="D22633" t="str">
            <v/>
          </cell>
          <cell r="E22633" t="str">
            <v/>
          </cell>
          <cell r="G22633" t="str">
            <v/>
          </cell>
        </row>
        <row r="22634">
          <cell r="A22634" t="str">
            <v/>
          </cell>
          <cell r="D22634" t="str">
            <v/>
          </cell>
          <cell r="E22634" t="str">
            <v/>
          </cell>
          <cell r="G22634" t="str">
            <v/>
          </cell>
        </row>
        <row r="22635">
          <cell r="A22635" t="str">
            <v/>
          </cell>
          <cell r="D22635" t="str">
            <v/>
          </cell>
          <cell r="E22635" t="str">
            <v/>
          </cell>
          <cell r="G22635" t="str">
            <v/>
          </cell>
        </row>
        <row r="22636">
          <cell r="A22636" t="str">
            <v/>
          </cell>
          <cell r="D22636" t="str">
            <v/>
          </cell>
          <cell r="E22636" t="str">
            <v/>
          </cell>
          <cell r="G22636" t="str">
            <v/>
          </cell>
        </row>
        <row r="22637">
          <cell r="A22637" t="str">
            <v/>
          </cell>
          <cell r="B22637" t="str">
            <v/>
          </cell>
          <cell r="D22637" t="str">
            <v/>
          </cell>
          <cell r="E22637" t="str">
            <v/>
          </cell>
          <cell r="F22637" t="str">
            <v/>
          </cell>
          <cell r="G22637" t="str">
            <v/>
          </cell>
        </row>
        <row r="22638">
          <cell r="F22638" t="str">
            <v>SUBTOTAL</v>
          </cell>
          <cell r="G22638" t="str">
            <v/>
          </cell>
        </row>
        <row r="22640">
          <cell r="A22640" t="str">
            <v>II. MATERIALES</v>
          </cell>
        </row>
        <row r="22641">
          <cell r="A22641" t="str">
            <v>CÓDIGO</v>
          </cell>
          <cell r="B22641" t="str">
            <v>DESCRIPCIÓN</v>
          </cell>
          <cell r="C22641" t="str">
            <v>UNIDAD</v>
          </cell>
          <cell r="D22641" t="str">
            <v>CANTIDAD</v>
          </cell>
          <cell r="E22641" t="str">
            <v>DESP.</v>
          </cell>
          <cell r="F22641" t="str">
            <v>PRECIO UNIT.</v>
          </cell>
          <cell r="G22641" t="str">
            <v>VR. UNITARIO</v>
          </cell>
        </row>
        <row r="22642">
          <cell r="A22642" t="str">
            <v/>
          </cell>
          <cell r="C22642" t="str">
            <v/>
          </cell>
          <cell r="F22642" t="str">
            <v/>
          </cell>
          <cell r="G22642" t="str">
            <v/>
          </cell>
        </row>
        <row r="22643">
          <cell r="A22643" t="str">
            <v/>
          </cell>
          <cell r="C22643" t="str">
            <v/>
          </cell>
          <cell r="F22643" t="str">
            <v/>
          </cell>
          <cell r="G22643" t="str">
            <v/>
          </cell>
        </row>
        <row r="22644">
          <cell r="A22644" t="str">
            <v/>
          </cell>
          <cell r="C22644" t="str">
            <v/>
          </cell>
          <cell r="F22644" t="str">
            <v/>
          </cell>
          <cell r="G22644" t="str">
            <v/>
          </cell>
        </row>
        <row r="22645">
          <cell r="A22645" t="str">
            <v/>
          </cell>
          <cell r="C22645" t="str">
            <v/>
          </cell>
          <cell r="F22645" t="str">
            <v/>
          </cell>
          <cell r="G22645" t="str">
            <v/>
          </cell>
        </row>
        <row r="22646">
          <cell r="A22646" t="str">
            <v/>
          </cell>
          <cell r="C22646" t="str">
            <v/>
          </cell>
          <cell r="F22646" t="str">
            <v/>
          </cell>
          <cell r="G22646" t="str">
            <v/>
          </cell>
        </row>
        <row r="22647">
          <cell r="A22647" t="str">
            <v/>
          </cell>
          <cell r="C22647" t="str">
            <v/>
          </cell>
          <cell r="F22647" t="str">
            <v/>
          </cell>
          <cell r="G22647" t="str">
            <v/>
          </cell>
        </row>
        <row r="22648">
          <cell r="A22648" t="str">
            <v/>
          </cell>
          <cell r="C22648" t="str">
            <v/>
          </cell>
          <cell r="F22648" t="str">
            <v/>
          </cell>
          <cell r="G22648" t="str">
            <v/>
          </cell>
        </row>
        <row r="22649">
          <cell r="A22649" t="str">
            <v/>
          </cell>
          <cell r="C22649" t="str">
            <v/>
          </cell>
          <cell r="F22649" t="str">
            <v/>
          </cell>
          <cell r="G22649" t="str">
            <v/>
          </cell>
        </row>
        <row r="22650">
          <cell r="A22650" t="str">
            <v/>
          </cell>
          <cell r="C22650" t="str">
            <v/>
          </cell>
          <cell r="F22650" t="str">
            <v/>
          </cell>
          <cell r="G22650" t="str">
            <v/>
          </cell>
        </row>
        <row r="22651">
          <cell r="A22651" t="str">
            <v/>
          </cell>
          <cell r="C22651" t="str">
            <v/>
          </cell>
          <cell r="F22651" t="str">
            <v/>
          </cell>
          <cell r="G22651" t="str">
            <v/>
          </cell>
        </row>
        <row r="22652">
          <cell r="A22652" t="str">
            <v/>
          </cell>
          <cell r="C22652" t="str">
            <v/>
          </cell>
          <cell r="F22652" t="str">
            <v/>
          </cell>
          <cell r="G22652" t="str">
            <v/>
          </cell>
        </row>
        <row r="22653">
          <cell r="A22653" t="str">
            <v/>
          </cell>
          <cell r="C22653" t="str">
            <v/>
          </cell>
          <cell r="F22653" t="str">
            <v/>
          </cell>
          <cell r="G22653" t="str">
            <v/>
          </cell>
        </row>
        <row r="22654">
          <cell r="A22654" t="str">
            <v/>
          </cell>
          <cell r="C22654" t="str">
            <v/>
          </cell>
          <cell r="F22654" t="str">
            <v/>
          </cell>
          <cell r="G22654" t="str">
            <v/>
          </cell>
        </row>
        <row r="22655">
          <cell r="A22655" t="str">
            <v/>
          </cell>
          <cell r="C22655" t="str">
            <v/>
          </cell>
          <cell r="F22655" t="str">
            <v/>
          </cell>
          <cell r="G22655" t="str">
            <v/>
          </cell>
        </row>
        <row r="22656">
          <cell r="F22656" t="str">
            <v>SUBTOTAL</v>
          </cell>
          <cell r="G22656" t="str">
            <v/>
          </cell>
        </row>
        <row r="22658">
          <cell r="A22658" t="str">
            <v>III. TRANSPORTES</v>
          </cell>
        </row>
        <row r="22659">
          <cell r="A22659" t="str">
            <v>CÓDIGO</v>
          </cell>
          <cell r="B22659" t="str">
            <v>DESCRIPCIÓN</v>
          </cell>
          <cell r="C22659" t="str">
            <v>TIPO</v>
          </cell>
          <cell r="D22659" t="str">
            <v>VOLUMEN/PESO</v>
          </cell>
          <cell r="E22659" t="str">
            <v>DISTANCIA</v>
          </cell>
          <cell r="F22659" t="str">
            <v>TARIFA</v>
          </cell>
          <cell r="G22659" t="str">
            <v>VR. UNITARIO</v>
          </cell>
        </row>
        <row r="22660">
          <cell r="A22660" t="str">
            <v/>
          </cell>
          <cell r="E22660" t="str">
            <v/>
          </cell>
          <cell r="F22660" t="str">
            <v/>
          </cell>
          <cell r="G22660" t="str">
            <v/>
          </cell>
        </row>
        <row r="22661">
          <cell r="A22661" t="str">
            <v/>
          </cell>
          <cell r="E22661" t="str">
            <v/>
          </cell>
          <cell r="F22661" t="str">
            <v/>
          </cell>
          <cell r="G22661" t="str">
            <v/>
          </cell>
        </row>
        <row r="22662">
          <cell r="A22662" t="str">
            <v/>
          </cell>
          <cell r="E22662" t="str">
            <v/>
          </cell>
          <cell r="F22662" t="str">
            <v/>
          </cell>
          <cell r="G22662" t="str">
            <v/>
          </cell>
        </row>
        <row r="22663">
          <cell r="F22663" t="str">
            <v>SUBTOTAL</v>
          </cell>
          <cell r="G22663" t="str">
            <v/>
          </cell>
        </row>
        <row r="22665">
          <cell r="A22665" t="str">
            <v>IV. MANO DE OBRA</v>
          </cell>
        </row>
        <row r="22666">
          <cell r="A22666" t="str">
            <v>CÓDIGO</v>
          </cell>
          <cell r="B22666" t="str">
            <v>CARGOS PERSONAL</v>
          </cell>
          <cell r="D22666" t="str">
            <v>CANTIDAD</v>
          </cell>
          <cell r="E22666" t="str">
            <v>JORNAL TOTAL</v>
          </cell>
          <cell r="F22666" t="str">
            <v>RENDIMIENTO</v>
          </cell>
          <cell r="G22666" t="str">
            <v>VR. UNITARIO</v>
          </cell>
        </row>
        <row r="22667">
          <cell r="A22667" t="str">
            <v/>
          </cell>
          <cell r="E22667" t="str">
            <v/>
          </cell>
          <cell r="G22667" t="str">
            <v/>
          </cell>
        </row>
        <row r="22668">
          <cell r="A22668" t="str">
            <v/>
          </cell>
          <cell r="E22668" t="str">
            <v/>
          </cell>
          <cell r="F22668" t="str">
            <v/>
          </cell>
          <cell r="G22668" t="str">
            <v/>
          </cell>
        </row>
        <row r="22669">
          <cell r="A22669" t="str">
            <v/>
          </cell>
          <cell r="E22669" t="str">
            <v/>
          </cell>
          <cell r="F22669" t="str">
            <v/>
          </cell>
          <cell r="G22669" t="str">
            <v/>
          </cell>
        </row>
        <row r="22670">
          <cell r="A22670" t="str">
            <v/>
          </cell>
          <cell r="E22670" t="str">
            <v/>
          </cell>
          <cell r="F22670" t="str">
            <v/>
          </cell>
          <cell r="G22670" t="str">
            <v/>
          </cell>
        </row>
        <row r="22671">
          <cell r="F22671" t="str">
            <v>SUBTOTAL</v>
          </cell>
          <cell r="G22671" t="str">
            <v/>
          </cell>
        </row>
        <row r="22673">
          <cell r="A22673" t="str">
            <v>V. SERVICIOS</v>
          </cell>
        </row>
        <row r="22674">
          <cell r="A22674" t="str">
            <v>CÓDIGO</v>
          </cell>
          <cell r="B22674" t="str">
            <v>DESCRIPCIÓN</v>
          </cell>
          <cell r="D22674" t="str">
            <v>UNIDAD</v>
          </cell>
          <cell r="E22674" t="str">
            <v>CANTIDAD</v>
          </cell>
          <cell r="F22674" t="str">
            <v>PRECIO UNIT.</v>
          </cell>
          <cell r="G22674" t="str">
            <v>VR. UNITARIO</v>
          </cell>
        </row>
        <row r="22675">
          <cell r="A22675" t="str">
            <v/>
          </cell>
          <cell r="D22675" t="str">
            <v/>
          </cell>
          <cell r="F22675" t="str">
            <v/>
          </cell>
          <cell r="G22675" t="str">
            <v/>
          </cell>
        </row>
        <row r="22676">
          <cell r="A22676" t="str">
            <v/>
          </cell>
          <cell r="D22676" t="str">
            <v/>
          </cell>
          <cell r="F22676" t="str">
            <v/>
          </cell>
          <cell r="G22676" t="str">
            <v/>
          </cell>
        </row>
        <row r="22677">
          <cell r="A22677" t="str">
            <v/>
          </cell>
          <cell r="D22677" t="str">
            <v/>
          </cell>
          <cell r="F22677" t="str">
            <v/>
          </cell>
          <cell r="G22677" t="str">
            <v/>
          </cell>
        </row>
        <row r="22678">
          <cell r="F22678" t="str">
            <v>SUBTOTAL</v>
          </cell>
          <cell r="G22678" t="str">
            <v/>
          </cell>
        </row>
        <row r="22680">
          <cell r="A22680" t="str">
            <v>TOTAL COSTO DIRECTO</v>
          </cell>
          <cell r="G22680" t="str">
            <v/>
          </cell>
        </row>
        <row r="22682">
          <cell r="A22682" t="str">
            <v>2. COSTOS INDIRECTOS</v>
          </cell>
        </row>
        <row r="22684">
          <cell r="A22684" t="str">
            <v>DESCRIPCIÓN</v>
          </cell>
          <cell r="F22684" t="str">
            <v>PORCENTAJE</v>
          </cell>
          <cell r="G22684" t="str">
            <v>VALOR TOTAL</v>
          </cell>
        </row>
        <row r="22685">
          <cell r="A22685" t="str">
            <v>ADMINISTRACION</v>
          </cell>
          <cell r="F22685">
            <v>0.2432</v>
          </cell>
          <cell r="G22685" t="str">
            <v/>
          </cell>
        </row>
        <row r="22686">
          <cell r="A22686" t="str">
            <v>IMPREVISTOS</v>
          </cell>
          <cell r="F22686" t="str">
            <v/>
          </cell>
          <cell r="G22686" t="str">
            <v/>
          </cell>
        </row>
        <row r="22687">
          <cell r="A22687" t="str">
            <v>UTILIDADES</v>
          </cell>
          <cell r="F22687">
            <v>0.05</v>
          </cell>
          <cell r="G22687" t="str">
            <v/>
          </cell>
        </row>
        <row r="22688">
          <cell r="A22688" t="str">
            <v>TOTAL COSTO INDIRECTO</v>
          </cell>
          <cell r="F22688">
            <v>0.29320000000000002</v>
          </cell>
          <cell r="G22688" t="str">
            <v/>
          </cell>
        </row>
        <row r="22690">
          <cell r="A22690" t="str">
            <v>PRECIO UNITARIO TOTAL APROXIMADO AL PESO</v>
          </cell>
          <cell r="G22690" t="str">
            <v/>
          </cell>
        </row>
        <row r="22692">
          <cell r="B22692" t="str">
            <v>RESPONSABLE: SANTIAGO RODRÍGUEZ RIVAS</v>
          </cell>
        </row>
        <row r="22693">
          <cell r="B22693" t="str">
            <v>INGENIERO CIVIL PRESUPUESTADOR</v>
          </cell>
        </row>
        <row r="22694">
          <cell r="B22694" t="str">
            <v xml:space="preserve">COSTOS Y PRESUPUESTOS </v>
          </cell>
        </row>
        <row r="22695">
          <cell r="B22695" t="str">
            <v>M.P. 161037-0500005 TLM</v>
          </cell>
          <cell r="D22695" t="str">
            <v>FIRMA RESPONSABLE</v>
          </cell>
        </row>
        <row r="22696">
          <cell r="A22696" t="str">
            <v>DEPARTAMENTO DE ANTIOQUIA</v>
          </cell>
          <cell r="F22696" t="str">
            <v/>
          </cell>
        </row>
        <row r="22697">
          <cell r="A22697" t="str">
            <v>MUNICIPIO DE BRICEÑO</v>
          </cell>
        </row>
        <row r="22698">
          <cell r="A22698" t="str">
            <v>PROYECTO: PLANTA DE BENEFICIO ANIMAL DEL MUNICIPIO DE BRICEÑO - ANTIOQUIA</v>
          </cell>
        </row>
        <row r="22700">
          <cell r="A22700" t="str">
            <v>ANÁLISIS DE PRECIOS UNITARIOS</v>
          </cell>
        </row>
        <row r="22702">
          <cell r="A22702" t="str">
            <v>ITEM DE PAGO</v>
          </cell>
          <cell r="B22702" t="str">
            <v>DESCRIPCIÓN</v>
          </cell>
          <cell r="E22702" t="str">
            <v>UNIDAD</v>
          </cell>
          <cell r="F22702" t="str">
            <v>CANTIDAD</v>
          </cell>
          <cell r="G22702" t="str">
            <v>COSTO DIRECTO</v>
          </cell>
        </row>
        <row r="22703">
          <cell r="B22703" t="str">
            <v/>
          </cell>
          <cell r="E22703" t="str">
            <v/>
          </cell>
          <cell r="F22703" t="str">
            <v/>
          </cell>
          <cell r="G22703" t="str">
            <v/>
          </cell>
        </row>
        <row r="22705">
          <cell r="A22705" t="str">
            <v>1. COSTOS DIRECTOS</v>
          </cell>
        </row>
        <row r="22707">
          <cell r="A22707" t="str">
            <v>I. EQUIPO</v>
          </cell>
        </row>
        <row r="22708">
          <cell r="A22708" t="str">
            <v>CÓDIGO</v>
          </cell>
          <cell r="B22708" t="str">
            <v>DESCRIPCIÓN</v>
          </cell>
          <cell r="D22708" t="str">
            <v>UNIDAD</v>
          </cell>
          <cell r="E22708" t="str">
            <v>TARIFA</v>
          </cell>
          <cell r="F22708" t="str">
            <v>RENDIMIENTO</v>
          </cell>
          <cell r="G22708" t="str">
            <v>VR. UNITARIO</v>
          </cell>
        </row>
        <row r="22709">
          <cell r="A22709" t="str">
            <v/>
          </cell>
          <cell r="D22709" t="str">
            <v/>
          </cell>
          <cell r="E22709" t="str">
            <v/>
          </cell>
          <cell r="G22709" t="str">
            <v/>
          </cell>
        </row>
        <row r="22710">
          <cell r="A22710" t="str">
            <v/>
          </cell>
          <cell r="D22710" t="str">
            <v/>
          </cell>
          <cell r="E22710" t="str">
            <v/>
          </cell>
          <cell r="G22710" t="str">
            <v/>
          </cell>
        </row>
        <row r="22711">
          <cell r="A22711" t="str">
            <v/>
          </cell>
          <cell r="D22711" t="str">
            <v/>
          </cell>
          <cell r="E22711" t="str">
            <v/>
          </cell>
          <cell r="G22711" t="str">
            <v/>
          </cell>
        </row>
        <row r="22712">
          <cell r="A22712" t="str">
            <v/>
          </cell>
          <cell r="D22712" t="str">
            <v/>
          </cell>
          <cell r="E22712" t="str">
            <v/>
          </cell>
          <cell r="G22712" t="str">
            <v/>
          </cell>
        </row>
        <row r="22713">
          <cell r="A22713" t="str">
            <v/>
          </cell>
          <cell r="D22713" t="str">
            <v/>
          </cell>
          <cell r="E22713" t="str">
            <v/>
          </cell>
          <cell r="G22713" t="str">
            <v/>
          </cell>
        </row>
        <row r="22714">
          <cell r="A22714" t="str">
            <v/>
          </cell>
          <cell r="D22714" t="str">
            <v/>
          </cell>
          <cell r="E22714" t="str">
            <v/>
          </cell>
          <cell r="G22714" t="str">
            <v/>
          </cell>
        </row>
        <row r="22715">
          <cell r="A22715" t="str">
            <v/>
          </cell>
          <cell r="B22715" t="str">
            <v/>
          </cell>
          <cell r="D22715" t="str">
            <v/>
          </cell>
          <cell r="E22715" t="str">
            <v/>
          </cell>
          <cell r="F22715" t="str">
            <v/>
          </cell>
          <cell r="G22715" t="str">
            <v/>
          </cell>
        </row>
        <row r="22716">
          <cell r="F22716" t="str">
            <v>SUBTOTAL</v>
          </cell>
          <cell r="G22716" t="str">
            <v/>
          </cell>
        </row>
        <row r="22718">
          <cell r="A22718" t="str">
            <v>II. MATERIALES</v>
          </cell>
        </row>
        <row r="22719">
          <cell r="A22719" t="str">
            <v>CÓDIGO</v>
          </cell>
          <cell r="B22719" t="str">
            <v>DESCRIPCIÓN</v>
          </cell>
          <cell r="C22719" t="str">
            <v>UNIDAD</v>
          </cell>
          <cell r="D22719" t="str">
            <v>CANTIDAD</v>
          </cell>
          <cell r="E22719" t="str">
            <v>DESP.</v>
          </cell>
          <cell r="F22719" t="str">
            <v>PRECIO UNIT.</v>
          </cell>
          <cell r="G22719" t="str">
            <v>VR. UNITARIO</v>
          </cell>
        </row>
        <row r="22720">
          <cell r="A22720" t="str">
            <v/>
          </cell>
          <cell r="C22720" t="str">
            <v/>
          </cell>
          <cell r="F22720" t="str">
            <v/>
          </cell>
          <cell r="G22720" t="str">
            <v/>
          </cell>
        </row>
        <row r="22721">
          <cell r="A22721" t="str">
            <v/>
          </cell>
          <cell r="C22721" t="str">
            <v/>
          </cell>
          <cell r="F22721" t="str">
            <v/>
          </cell>
          <cell r="G22721" t="str">
            <v/>
          </cell>
        </row>
        <row r="22722">
          <cell r="A22722" t="str">
            <v/>
          </cell>
          <cell r="C22722" t="str">
            <v/>
          </cell>
          <cell r="F22722" t="str">
            <v/>
          </cell>
          <cell r="G22722" t="str">
            <v/>
          </cell>
        </row>
        <row r="22723">
          <cell r="A22723" t="str">
            <v/>
          </cell>
          <cell r="C22723" t="str">
            <v/>
          </cell>
          <cell r="F22723" t="str">
            <v/>
          </cell>
          <cell r="G22723" t="str">
            <v/>
          </cell>
        </row>
        <row r="22724">
          <cell r="A22724" t="str">
            <v/>
          </cell>
          <cell r="C22724" t="str">
            <v/>
          </cell>
          <cell r="F22724" t="str">
            <v/>
          </cell>
          <cell r="G22724" t="str">
            <v/>
          </cell>
        </row>
        <row r="22725">
          <cell r="A22725" t="str">
            <v/>
          </cell>
          <cell r="C22725" t="str">
            <v/>
          </cell>
          <cell r="F22725" t="str">
            <v/>
          </cell>
          <cell r="G22725" t="str">
            <v/>
          </cell>
        </row>
        <row r="22726">
          <cell r="A22726" t="str">
            <v/>
          </cell>
          <cell r="C22726" t="str">
            <v/>
          </cell>
          <cell r="F22726" t="str">
            <v/>
          </cell>
          <cell r="G22726" t="str">
            <v/>
          </cell>
        </row>
        <row r="22727">
          <cell r="A22727" t="str">
            <v/>
          </cell>
          <cell r="C22727" t="str">
            <v/>
          </cell>
          <cell r="F22727" t="str">
            <v/>
          </cell>
          <cell r="G22727" t="str">
            <v/>
          </cell>
        </row>
        <row r="22728">
          <cell r="A22728" t="str">
            <v/>
          </cell>
          <cell r="C22728" t="str">
            <v/>
          </cell>
          <cell r="F22728" t="str">
            <v/>
          </cell>
          <cell r="G22728" t="str">
            <v/>
          </cell>
        </row>
        <row r="22729">
          <cell r="A22729" t="str">
            <v/>
          </cell>
          <cell r="C22729" t="str">
            <v/>
          </cell>
          <cell r="F22729" t="str">
            <v/>
          </cell>
          <cell r="G22729" t="str">
            <v/>
          </cell>
        </row>
        <row r="22730">
          <cell r="A22730" t="str">
            <v/>
          </cell>
          <cell r="C22730" t="str">
            <v/>
          </cell>
          <cell r="F22730" t="str">
            <v/>
          </cell>
          <cell r="G22730" t="str">
            <v/>
          </cell>
        </row>
        <row r="22731">
          <cell r="A22731" t="str">
            <v/>
          </cell>
          <cell r="C22731" t="str">
            <v/>
          </cell>
          <cell r="F22731" t="str">
            <v/>
          </cell>
          <cell r="G22731" t="str">
            <v/>
          </cell>
        </row>
        <row r="22732">
          <cell r="A22732" t="str">
            <v/>
          </cell>
          <cell r="C22732" t="str">
            <v/>
          </cell>
          <cell r="F22732" t="str">
            <v/>
          </cell>
          <cell r="G22732" t="str">
            <v/>
          </cell>
        </row>
        <row r="22733">
          <cell r="A22733" t="str">
            <v/>
          </cell>
          <cell r="C22733" t="str">
            <v/>
          </cell>
          <cell r="F22733" t="str">
            <v/>
          </cell>
          <cell r="G22733" t="str">
            <v/>
          </cell>
        </row>
        <row r="22734">
          <cell r="F22734" t="str">
            <v>SUBTOTAL</v>
          </cell>
          <cell r="G22734" t="str">
            <v/>
          </cell>
        </row>
        <row r="22736">
          <cell r="A22736" t="str">
            <v>III. TRANSPORTES</v>
          </cell>
        </row>
        <row r="22737">
          <cell r="A22737" t="str">
            <v>CÓDIGO</v>
          </cell>
          <cell r="B22737" t="str">
            <v>DESCRIPCIÓN</v>
          </cell>
          <cell r="C22737" t="str">
            <v>TIPO</v>
          </cell>
          <cell r="D22737" t="str">
            <v>VOLUMEN/PESO</v>
          </cell>
          <cell r="E22737" t="str">
            <v>DISTANCIA</v>
          </cell>
          <cell r="F22737" t="str">
            <v>TARIFA</v>
          </cell>
          <cell r="G22737" t="str">
            <v>VR. UNITARIO</v>
          </cell>
        </row>
        <row r="22738">
          <cell r="A22738" t="str">
            <v/>
          </cell>
          <cell r="E22738" t="str">
            <v/>
          </cell>
          <cell r="F22738" t="str">
            <v/>
          </cell>
          <cell r="G22738" t="str">
            <v/>
          </cell>
        </row>
        <row r="22739">
          <cell r="A22739" t="str">
            <v/>
          </cell>
          <cell r="E22739" t="str">
            <v/>
          </cell>
          <cell r="F22739" t="str">
            <v/>
          </cell>
          <cell r="G22739" t="str">
            <v/>
          </cell>
        </row>
        <row r="22740">
          <cell r="A22740" t="str">
            <v/>
          </cell>
          <cell r="E22740" t="str">
            <v/>
          </cell>
          <cell r="F22740" t="str">
            <v/>
          </cell>
          <cell r="G22740" t="str">
            <v/>
          </cell>
        </row>
        <row r="22741">
          <cell r="F22741" t="str">
            <v>SUBTOTAL</v>
          </cell>
          <cell r="G22741" t="str">
            <v/>
          </cell>
        </row>
        <row r="22743">
          <cell r="A22743" t="str">
            <v>IV. MANO DE OBRA</v>
          </cell>
        </row>
        <row r="22744">
          <cell r="A22744" t="str">
            <v>CÓDIGO</v>
          </cell>
          <cell r="B22744" t="str">
            <v>CARGOS PERSONAL</v>
          </cell>
          <cell r="D22744" t="str">
            <v>CANTIDAD</v>
          </cell>
          <cell r="E22744" t="str">
            <v>JORNAL TOTAL</v>
          </cell>
          <cell r="F22744" t="str">
            <v>RENDIMIENTO</v>
          </cell>
          <cell r="G22744" t="str">
            <v>VR. UNITARIO</v>
          </cell>
        </row>
        <row r="22745">
          <cell r="A22745" t="str">
            <v/>
          </cell>
          <cell r="E22745" t="str">
            <v/>
          </cell>
          <cell r="G22745" t="str">
            <v/>
          </cell>
        </row>
        <row r="22746">
          <cell r="A22746" t="str">
            <v/>
          </cell>
          <cell r="E22746" t="str">
            <v/>
          </cell>
          <cell r="F22746" t="str">
            <v/>
          </cell>
          <cell r="G22746" t="str">
            <v/>
          </cell>
        </row>
        <row r="22747">
          <cell r="A22747" t="str">
            <v/>
          </cell>
          <cell r="E22747" t="str">
            <v/>
          </cell>
          <cell r="F22747" t="str">
            <v/>
          </cell>
          <cell r="G22747" t="str">
            <v/>
          </cell>
        </row>
        <row r="22748">
          <cell r="A22748" t="str">
            <v/>
          </cell>
          <cell r="E22748" t="str">
            <v/>
          </cell>
          <cell r="F22748" t="str">
            <v/>
          </cell>
          <cell r="G22748" t="str">
            <v/>
          </cell>
        </row>
        <row r="22749">
          <cell r="F22749" t="str">
            <v>SUBTOTAL</v>
          </cell>
          <cell r="G22749" t="str">
            <v/>
          </cell>
        </row>
        <row r="22751">
          <cell r="A22751" t="str">
            <v>V. SERVICIOS</v>
          </cell>
        </row>
        <row r="22752">
          <cell r="A22752" t="str">
            <v>CÓDIGO</v>
          </cell>
          <cell r="B22752" t="str">
            <v>DESCRIPCIÓN</v>
          </cell>
          <cell r="D22752" t="str">
            <v>UNIDAD</v>
          </cell>
          <cell r="E22752" t="str">
            <v>CANTIDAD</v>
          </cell>
          <cell r="F22752" t="str">
            <v>PRECIO UNIT.</v>
          </cell>
          <cell r="G22752" t="str">
            <v>VR. UNITARIO</v>
          </cell>
        </row>
        <row r="22753">
          <cell r="A22753" t="str">
            <v/>
          </cell>
          <cell r="D22753" t="str">
            <v/>
          </cell>
          <cell r="F22753" t="str">
            <v/>
          </cell>
          <cell r="G22753" t="str">
            <v/>
          </cell>
        </row>
        <row r="22754">
          <cell r="A22754" t="str">
            <v/>
          </cell>
          <cell r="D22754" t="str">
            <v/>
          </cell>
          <cell r="F22754" t="str">
            <v/>
          </cell>
          <cell r="G22754" t="str">
            <v/>
          </cell>
        </row>
        <row r="22755">
          <cell r="A22755" t="str">
            <v/>
          </cell>
          <cell r="D22755" t="str">
            <v/>
          </cell>
          <cell r="F22755" t="str">
            <v/>
          </cell>
          <cell r="G22755" t="str">
            <v/>
          </cell>
        </row>
        <row r="22756">
          <cell r="F22756" t="str">
            <v>SUBTOTAL</v>
          </cell>
          <cell r="G22756" t="str">
            <v/>
          </cell>
        </row>
        <row r="22758">
          <cell r="A22758" t="str">
            <v>TOTAL COSTO DIRECTO</v>
          </cell>
          <cell r="G22758" t="str">
            <v/>
          </cell>
        </row>
        <row r="22760">
          <cell r="A22760" t="str">
            <v>2. COSTOS INDIRECTOS</v>
          </cell>
        </row>
        <row r="22762">
          <cell r="A22762" t="str">
            <v>DESCRIPCIÓN</v>
          </cell>
          <cell r="F22762" t="str">
            <v>PORCENTAJE</v>
          </cell>
          <cell r="G22762" t="str">
            <v>VALOR TOTAL</v>
          </cell>
        </row>
        <row r="22763">
          <cell r="A22763" t="str">
            <v>ADMINISTRACION</v>
          </cell>
          <cell r="F22763">
            <v>0.2432</v>
          </cell>
          <cell r="G22763" t="str">
            <v/>
          </cell>
        </row>
        <row r="22764">
          <cell r="A22764" t="str">
            <v>IMPREVISTOS</v>
          </cell>
          <cell r="F22764" t="str">
            <v/>
          </cell>
          <cell r="G22764" t="str">
            <v/>
          </cell>
        </row>
        <row r="22765">
          <cell r="A22765" t="str">
            <v>UTILIDADES</v>
          </cell>
          <cell r="F22765">
            <v>0.05</v>
          </cell>
          <cell r="G22765" t="str">
            <v/>
          </cell>
        </row>
        <row r="22766">
          <cell r="A22766" t="str">
            <v>TOTAL COSTO INDIRECTO</v>
          </cell>
          <cell r="F22766">
            <v>0.29320000000000002</v>
          </cell>
          <cell r="G22766" t="str">
            <v/>
          </cell>
        </row>
        <row r="22768">
          <cell r="A22768" t="str">
            <v>PRECIO UNITARIO TOTAL APROXIMADO AL PESO</v>
          </cell>
          <cell r="G22768" t="str">
            <v/>
          </cell>
        </row>
        <row r="22770">
          <cell r="B22770" t="str">
            <v>RESPONSABLE: SANTIAGO RODRÍGUEZ RIVAS</v>
          </cell>
        </row>
        <row r="22771">
          <cell r="B22771" t="str">
            <v>INGENIERO CIVIL PRESUPUESTADOR</v>
          </cell>
        </row>
        <row r="22772">
          <cell r="B22772" t="str">
            <v xml:space="preserve">COSTOS Y PRESUPUESTOS </v>
          </cell>
        </row>
        <row r="22773">
          <cell r="B22773" t="str">
            <v>M.P. 161037-0500005 TLM</v>
          </cell>
          <cell r="D22773" t="str">
            <v>FIRMA RESPONSABLE</v>
          </cell>
        </row>
        <row r="22774">
          <cell r="A22774" t="str">
            <v>DEPARTAMENTO DE ANTIOQUIA</v>
          </cell>
          <cell r="F22774" t="str">
            <v/>
          </cell>
        </row>
        <row r="22775">
          <cell r="A22775" t="str">
            <v>MUNICIPIO DE BRICEÑO</v>
          </cell>
        </row>
        <row r="22776">
          <cell r="A22776" t="str">
            <v>PROYECTO: PLANTA DE BENEFICIO ANIMAL DEL MUNICIPIO DE BRICEÑO - ANTIOQUIA</v>
          </cell>
        </row>
        <row r="22778">
          <cell r="A22778" t="str">
            <v>ANÁLISIS DE PRECIOS UNITARIOS</v>
          </cell>
        </row>
        <row r="22780">
          <cell r="A22780" t="str">
            <v>ITEM DE PAGO</v>
          </cell>
          <cell r="B22780" t="str">
            <v>DESCRIPCIÓN</v>
          </cell>
          <cell r="E22780" t="str">
            <v>UNIDAD</v>
          </cell>
          <cell r="F22780" t="str">
            <v>CANTIDAD</v>
          </cell>
          <cell r="G22780" t="str">
            <v>COSTO DIRECTO</v>
          </cell>
        </row>
        <row r="22781">
          <cell r="B22781" t="str">
            <v/>
          </cell>
          <cell r="E22781" t="str">
            <v/>
          </cell>
          <cell r="F22781" t="str">
            <v/>
          </cell>
          <cell r="G22781" t="str">
            <v/>
          </cell>
        </row>
        <row r="22783">
          <cell r="A22783" t="str">
            <v>1. COSTOS DIRECTOS</v>
          </cell>
        </row>
        <row r="22785">
          <cell r="A22785" t="str">
            <v>I. EQUIPO</v>
          </cell>
        </row>
        <row r="22786">
          <cell r="A22786" t="str">
            <v>CÓDIGO</v>
          </cell>
          <cell r="B22786" t="str">
            <v>DESCRIPCIÓN</v>
          </cell>
          <cell r="D22786" t="str">
            <v>UNIDAD</v>
          </cell>
          <cell r="E22786" t="str">
            <v>TARIFA</v>
          </cell>
          <cell r="F22786" t="str">
            <v>RENDIMIENTO</v>
          </cell>
          <cell r="G22786" t="str">
            <v>VR. UNITARIO</v>
          </cell>
        </row>
        <row r="22787">
          <cell r="A22787" t="str">
            <v/>
          </cell>
          <cell r="D22787" t="str">
            <v/>
          </cell>
          <cell r="E22787" t="str">
            <v/>
          </cell>
          <cell r="G22787" t="str">
            <v/>
          </cell>
        </row>
        <row r="22788">
          <cell r="A22788" t="str">
            <v/>
          </cell>
          <cell r="D22788" t="str">
            <v/>
          </cell>
          <cell r="E22788" t="str">
            <v/>
          </cell>
          <cell r="G22788" t="str">
            <v/>
          </cell>
        </row>
        <row r="22789">
          <cell r="A22789" t="str">
            <v/>
          </cell>
          <cell r="D22789" t="str">
            <v/>
          </cell>
          <cell r="E22789" t="str">
            <v/>
          </cell>
          <cell r="G22789" t="str">
            <v/>
          </cell>
        </row>
        <row r="22790">
          <cell r="A22790" t="str">
            <v/>
          </cell>
          <cell r="D22790" t="str">
            <v/>
          </cell>
          <cell r="E22790" t="str">
            <v/>
          </cell>
          <cell r="G22790" t="str">
            <v/>
          </cell>
        </row>
        <row r="22791">
          <cell r="A22791" t="str">
            <v/>
          </cell>
          <cell r="D22791" t="str">
            <v/>
          </cell>
          <cell r="E22791" t="str">
            <v/>
          </cell>
          <cell r="G22791" t="str">
            <v/>
          </cell>
        </row>
        <row r="22792">
          <cell r="A22792" t="str">
            <v/>
          </cell>
          <cell r="D22792" t="str">
            <v/>
          </cell>
          <cell r="E22792" t="str">
            <v/>
          </cell>
          <cell r="G22792" t="str">
            <v/>
          </cell>
        </row>
        <row r="22793">
          <cell r="A22793" t="str">
            <v/>
          </cell>
          <cell r="B22793" t="str">
            <v/>
          </cell>
          <cell r="D22793" t="str">
            <v/>
          </cell>
          <cell r="E22793" t="str">
            <v/>
          </cell>
          <cell r="F22793" t="str">
            <v/>
          </cell>
          <cell r="G22793" t="str">
            <v/>
          </cell>
        </row>
        <row r="22794">
          <cell r="F22794" t="str">
            <v>SUBTOTAL</v>
          </cell>
          <cell r="G22794" t="str">
            <v/>
          </cell>
        </row>
        <row r="22796">
          <cell r="A22796" t="str">
            <v>II. MATERIALES</v>
          </cell>
        </row>
        <row r="22797">
          <cell r="A22797" t="str">
            <v>CÓDIGO</v>
          </cell>
          <cell r="B22797" t="str">
            <v>DESCRIPCIÓN</v>
          </cell>
          <cell r="C22797" t="str">
            <v>UNIDAD</v>
          </cell>
          <cell r="D22797" t="str">
            <v>CANTIDAD</v>
          </cell>
          <cell r="E22797" t="str">
            <v>DESP.</v>
          </cell>
          <cell r="F22797" t="str">
            <v>PRECIO UNIT.</v>
          </cell>
          <cell r="G22797" t="str">
            <v>VR. UNITARIO</v>
          </cell>
        </row>
        <row r="22798">
          <cell r="A22798" t="str">
            <v/>
          </cell>
          <cell r="C22798" t="str">
            <v/>
          </cell>
          <cell r="F22798" t="str">
            <v/>
          </cell>
          <cell r="G22798" t="str">
            <v/>
          </cell>
        </row>
        <row r="22799">
          <cell r="A22799" t="str">
            <v/>
          </cell>
          <cell r="C22799" t="str">
            <v/>
          </cell>
          <cell r="F22799" t="str">
            <v/>
          </cell>
          <cell r="G22799" t="str">
            <v/>
          </cell>
        </row>
        <row r="22800">
          <cell r="A22800" t="str">
            <v/>
          </cell>
          <cell r="C22800" t="str">
            <v/>
          </cell>
          <cell r="F22800" t="str">
            <v/>
          </cell>
          <cell r="G22800" t="str">
            <v/>
          </cell>
        </row>
        <row r="22801">
          <cell r="A22801" t="str">
            <v/>
          </cell>
          <cell r="C22801" t="str">
            <v/>
          </cell>
          <cell r="F22801" t="str">
            <v/>
          </cell>
          <cell r="G22801" t="str">
            <v/>
          </cell>
        </row>
        <row r="22802">
          <cell r="A22802" t="str">
            <v/>
          </cell>
          <cell r="C22802" t="str">
            <v/>
          </cell>
          <cell r="F22802" t="str">
            <v/>
          </cell>
          <cell r="G22802" t="str">
            <v/>
          </cell>
        </row>
        <row r="22803">
          <cell r="A22803" t="str">
            <v/>
          </cell>
          <cell r="C22803" t="str">
            <v/>
          </cell>
          <cell r="F22803" t="str">
            <v/>
          </cell>
          <cell r="G22803" t="str">
            <v/>
          </cell>
        </row>
        <row r="22804">
          <cell r="A22804" t="str">
            <v/>
          </cell>
          <cell r="C22804" t="str">
            <v/>
          </cell>
          <cell r="F22804" t="str">
            <v/>
          </cell>
          <cell r="G22804" t="str">
            <v/>
          </cell>
        </row>
        <row r="22805">
          <cell r="A22805" t="str">
            <v/>
          </cell>
          <cell r="C22805" t="str">
            <v/>
          </cell>
          <cell r="F22805" t="str">
            <v/>
          </cell>
          <cell r="G22805" t="str">
            <v/>
          </cell>
        </row>
        <row r="22806">
          <cell r="A22806" t="str">
            <v/>
          </cell>
          <cell r="C22806" t="str">
            <v/>
          </cell>
          <cell r="F22806" t="str">
            <v/>
          </cell>
          <cell r="G22806" t="str">
            <v/>
          </cell>
        </row>
        <row r="22807">
          <cell r="A22807" t="str">
            <v/>
          </cell>
          <cell r="C22807" t="str">
            <v/>
          </cell>
          <cell r="F22807" t="str">
            <v/>
          </cell>
          <cell r="G22807" t="str">
            <v/>
          </cell>
        </row>
        <row r="22808">
          <cell r="A22808" t="str">
            <v/>
          </cell>
          <cell r="C22808" t="str">
            <v/>
          </cell>
          <cell r="F22808" t="str">
            <v/>
          </cell>
          <cell r="G22808" t="str">
            <v/>
          </cell>
        </row>
        <row r="22809">
          <cell r="A22809" t="str">
            <v/>
          </cell>
          <cell r="C22809" t="str">
            <v/>
          </cell>
          <cell r="F22809" t="str">
            <v/>
          </cell>
          <cell r="G22809" t="str">
            <v/>
          </cell>
        </row>
        <row r="22810">
          <cell r="A22810" t="str">
            <v/>
          </cell>
          <cell r="C22810" t="str">
            <v/>
          </cell>
          <cell r="F22810" t="str">
            <v/>
          </cell>
          <cell r="G22810" t="str">
            <v/>
          </cell>
        </row>
        <row r="22811">
          <cell r="A22811" t="str">
            <v/>
          </cell>
          <cell r="C22811" t="str">
            <v/>
          </cell>
          <cell r="F22811" t="str">
            <v/>
          </cell>
          <cell r="G22811" t="str">
            <v/>
          </cell>
        </row>
        <row r="22812">
          <cell r="F22812" t="str">
            <v>SUBTOTAL</v>
          </cell>
          <cell r="G22812" t="str">
            <v/>
          </cell>
        </row>
        <row r="22814">
          <cell r="A22814" t="str">
            <v>III. TRANSPORTES</v>
          </cell>
        </row>
        <row r="22815">
          <cell r="A22815" t="str">
            <v>CÓDIGO</v>
          </cell>
          <cell r="B22815" t="str">
            <v>DESCRIPCIÓN</v>
          </cell>
          <cell r="C22815" t="str">
            <v>TIPO</v>
          </cell>
          <cell r="D22815" t="str">
            <v>VOLUMEN/PESO</v>
          </cell>
          <cell r="E22815" t="str">
            <v>DISTANCIA</v>
          </cell>
          <cell r="F22815" t="str">
            <v>TARIFA</v>
          </cell>
          <cell r="G22815" t="str">
            <v>VR. UNITARIO</v>
          </cell>
        </row>
        <row r="22816">
          <cell r="A22816" t="str">
            <v/>
          </cell>
          <cell r="E22816" t="str">
            <v/>
          </cell>
          <cell r="F22816" t="str">
            <v/>
          </cell>
          <cell r="G22816" t="str">
            <v/>
          </cell>
        </row>
        <row r="22817">
          <cell r="A22817" t="str">
            <v/>
          </cell>
          <cell r="E22817" t="str">
            <v/>
          </cell>
          <cell r="F22817" t="str">
            <v/>
          </cell>
          <cell r="G22817" t="str">
            <v/>
          </cell>
        </row>
        <row r="22818">
          <cell r="A22818" t="str">
            <v/>
          </cell>
          <cell r="E22818" t="str">
            <v/>
          </cell>
          <cell r="F22818" t="str">
            <v/>
          </cell>
          <cell r="G22818" t="str">
            <v/>
          </cell>
        </row>
        <row r="22819">
          <cell r="F22819" t="str">
            <v>SUBTOTAL</v>
          </cell>
          <cell r="G22819" t="str">
            <v/>
          </cell>
        </row>
        <row r="22821">
          <cell r="A22821" t="str">
            <v>IV. MANO DE OBRA</v>
          </cell>
        </row>
        <row r="22822">
          <cell r="A22822" t="str">
            <v>CÓDIGO</v>
          </cell>
          <cell r="B22822" t="str">
            <v>CARGOS PERSONAL</v>
          </cell>
          <cell r="D22822" t="str">
            <v>CANTIDAD</v>
          </cell>
          <cell r="E22822" t="str">
            <v>JORNAL TOTAL</v>
          </cell>
          <cell r="F22822" t="str">
            <v>RENDIMIENTO</v>
          </cell>
          <cell r="G22822" t="str">
            <v>VR. UNITARIO</v>
          </cell>
        </row>
        <row r="22823">
          <cell r="A22823" t="str">
            <v/>
          </cell>
          <cell r="E22823" t="str">
            <v/>
          </cell>
          <cell r="G22823" t="str">
            <v/>
          </cell>
        </row>
        <row r="22824">
          <cell r="A22824" t="str">
            <v/>
          </cell>
          <cell r="E22824" t="str">
            <v/>
          </cell>
          <cell r="F22824" t="str">
            <v/>
          </cell>
          <cell r="G22824" t="str">
            <v/>
          </cell>
        </row>
        <row r="22825">
          <cell r="A22825" t="str">
            <v/>
          </cell>
          <cell r="E22825" t="str">
            <v/>
          </cell>
          <cell r="F22825" t="str">
            <v/>
          </cell>
          <cell r="G22825" t="str">
            <v/>
          </cell>
        </row>
        <row r="22826">
          <cell r="A22826" t="str">
            <v/>
          </cell>
          <cell r="E22826" t="str">
            <v/>
          </cell>
          <cell r="F22826" t="str">
            <v/>
          </cell>
          <cell r="G22826" t="str">
            <v/>
          </cell>
        </row>
        <row r="22827">
          <cell r="F22827" t="str">
            <v>SUBTOTAL</v>
          </cell>
          <cell r="G22827" t="str">
            <v/>
          </cell>
        </row>
        <row r="22829">
          <cell r="A22829" t="str">
            <v>V. SERVICIOS</v>
          </cell>
        </row>
        <row r="22830">
          <cell r="A22830" t="str">
            <v>CÓDIGO</v>
          </cell>
          <cell r="B22830" t="str">
            <v>DESCRIPCIÓN</v>
          </cell>
          <cell r="D22830" t="str">
            <v>UNIDAD</v>
          </cell>
          <cell r="E22830" t="str">
            <v>CANTIDAD</v>
          </cell>
          <cell r="F22830" t="str">
            <v>PRECIO UNIT.</v>
          </cell>
          <cell r="G22830" t="str">
            <v>VR. UNITARIO</v>
          </cell>
        </row>
        <row r="22831">
          <cell r="A22831" t="str">
            <v/>
          </cell>
          <cell r="D22831" t="str">
            <v/>
          </cell>
          <cell r="F22831" t="str">
            <v/>
          </cell>
          <cell r="G22831" t="str">
            <v/>
          </cell>
        </row>
        <row r="22832">
          <cell r="A22832" t="str">
            <v/>
          </cell>
          <cell r="D22832" t="str">
            <v/>
          </cell>
          <cell r="F22832" t="str">
            <v/>
          </cell>
          <cell r="G22832" t="str">
            <v/>
          </cell>
        </row>
        <row r="22833">
          <cell r="A22833" t="str">
            <v/>
          </cell>
          <cell r="D22833" t="str">
            <v/>
          </cell>
          <cell r="F22833" t="str">
            <v/>
          </cell>
          <cell r="G22833" t="str">
            <v/>
          </cell>
        </row>
        <row r="22834">
          <cell r="F22834" t="str">
            <v>SUBTOTAL</v>
          </cell>
          <cell r="G22834" t="str">
            <v/>
          </cell>
        </row>
        <row r="22836">
          <cell r="A22836" t="str">
            <v>TOTAL COSTO DIRECTO</v>
          </cell>
          <cell r="G22836" t="str">
            <v/>
          </cell>
        </row>
        <row r="22838">
          <cell r="A22838" t="str">
            <v>2. COSTOS INDIRECTOS</v>
          </cell>
        </row>
        <row r="22840">
          <cell r="A22840" t="str">
            <v>DESCRIPCIÓN</v>
          </cell>
          <cell r="F22840" t="str">
            <v>PORCENTAJE</v>
          </cell>
          <cell r="G22840" t="str">
            <v>VALOR TOTAL</v>
          </cell>
        </row>
        <row r="22841">
          <cell r="A22841" t="str">
            <v>ADMINISTRACION</v>
          </cell>
          <cell r="F22841">
            <v>0.2432</v>
          </cell>
          <cell r="G22841" t="str">
            <v/>
          </cell>
        </row>
        <row r="22842">
          <cell r="A22842" t="str">
            <v>IMPREVISTOS</v>
          </cell>
          <cell r="F22842" t="str">
            <v/>
          </cell>
          <cell r="G22842" t="str">
            <v/>
          </cell>
        </row>
        <row r="22843">
          <cell r="A22843" t="str">
            <v>UTILIDADES</v>
          </cell>
          <cell r="F22843">
            <v>0.05</v>
          </cell>
          <cell r="G22843" t="str">
            <v/>
          </cell>
        </row>
        <row r="22844">
          <cell r="A22844" t="str">
            <v>TOTAL COSTO INDIRECTO</v>
          </cell>
          <cell r="F22844">
            <v>0.29320000000000002</v>
          </cell>
          <cell r="G22844" t="str">
            <v/>
          </cell>
        </row>
        <row r="22846">
          <cell r="A22846" t="str">
            <v>PRECIO UNITARIO TOTAL APROXIMADO AL PESO</v>
          </cell>
          <cell r="G22846" t="str">
            <v/>
          </cell>
        </row>
        <row r="22848">
          <cell r="B22848" t="str">
            <v>RESPONSABLE: SANTIAGO RODRÍGUEZ RIVAS</v>
          </cell>
        </row>
        <row r="22849">
          <cell r="B22849" t="str">
            <v>INGENIERO CIVIL PRESUPUESTADOR</v>
          </cell>
        </row>
        <row r="22850">
          <cell r="B22850" t="str">
            <v xml:space="preserve">COSTOS Y PRESUPUESTOS </v>
          </cell>
        </row>
        <row r="22851">
          <cell r="B22851" t="str">
            <v>M.P. 161037-0500005 TLM</v>
          </cell>
          <cell r="D22851" t="str">
            <v>FIRMA RESPONSABLE</v>
          </cell>
        </row>
        <row r="22852">
          <cell r="A22852" t="str">
            <v>DEPARTAMENTO DE ANTIOQUIA</v>
          </cell>
          <cell r="F22852" t="str">
            <v/>
          </cell>
        </row>
        <row r="22853">
          <cell r="A22853" t="str">
            <v>MUNICIPIO DE BRICEÑO</v>
          </cell>
        </row>
        <row r="22854">
          <cell r="A22854" t="str">
            <v>PROYECTO: PLANTA DE BENEFICIO ANIMAL DEL MUNICIPIO DE BRICEÑO - ANTIOQUIA</v>
          </cell>
        </row>
        <row r="22856">
          <cell r="A22856" t="str">
            <v>ANÁLISIS DE PRECIOS UNITARIOS</v>
          </cell>
        </row>
        <row r="22858">
          <cell r="A22858" t="str">
            <v>ITEM DE PAGO</v>
          </cell>
          <cell r="B22858" t="str">
            <v>DESCRIPCIÓN</v>
          </cell>
          <cell r="E22858" t="str">
            <v>UNIDAD</v>
          </cell>
          <cell r="F22858" t="str">
            <v>CANTIDAD</v>
          </cell>
          <cell r="G22858" t="str">
            <v>COSTO DIRECTO</v>
          </cell>
        </row>
        <row r="22859">
          <cell r="B22859" t="str">
            <v/>
          </cell>
          <cell r="E22859" t="str">
            <v/>
          </cell>
          <cell r="F22859" t="str">
            <v/>
          </cell>
          <cell r="G22859" t="str">
            <v/>
          </cell>
        </row>
        <row r="22861">
          <cell r="A22861" t="str">
            <v>1. COSTOS DIRECTOS</v>
          </cell>
        </row>
        <row r="22863">
          <cell r="A22863" t="str">
            <v>I. EQUIPO</v>
          </cell>
        </row>
        <row r="22864">
          <cell r="A22864" t="str">
            <v>CÓDIGO</v>
          </cell>
          <cell r="B22864" t="str">
            <v>DESCRIPCIÓN</v>
          </cell>
          <cell r="D22864" t="str">
            <v>UNIDAD</v>
          </cell>
          <cell r="E22864" t="str">
            <v>TARIFA</v>
          </cell>
          <cell r="F22864" t="str">
            <v>RENDIMIENTO</v>
          </cell>
          <cell r="G22864" t="str">
            <v>VR. UNITARIO</v>
          </cell>
        </row>
        <row r="22865">
          <cell r="A22865" t="str">
            <v/>
          </cell>
          <cell r="D22865" t="str">
            <v/>
          </cell>
          <cell r="E22865" t="str">
            <v/>
          </cell>
          <cell r="G22865" t="str">
            <v/>
          </cell>
        </row>
        <row r="22866">
          <cell r="A22866" t="str">
            <v/>
          </cell>
          <cell r="D22866" t="str">
            <v/>
          </cell>
          <cell r="E22866" t="str">
            <v/>
          </cell>
          <cell r="G22866" t="str">
            <v/>
          </cell>
        </row>
        <row r="22867">
          <cell r="A22867" t="str">
            <v/>
          </cell>
          <cell r="D22867" t="str">
            <v/>
          </cell>
          <cell r="E22867" t="str">
            <v/>
          </cell>
          <cell r="G22867" t="str">
            <v/>
          </cell>
        </row>
        <row r="22868">
          <cell r="A22868" t="str">
            <v/>
          </cell>
          <cell r="D22868" t="str">
            <v/>
          </cell>
          <cell r="E22868" t="str">
            <v/>
          </cell>
          <cell r="G22868" t="str">
            <v/>
          </cell>
        </row>
        <row r="22869">
          <cell r="A22869" t="str">
            <v/>
          </cell>
          <cell r="D22869" t="str">
            <v/>
          </cell>
          <cell r="E22869" t="str">
            <v/>
          </cell>
          <cell r="G22869" t="str">
            <v/>
          </cell>
        </row>
        <row r="22870">
          <cell r="A22870" t="str">
            <v/>
          </cell>
          <cell r="D22870" t="str">
            <v/>
          </cell>
          <cell r="E22870" t="str">
            <v/>
          </cell>
          <cell r="G22870" t="str">
            <v/>
          </cell>
        </row>
        <row r="22871">
          <cell r="A22871" t="str">
            <v/>
          </cell>
          <cell r="B22871" t="str">
            <v/>
          </cell>
          <cell r="D22871" t="str">
            <v/>
          </cell>
          <cell r="E22871" t="str">
            <v/>
          </cell>
          <cell r="F22871" t="str">
            <v/>
          </cell>
          <cell r="G22871" t="str">
            <v/>
          </cell>
        </row>
        <row r="22872">
          <cell r="F22872" t="str">
            <v>SUBTOTAL</v>
          </cell>
          <cell r="G22872" t="str">
            <v/>
          </cell>
        </row>
        <row r="22874">
          <cell r="A22874" t="str">
            <v>II. MATERIALES</v>
          </cell>
        </row>
        <row r="22875">
          <cell r="A22875" t="str">
            <v>CÓDIGO</v>
          </cell>
          <cell r="B22875" t="str">
            <v>DESCRIPCIÓN</v>
          </cell>
          <cell r="C22875" t="str">
            <v>UNIDAD</v>
          </cell>
          <cell r="D22875" t="str">
            <v>CANTIDAD</v>
          </cell>
          <cell r="E22875" t="str">
            <v>DESP.</v>
          </cell>
          <cell r="F22875" t="str">
            <v>PRECIO UNIT.</v>
          </cell>
          <cell r="G22875" t="str">
            <v>VR. UNITARIO</v>
          </cell>
        </row>
        <row r="22876">
          <cell r="A22876" t="str">
            <v/>
          </cell>
          <cell r="C22876" t="str">
            <v/>
          </cell>
          <cell r="F22876" t="str">
            <v/>
          </cell>
          <cell r="G22876" t="str">
            <v/>
          </cell>
        </row>
        <row r="22877">
          <cell r="A22877" t="str">
            <v/>
          </cell>
          <cell r="C22877" t="str">
            <v/>
          </cell>
          <cell r="F22877" t="str">
            <v/>
          </cell>
          <cell r="G22877" t="str">
            <v/>
          </cell>
        </row>
        <row r="22878">
          <cell r="A22878" t="str">
            <v/>
          </cell>
          <cell r="C22878" t="str">
            <v/>
          </cell>
          <cell r="F22878" t="str">
            <v/>
          </cell>
          <cell r="G22878" t="str">
            <v/>
          </cell>
        </row>
        <row r="22879">
          <cell r="A22879" t="str">
            <v/>
          </cell>
          <cell r="C22879" t="str">
            <v/>
          </cell>
          <cell r="F22879" t="str">
            <v/>
          </cell>
          <cell r="G22879" t="str">
            <v/>
          </cell>
        </row>
        <row r="22880">
          <cell r="A22880" t="str">
            <v/>
          </cell>
          <cell r="C22880" t="str">
            <v/>
          </cell>
          <cell r="F22880" t="str">
            <v/>
          </cell>
          <cell r="G22880" t="str">
            <v/>
          </cell>
        </row>
        <row r="22881">
          <cell r="A22881" t="str">
            <v/>
          </cell>
          <cell r="C22881" t="str">
            <v/>
          </cell>
          <cell r="F22881" t="str">
            <v/>
          </cell>
          <cell r="G22881" t="str">
            <v/>
          </cell>
        </row>
        <row r="22882">
          <cell r="A22882" t="str">
            <v/>
          </cell>
          <cell r="C22882" t="str">
            <v/>
          </cell>
          <cell r="F22882" t="str">
            <v/>
          </cell>
          <cell r="G22882" t="str">
            <v/>
          </cell>
        </row>
        <row r="22883">
          <cell r="A22883" t="str">
            <v/>
          </cell>
          <cell r="C22883" t="str">
            <v/>
          </cell>
          <cell r="F22883" t="str">
            <v/>
          </cell>
          <cell r="G22883" t="str">
            <v/>
          </cell>
        </row>
        <row r="22884">
          <cell r="A22884" t="str">
            <v/>
          </cell>
          <cell r="C22884" t="str">
            <v/>
          </cell>
          <cell r="F22884" t="str">
            <v/>
          </cell>
          <cell r="G22884" t="str">
            <v/>
          </cell>
        </row>
        <row r="22885">
          <cell r="A22885" t="str">
            <v/>
          </cell>
          <cell r="C22885" t="str">
            <v/>
          </cell>
          <cell r="F22885" t="str">
            <v/>
          </cell>
          <cell r="G22885" t="str">
            <v/>
          </cell>
        </row>
        <row r="22886">
          <cell r="A22886" t="str">
            <v/>
          </cell>
          <cell r="C22886" t="str">
            <v/>
          </cell>
          <cell r="F22886" t="str">
            <v/>
          </cell>
          <cell r="G22886" t="str">
            <v/>
          </cell>
        </row>
        <row r="22887">
          <cell r="A22887" t="str">
            <v/>
          </cell>
          <cell r="C22887" t="str">
            <v/>
          </cell>
          <cell r="F22887" t="str">
            <v/>
          </cell>
          <cell r="G22887" t="str">
            <v/>
          </cell>
        </row>
        <row r="22888">
          <cell r="A22888" t="str">
            <v/>
          </cell>
          <cell r="C22888" t="str">
            <v/>
          </cell>
          <cell r="F22888" t="str">
            <v/>
          </cell>
          <cell r="G22888" t="str">
            <v/>
          </cell>
        </row>
        <row r="22889">
          <cell r="A22889" t="str">
            <v/>
          </cell>
          <cell r="C22889" t="str">
            <v/>
          </cell>
          <cell r="F22889" t="str">
            <v/>
          </cell>
          <cell r="G22889" t="str">
            <v/>
          </cell>
        </row>
        <row r="22890">
          <cell r="F22890" t="str">
            <v>SUBTOTAL</v>
          </cell>
          <cell r="G22890" t="str">
            <v/>
          </cell>
        </row>
        <row r="22892">
          <cell r="A22892" t="str">
            <v>III. TRANSPORTES</v>
          </cell>
        </row>
        <row r="22893">
          <cell r="A22893" t="str">
            <v>CÓDIGO</v>
          </cell>
          <cell r="B22893" t="str">
            <v>DESCRIPCIÓN</v>
          </cell>
          <cell r="C22893" t="str">
            <v>TIPO</v>
          </cell>
          <cell r="D22893" t="str">
            <v>VOLUMEN/PESO</v>
          </cell>
          <cell r="E22893" t="str">
            <v>DISTANCIA</v>
          </cell>
          <cell r="F22893" t="str">
            <v>TARIFA</v>
          </cell>
          <cell r="G22893" t="str">
            <v>VR. UNITARIO</v>
          </cell>
        </row>
        <row r="22894">
          <cell r="A22894" t="str">
            <v/>
          </cell>
          <cell r="E22894" t="str">
            <v/>
          </cell>
          <cell r="F22894" t="str">
            <v/>
          </cell>
          <cell r="G22894" t="str">
            <v/>
          </cell>
        </row>
        <row r="22895">
          <cell r="A22895" t="str">
            <v/>
          </cell>
          <cell r="E22895" t="str">
            <v/>
          </cell>
          <cell r="F22895" t="str">
            <v/>
          </cell>
          <cell r="G22895" t="str">
            <v/>
          </cell>
        </row>
        <row r="22896">
          <cell r="A22896" t="str">
            <v/>
          </cell>
          <cell r="E22896" t="str">
            <v/>
          </cell>
          <cell r="F22896" t="str">
            <v/>
          </cell>
          <cell r="G22896" t="str">
            <v/>
          </cell>
        </row>
        <row r="22897">
          <cell r="F22897" t="str">
            <v>SUBTOTAL</v>
          </cell>
          <cell r="G22897" t="str">
            <v/>
          </cell>
        </row>
        <row r="22899">
          <cell r="A22899" t="str">
            <v>IV. MANO DE OBRA</v>
          </cell>
        </row>
        <row r="22900">
          <cell r="A22900" t="str">
            <v>CÓDIGO</v>
          </cell>
          <cell r="B22900" t="str">
            <v>CARGOS PERSONAL</v>
          </cell>
          <cell r="D22900" t="str">
            <v>CANTIDAD</v>
          </cell>
          <cell r="E22900" t="str">
            <v>JORNAL TOTAL</v>
          </cell>
          <cell r="F22900" t="str">
            <v>RENDIMIENTO</v>
          </cell>
          <cell r="G22900" t="str">
            <v>VR. UNITARIO</v>
          </cell>
        </row>
        <row r="22901">
          <cell r="A22901" t="str">
            <v/>
          </cell>
          <cell r="E22901" t="str">
            <v/>
          </cell>
          <cell r="G22901" t="str">
            <v/>
          </cell>
        </row>
        <row r="22902">
          <cell r="A22902" t="str">
            <v/>
          </cell>
          <cell r="E22902" t="str">
            <v/>
          </cell>
          <cell r="F22902" t="str">
            <v/>
          </cell>
          <cell r="G22902" t="str">
            <v/>
          </cell>
        </row>
        <row r="22903">
          <cell r="A22903" t="str">
            <v/>
          </cell>
          <cell r="E22903" t="str">
            <v/>
          </cell>
          <cell r="F22903" t="str">
            <v/>
          </cell>
          <cell r="G22903" t="str">
            <v/>
          </cell>
        </row>
        <row r="22904">
          <cell r="A22904" t="str">
            <v/>
          </cell>
          <cell r="E22904" t="str">
            <v/>
          </cell>
          <cell r="F22904" t="str">
            <v/>
          </cell>
          <cell r="G22904" t="str">
            <v/>
          </cell>
        </row>
        <row r="22905">
          <cell r="F22905" t="str">
            <v>SUBTOTAL</v>
          </cell>
          <cell r="G22905" t="str">
            <v/>
          </cell>
        </row>
        <row r="22907">
          <cell r="A22907" t="str">
            <v>V. SERVICIOS</v>
          </cell>
        </row>
        <row r="22908">
          <cell r="A22908" t="str">
            <v>CÓDIGO</v>
          </cell>
          <cell r="B22908" t="str">
            <v>DESCRIPCIÓN</v>
          </cell>
          <cell r="D22908" t="str">
            <v>UNIDAD</v>
          </cell>
          <cell r="E22908" t="str">
            <v>CANTIDAD</v>
          </cell>
          <cell r="F22908" t="str">
            <v>PRECIO UNIT.</v>
          </cell>
          <cell r="G22908" t="str">
            <v>VR. UNITARIO</v>
          </cell>
        </row>
        <row r="22909">
          <cell r="A22909" t="str">
            <v/>
          </cell>
          <cell r="D22909" t="str">
            <v/>
          </cell>
          <cell r="F22909" t="str">
            <v/>
          </cell>
          <cell r="G22909" t="str">
            <v/>
          </cell>
        </row>
        <row r="22910">
          <cell r="A22910" t="str">
            <v/>
          </cell>
          <cell r="D22910" t="str">
            <v/>
          </cell>
          <cell r="F22910" t="str">
            <v/>
          </cell>
          <cell r="G22910" t="str">
            <v/>
          </cell>
        </row>
        <row r="22911">
          <cell r="A22911" t="str">
            <v/>
          </cell>
          <cell r="D22911" t="str">
            <v/>
          </cell>
          <cell r="F22911" t="str">
            <v/>
          </cell>
          <cell r="G22911" t="str">
            <v/>
          </cell>
        </row>
        <row r="22912">
          <cell r="F22912" t="str">
            <v>SUBTOTAL</v>
          </cell>
          <cell r="G22912" t="str">
            <v/>
          </cell>
        </row>
        <row r="22914">
          <cell r="A22914" t="str">
            <v>TOTAL COSTO DIRECTO</v>
          </cell>
          <cell r="G22914" t="str">
            <v/>
          </cell>
        </row>
        <row r="22916">
          <cell r="A22916" t="str">
            <v>2. COSTOS INDIRECTOS</v>
          </cell>
        </row>
        <row r="22918">
          <cell r="A22918" t="str">
            <v>DESCRIPCIÓN</v>
          </cell>
          <cell r="F22918" t="str">
            <v>PORCENTAJE</v>
          </cell>
          <cell r="G22918" t="str">
            <v>VALOR TOTAL</v>
          </cell>
        </row>
        <row r="22919">
          <cell r="A22919" t="str">
            <v>ADMINISTRACION</v>
          </cell>
          <cell r="F22919">
            <v>0.2432</v>
          </cell>
          <cell r="G22919" t="str">
            <v/>
          </cell>
        </row>
        <row r="22920">
          <cell r="A22920" t="str">
            <v>IMPREVISTOS</v>
          </cell>
          <cell r="F22920" t="str">
            <v/>
          </cell>
          <cell r="G22920" t="str">
            <v/>
          </cell>
        </row>
        <row r="22921">
          <cell r="A22921" t="str">
            <v>UTILIDADES</v>
          </cell>
          <cell r="F22921">
            <v>0.05</v>
          </cell>
          <cell r="G22921" t="str">
            <v/>
          </cell>
        </row>
        <row r="22922">
          <cell r="A22922" t="str">
            <v>TOTAL COSTO INDIRECTO</v>
          </cell>
          <cell r="F22922">
            <v>0.29320000000000002</v>
          </cell>
          <cell r="G22922" t="str">
            <v/>
          </cell>
        </row>
        <row r="22924">
          <cell r="A22924" t="str">
            <v>PRECIO UNITARIO TOTAL APROXIMADO AL PESO</v>
          </cell>
          <cell r="G22924" t="str">
            <v/>
          </cell>
        </row>
        <row r="22926">
          <cell r="B22926" t="str">
            <v>RESPONSABLE: SANTIAGO RODRÍGUEZ RIVAS</v>
          </cell>
        </row>
        <row r="22927">
          <cell r="B22927" t="str">
            <v>INGENIERO CIVIL PRESUPUESTADOR</v>
          </cell>
        </row>
        <row r="22928">
          <cell r="B22928" t="str">
            <v xml:space="preserve">COSTOS Y PRESUPUESTOS </v>
          </cell>
        </row>
        <row r="22929">
          <cell r="B22929" t="str">
            <v>M.P. 161037-0500005 TLM</v>
          </cell>
          <cell r="D22929" t="str">
            <v>FIRMA RESPONSABLE</v>
          </cell>
        </row>
        <row r="22930">
          <cell r="A22930" t="str">
            <v>DEPARTAMENTO DE ANTIOQUIA</v>
          </cell>
          <cell r="F22930" t="str">
            <v/>
          </cell>
        </row>
        <row r="22931">
          <cell r="A22931" t="str">
            <v>MUNICIPIO DE BRICEÑO</v>
          </cell>
        </row>
        <row r="22932">
          <cell r="A22932" t="str">
            <v>PROYECTO: PLANTA DE BENEFICIO ANIMAL DEL MUNICIPIO DE BRICEÑO - ANTIOQUIA</v>
          </cell>
        </row>
        <row r="22934">
          <cell r="A22934" t="str">
            <v>ANÁLISIS DE PRECIOS UNITARIOS</v>
          </cell>
        </row>
        <row r="22936">
          <cell r="A22936" t="str">
            <v>ITEM DE PAGO</v>
          </cell>
          <cell r="B22936" t="str">
            <v>DESCRIPCIÓN</v>
          </cell>
          <cell r="E22936" t="str">
            <v>UNIDAD</v>
          </cell>
          <cell r="F22936" t="str">
            <v>CANTIDAD</v>
          </cell>
          <cell r="G22936" t="str">
            <v>COSTO DIRECTO</v>
          </cell>
        </row>
        <row r="22937">
          <cell r="B22937" t="str">
            <v/>
          </cell>
          <cell r="E22937" t="str">
            <v/>
          </cell>
          <cell r="F22937" t="str">
            <v/>
          </cell>
          <cell r="G22937" t="str">
            <v/>
          </cell>
        </row>
        <row r="22939">
          <cell r="A22939" t="str">
            <v>1. COSTOS DIRECTOS</v>
          </cell>
        </row>
        <row r="22941">
          <cell r="A22941" t="str">
            <v>I. EQUIPO</v>
          </cell>
        </row>
        <row r="22942">
          <cell r="A22942" t="str">
            <v>CÓDIGO</v>
          </cell>
          <cell r="B22942" t="str">
            <v>DESCRIPCIÓN</v>
          </cell>
          <cell r="D22942" t="str">
            <v>UNIDAD</v>
          </cell>
          <cell r="E22942" t="str">
            <v>TARIFA</v>
          </cell>
          <cell r="F22942" t="str">
            <v>RENDIMIENTO</v>
          </cell>
          <cell r="G22942" t="str">
            <v>VR. UNITARIO</v>
          </cell>
        </row>
        <row r="22943">
          <cell r="A22943" t="str">
            <v/>
          </cell>
          <cell r="D22943" t="str">
            <v/>
          </cell>
          <cell r="E22943" t="str">
            <v/>
          </cell>
          <cell r="G22943" t="str">
            <v/>
          </cell>
        </row>
        <row r="22944">
          <cell r="A22944" t="str">
            <v/>
          </cell>
          <cell r="D22944" t="str">
            <v/>
          </cell>
          <cell r="E22944" t="str">
            <v/>
          </cell>
          <cell r="G22944" t="str">
            <v/>
          </cell>
        </row>
        <row r="22945">
          <cell r="A22945" t="str">
            <v/>
          </cell>
          <cell r="D22945" t="str">
            <v/>
          </cell>
          <cell r="E22945" t="str">
            <v/>
          </cell>
          <cell r="G22945" t="str">
            <v/>
          </cell>
        </row>
        <row r="22946">
          <cell r="A22946" t="str">
            <v/>
          </cell>
          <cell r="D22946" t="str">
            <v/>
          </cell>
          <cell r="E22946" t="str">
            <v/>
          </cell>
          <cell r="G22946" t="str">
            <v/>
          </cell>
        </row>
        <row r="22947">
          <cell r="A22947" t="str">
            <v/>
          </cell>
          <cell r="D22947" t="str">
            <v/>
          </cell>
          <cell r="E22947" t="str">
            <v/>
          </cell>
          <cell r="G22947" t="str">
            <v/>
          </cell>
        </row>
        <row r="22948">
          <cell r="A22948" t="str">
            <v/>
          </cell>
          <cell r="D22948" t="str">
            <v/>
          </cell>
          <cell r="E22948" t="str">
            <v/>
          </cell>
          <cell r="G22948" t="str">
            <v/>
          </cell>
        </row>
        <row r="22949">
          <cell r="A22949" t="str">
            <v/>
          </cell>
          <cell r="B22949" t="str">
            <v/>
          </cell>
          <cell r="D22949" t="str">
            <v/>
          </cell>
          <cell r="E22949" t="str">
            <v/>
          </cell>
          <cell r="F22949" t="str">
            <v/>
          </cell>
          <cell r="G22949" t="str">
            <v/>
          </cell>
        </row>
        <row r="22950">
          <cell r="F22950" t="str">
            <v>SUBTOTAL</v>
          </cell>
          <cell r="G22950" t="str">
            <v/>
          </cell>
        </row>
        <row r="22952">
          <cell r="A22952" t="str">
            <v>II. MATERIALES</v>
          </cell>
        </row>
        <row r="22953">
          <cell r="A22953" t="str">
            <v>CÓDIGO</v>
          </cell>
          <cell r="B22953" t="str">
            <v>DESCRIPCIÓN</v>
          </cell>
          <cell r="C22953" t="str">
            <v>UNIDAD</v>
          </cell>
          <cell r="D22953" t="str">
            <v>CANTIDAD</v>
          </cell>
          <cell r="E22953" t="str">
            <v>DESP.</v>
          </cell>
          <cell r="F22953" t="str">
            <v>PRECIO UNIT.</v>
          </cell>
          <cell r="G22953" t="str">
            <v>VR. UNITARIO</v>
          </cell>
        </row>
        <row r="22954">
          <cell r="A22954" t="str">
            <v/>
          </cell>
          <cell r="C22954" t="str">
            <v/>
          </cell>
          <cell r="F22954" t="str">
            <v/>
          </cell>
          <cell r="G22954" t="str">
            <v/>
          </cell>
        </row>
        <row r="22955">
          <cell r="A22955" t="str">
            <v/>
          </cell>
          <cell r="C22955" t="str">
            <v/>
          </cell>
          <cell r="F22955" t="str">
            <v/>
          </cell>
          <cell r="G22955" t="str">
            <v/>
          </cell>
        </row>
        <row r="22956">
          <cell r="A22956" t="str">
            <v/>
          </cell>
          <cell r="C22956" t="str">
            <v/>
          </cell>
          <cell r="F22956" t="str">
            <v/>
          </cell>
          <cell r="G22956" t="str">
            <v/>
          </cell>
        </row>
        <row r="22957">
          <cell r="A22957" t="str">
            <v/>
          </cell>
          <cell r="C22957" t="str">
            <v/>
          </cell>
          <cell r="F22957" t="str">
            <v/>
          </cell>
          <cell r="G22957" t="str">
            <v/>
          </cell>
        </row>
        <row r="22958">
          <cell r="A22958" t="str">
            <v/>
          </cell>
          <cell r="C22958" t="str">
            <v/>
          </cell>
          <cell r="F22958" t="str">
            <v/>
          </cell>
          <cell r="G22958" t="str">
            <v/>
          </cell>
        </row>
        <row r="22959">
          <cell r="A22959" t="str">
            <v/>
          </cell>
          <cell r="C22959" t="str">
            <v/>
          </cell>
          <cell r="F22959" t="str">
            <v/>
          </cell>
          <cell r="G22959" t="str">
            <v/>
          </cell>
        </row>
        <row r="22960">
          <cell r="A22960" t="str">
            <v/>
          </cell>
          <cell r="C22960" t="str">
            <v/>
          </cell>
          <cell r="F22960" t="str">
            <v/>
          </cell>
          <cell r="G22960" t="str">
            <v/>
          </cell>
        </row>
        <row r="22961">
          <cell r="A22961" t="str">
            <v/>
          </cell>
          <cell r="C22961" t="str">
            <v/>
          </cell>
          <cell r="F22961" t="str">
            <v/>
          </cell>
          <cell r="G22961" t="str">
            <v/>
          </cell>
        </row>
        <row r="22962">
          <cell r="A22962" t="str">
            <v/>
          </cell>
          <cell r="C22962" t="str">
            <v/>
          </cell>
          <cell r="F22962" t="str">
            <v/>
          </cell>
          <cell r="G22962" t="str">
            <v/>
          </cell>
        </row>
        <row r="22963">
          <cell r="A22963" t="str">
            <v/>
          </cell>
          <cell r="C22963" t="str">
            <v/>
          </cell>
          <cell r="F22963" t="str">
            <v/>
          </cell>
          <cell r="G22963" t="str">
            <v/>
          </cell>
        </row>
        <row r="22964">
          <cell r="A22964" t="str">
            <v/>
          </cell>
          <cell r="C22964" t="str">
            <v/>
          </cell>
          <cell r="F22964" t="str">
            <v/>
          </cell>
          <cell r="G22964" t="str">
            <v/>
          </cell>
        </row>
        <row r="22965">
          <cell r="A22965" t="str">
            <v/>
          </cell>
          <cell r="C22965" t="str">
            <v/>
          </cell>
          <cell r="F22965" t="str">
            <v/>
          </cell>
          <cell r="G22965" t="str">
            <v/>
          </cell>
        </row>
        <row r="22966">
          <cell r="A22966" t="str">
            <v/>
          </cell>
          <cell r="C22966" t="str">
            <v/>
          </cell>
          <cell r="F22966" t="str">
            <v/>
          </cell>
          <cell r="G22966" t="str">
            <v/>
          </cell>
        </row>
        <row r="22967">
          <cell r="A22967" t="str">
            <v/>
          </cell>
          <cell r="C22967" t="str">
            <v/>
          </cell>
          <cell r="F22967" t="str">
            <v/>
          </cell>
          <cell r="G22967" t="str">
            <v/>
          </cell>
        </row>
        <row r="22968">
          <cell r="F22968" t="str">
            <v>SUBTOTAL</v>
          </cell>
          <cell r="G22968" t="str">
            <v/>
          </cell>
        </row>
        <row r="22970">
          <cell r="A22970" t="str">
            <v>III. TRANSPORTES</v>
          </cell>
        </row>
        <row r="22971">
          <cell r="A22971" t="str">
            <v>CÓDIGO</v>
          </cell>
          <cell r="B22971" t="str">
            <v>DESCRIPCIÓN</v>
          </cell>
          <cell r="C22971" t="str">
            <v>TIPO</v>
          </cell>
          <cell r="D22971" t="str">
            <v>VOLUMEN/PESO</v>
          </cell>
          <cell r="E22971" t="str">
            <v>DISTANCIA</v>
          </cell>
          <cell r="F22971" t="str">
            <v>TARIFA</v>
          </cell>
          <cell r="G22971" t="str">
            <v>VR. UNITARIO</v>
          </cell>
        </row>
        <row r="22972">
          <cell r="A22972" t="str">
            <v/>
          </cell>
          <cell r="E22972" t="str">
            <v/>
          </cell>
          <cell r="F22972" t="str">
            <v/>
          </cell>
          <cell r="G22972" t="str">
            <v/>
          </cell>
        </row>
        <row r="22973">
          <cell r="A22973" t="str">
            <v/>
          </cell>
          <cell r="E22973" t="str">
            <v/>
          </cell>
          <cell r="F22973" t="str">
            <v/>
          </cell>
          <cell r="G22973" t="str">
            <v/>
          </cell>
        </row>
        <row r="22974">
          <cell r="A22974" t="str">
            <v/>
          </cell>
          <cell r="E22974" t="str">
            <v/>
          </cell>
          <cell r="F22974" t="str">
            <v/>
          </cell>
          <cell r="G22974" t="str">
            <v/>
          </cell>
        </row>
        <row r="22975">
          <cell r="F22975" t="str">
            <v>SUBTOTAL</v>
          </cell>
          <cell r="G22975" t="str">
            <v/>
          </cell>
        </row>
        <row r="22977">
          <cell r="A22977" t="str">
            <v>IV. MANO DE OBRA</v>
          </cell>
        </row>
        <row r="22978">
          <cell r="A22978" t="str">
            <v>CÓDIGO</v>
          </cell>
          <cell r="B22978" t="str">
            <v>CARGOS PERSONAL</v>
          </cell>
          <cell r="D22978" t="str">
            <v>CANTIDAD</v>
          </cell>
          <cell r="E22978" t="str">
            <v>JORNAL TOTAL</v>
          </cell>
          <cell r="F22978" t="str">
            <v>RENDIMIENTO</v>
          </cell>
          <cell r="G22978" t="str">
            <v>VR. UNITARIO</v>
          </cell>
        </row>
        <row r="22979">
          <cell r="A22979" t="str">
            <v/>
          </cell>
          <cell r="E22979" t="str">
            <v/>
          </cell>
          <cell r="G22979" t="str">
            <v/>
          </cell>
        </row>
        <row r="22980">
          <cell r="A22980" t="str">
            <v/>
          </cell>
          <cell r="E22980" t="str">
            <v/>
          </cell>
          <cell r="F22980" t="str">
            <v/>
          </cell>
          <cell r="G22980" t="str">
            <v/>
          </cell>
        </row>
        <row r="22981">
          <cell r="A22981" t="str">
            <v/>
          </cell>
          <cell r="E22981" t="str">
            <v/>
          </cell>
          <cell r="F22981" t="str">
            <v/>
          </cell>
          <cell r="G22981" t="str">
            <v/>
          </cell>
        </row>
        <row r="22982">
          <cell r="A22982" t="str">
            <v/>
          </cell>
          <cell r="E22982" t="str">
            <v/>
          </cell>
          <cell r="F22982" t="str">
            <v/>
          </cell>
          <cell r="G22982" t="str">
            <v/>
          </cell>
        </row>
        <row r="22983">
          <cell r="F22983" t="str">
            <v>SUBTOTAL</v>
          </cell>
          <cell r="G22983" t="str">
            <v/>
          </cell>
        </row>
        <row r="22985">
          <cell r="A22985" t="str">
            <v>V. SERVICIOS</v>
          </cell>
        </row>
        <row r="22986">
          <cell r="A22986" t="str">
            <v>CÓDIGO</v>
          </cell>
          <cell r="B22986" t="str">
            <v>DESCRIPCIÓN</v>
          </cell>
          <cell r="D22986" t="str">
            <v>UNIDAD</v>
          </cell>
          <cell r="E22986" t="str">
            <v>CANTIDAD</v>
          </cell>
          <cell r="F22986" t="str">
            <v>PRECIO UNIT.</v>
          </cell>
          <cell r="G22986" t="str">
            <v>VR. UNITARIO</v>
          </cell>
        </row>
        <row r="22987">
          <cell r="A22987" t="str">
            <v/>
          </cell>
          <cell r="D22987" t="str">
            <v/>
          </cell>
          <cell r="F22987" t="str">
            <v/>
          </cell>
          <cell r="G22987" t="str">
            <v/>
          </cell>
        </row>
        <row r="22988">
          <cell r="A22988" t="str">
            <v/>
          </cell>
          <cell r="D22988" t="str">
            <v/>
          </cell>
          <cell r="F22988" t="str">
            <v/>
          </cell>
          <cell r="G22988" t="str">
            <v/>
          </cell>
        </row>
        <row r="22989">
          <cell r="A22989" t="str">
            <v/>
          </cell>
          <cell r="D22989" t="str">
            <v/>
          </cell>
          <cell r="F22989" t="str">
            <v/>
          </cell>
          <cell r="G22989" t="str">
            <v/>
          </cell>
        </row>
        <row r="22990">
          <cell r="F22990" t="str">
            <v>SUBTOTAL</v>
          </cell>
          <cell r="G22990" t="str">
            <v/>
          </cell>
        </row>
        <row r="22992">
          <cell r="A22992" t="str">
            <v>TOTAL COSTO DIRECTO</v>
          </cell>
          <cell r="G22992" t="str">
            <v/>
          </cell>
        </row>
        <row r="22994">
          <cell r="A22994" t="str">
            <v>2. COSTOS INDIRECTOS</v>
          </cell>
        </row>
        <row r="22996">
          <cell r="A22996" t="str">
            <v>DESCRIPCIÓN</v>
          </cell>
          <cell r="F22996" t="str">
            <v>PORCENTAJE</v>
          </cell>
          <cell r="G22996" t="str">
            <v>VALOR TOTAL</v>
          </cell>
        </row>
        <row r="22997">
          <cell r="A22997" t="str">
            <v>ADMINISTRACION</v>
          </cell>
          <cell r="F22997">
            <v>0.2432</v>
          </cell>
          <cell r="G22997" t="str">
            <v/>
          </cell>
        </row>
        <row r="22998">
          <cell r="A22998" t="str">
            <v>IMPREVISTOS</v>
          </cell>
          <cell r="F22998" t="str">
            <v/>
          </cell>
          <cell r="G22998" t="str">
            <v/>
          </cell>
        </row>
        <row r="22999">
          <cell r="A22999" t="str">
            <v>UTILIDADES</v>
          </cell>
          <cell r="F22999">
            <v>0.05</v>
          </cell>
          <cell r="G22999" t="str">
            <v/>
          </cell>
        </row>
        <row r="23000">
          <cell r="A23000" t="str">
            <v>TOTAL COSTO INDIRECTO</v>
          </cell>
          <cell r="F23000">
            <v>0.29320000000000002</v>
          </cell>
          <cell r="G23000" t="str">
            <v/>
          </cell>
        </row>
        <row r="23002">
          <cell r="A23002" t="str">
            <v>PRECIO UNITARIO TOTAL APROXIMADO AL PESO</v>
          </cell>
          <cell r="G23002" t="str">
            <v/>
          </cell>
        </row>
        <row r="23004">
          <cell r="B23004" t="str">
            <v>RESPONSABLE: SANTIAGO RODRÍGUEZ RIVAS</v>
          </cell>
        </row>
        <row r="23005">
          <cell r="B23005" t="str">
            <v>INGENIERO CIVIL PRESUPUESTADOR</v>
          </cell>
        </row>
        <row r="23006">
          <cell r="B23006" t="str">
            <v xml:space="preserve">COSTOS Y PRESUPUESTOS </v>
          </cell>
        </row>
        <row r="23007">
          <cell r="B23007" t="str">
            <v>M.P. 161037-0500005 TLM</v>
          </cell>
          <cell r="D23007" t="str">
            <v>FIRMA RESPONSABLE</v>
          </cell>
        </row>
        <row r="23008">
          <cell r="A23008" t="str">
            <v>DEPARTAMENTO DE ANTIOQUIA</v>
          </cell>
          <cell r="F23008" t="str">
            <v/>
          </cell>
        </row>
        <row r="23009">
          <cell r="A23009" t="str">
            <v>MUNICIPIO DE BRICEÑO</v>
          </cell>
        </row>
        <row r="23010">
          <cell r="A23010" t="str">
            <v>PROYECTO: PLANTA DE BENEFICIO ANIMAL DEL MUNICIPIO DE BRICEÑO - ANTIOQUIA</v>
          </cell>
        </row>
        <row r="23012">
          <cell r="A23012" t="str">
            <v>ANÁLISIS DE PRECIOS UNITARIOS</v>
          </cell>
        </row>
        <row r="23014">
          <cell r="A23014" t="str">
            <v>ITEM DE PAGO</v>
          </cell>
          <cell r="B23014" t="str">
            <v>DESCRIPCIÓN</v>
          </cell>
          <cell r="E23014" t="str">
            <v>UNIDAD</v>
          </cell>
          <cell r="F23014" t="str">
            <v>CANTIDAD</v>
          </cell>
          <cell r="G23014" t="str">
            <v>COSTO DIRECTO</v>
          </cell>
        </row>
        <row r="23015">
          <cell r="B23015" t="str">
            <v/>
          </cell>
          <cell r="E23015" t="str">
            <v/>
          </cell>
          <cell r="F23015" t="str">
            <v/>
          </cell>
          <cell r="G23015" t="str">
            <v/>
          </cell>
        </row>
        <row r="23017">
          <cell r="A23017" t="str">
            <v>1. COSTOS DIRECTOS</v>
          </cell>
        </row>
        <row r="23019">
          <cell r="A23019" t="str">
            <v>I. EQUIPO</v>
          </cell>
        </row>
        <row r="23020">
          <cell r="A23020" t="str">
            <v>CÓDIGO</v>
          </cell>
          <cell r="B23020" t="str">
            <v>DESCRIPCIÓN</v>
          </cell>
          <cell r="D23020" t="str">
            <v>UNIDAD</v>
          </cell>
          <cell r="E23020" t="str">
            <v>TARIFA</v>
          </cell>
          <cell r="F23020" t="str">
            <v>RENDIMIENTO</v>
          </cell>
          <cell r="G23020" t="str">
            <v>VR. UNITARIO</v>
          </cell>
        </row>
        <row r="23021">
          <cell r="A23021" t="str">
            <v/>
          </cell>
          <cell r="D23021" t="str">
            <v/>
          </cell>
          <cell r="E23021" t="str">
            <v/>
          </cell>
          <cell r="G23021" t="str">
            <v/>
          </cell>
        </row>
        <row r="23022">
          <cell r="A23022" t="str">
            <v/>
          </cell>
          <cell r="D23022" t="str">
            <v/>
          </cell>
          <cell r="E23022" t="str">
            <v/>
          </cell>
          <cell r="G23022" t="str">
            <v/>
          </cell>
        </row>
        <row r="23023">
          <cell r="A23023" t="str">
            <v/>
          </cell>
          <cell r="D23023" t="str">
            <v/>
          </cell>
          <cell r="E23023" t="str">
            <v/>
          </cell>
          <cell r="G23023" t="str">
            <v/>
          </cell>
        </row>
        <row r="23024">
          <cell r="A23024" t="str">
            <v/>
          </cell>
          <cell r="D23024" t="str">
            <v/>
          </cell>
          <cell r="E23024" t="str">
            <v/>
          </cell>
          <cell r="G23024" t="str">
            <v/>
          </cell>
        </row>
        <row r="23025">
          <cell r="A23025" t="str">
            <v/>
          </cell>
          <cell r="D23025" t="str">
            <v/>
          </cell>
          <cell r="E23025" t="str">
            <v/>
          </cell>
          <cell r="G23025" t="str">
            <v/>
          </cell>
        </row>
        <row r="23026">
          <cell r="A23026" t="str">
            <v/>
          </cell>
          <cell r="D23026" t="str">
            <v/>
          </cell>
          <cell r="E23026" t="str">
            <v/>
          </cell>
          <cell r="G23026" t="str">
            <v/>
          </cell>
        </row>
        <row r="23027">
          <cell r="A23027" t="str">
            <v/>
          </cell>
          <cell r="B23027" t="str">
            <v/>
          </cell>
          <cell r="D23027" t="str">
            <v/>
          </cell>
          <cell r="E23027" t="str">
            <v/>
          </cell>
          <cell r="F23027" t="str">
            <v/>
          </cell>
          <cell r="G23027" t="str">
            <v/>
          </cell>
        </row>
        <row r="23028">
          <cell r="F23028" t="str">
            <v>SUBTOTAL</v>
          </cell>
          <cell r="G23028" t="str">
            <v/>
          </cell>
        </row>
        <row r="23030">
          <cell r="A23030" t="str">
            <v>II. MATERIALES</v>
          </cell>
        </row>
        <row r="23031">
          <cell r="A23031" t="str">
            <v>CÓDIGO</v>
          </cell>
          <cell r="B23031" t="str">
            <v>DESCRIPCIÓN</v>
          </cell>
          <cell r="C23031" t="str">
            <v>UNIDAD</v>
          </cell>
          <cell r="D23031" t="str">
            <v>CANTIDAD</v>
          </cell>
          <cell r="E23031" t="str">
            <v>DESP.</v>
          </cell>
          <cell r="F23031" t="str">
            <v>PRECIO UNIT.</v>
          </cell>
          <cell r="G23031" t="str">
            <v>VR. UNITARIO</v>
          </cell>
        </row>
        <row r="23032">
          <cell r="A23032" t="str">
            <v/>
          </cell>
          <cell r="C23032" t="str">
            <v/>
          </cell>
          <cell r="F23032" t="str">
            <v/>
          </cell>
          <cell r="G23032" t="str">
            <v/>
          </cell>
        </row>
        <row r="23033">
          <cell r="A23033" t="str">
            <v/>
          </cell>
          <cell r="C23033" t="str">
            <v/>
          </cell>
          <cell r="F23033" t="str">
            <v/>
          </cell>
          <cell r="G23033" t="str">
            <v/>
          </cell>
        </row>
        <row r="23034">
          <cell r="A23034" t="str">
            <v/>
          </cell>
          <cell r="C23034" t="str">
            <v/>
          </cell>
          <cell r="F23034" t="str">
            <v/>
          </cell>
          <cell r="G23034" t="str">
            <v/>
          </cell>
        </row>
        <row r="23035">
          <cell r="A23035" t="str">
            <v/>
          </cell>
          <cell r="C23035" t="str">
            <v/>
          </cell>
          <cell r="F23035" t="str">
            <v/>
          </cell>
          <cell r="G23035" t="str">
            <v/>
          </cell>
        </row>
        <row r="23036">
          <cell r="A23036" t="str">
            <v/>
          </cell>
          <cell r="C23036" t="str">
            <v/>
          </cell>
          <cell r="F23036" t="str">
            <v/>
          </cell>
          <cell r="G23036" t="str">
            <v/>
          </cell>
        </row>
        <row r="23037">
          <cell r="A23037" t="str">
            <v/>
          </cell>
          <cell r="C23037" t="str">
            <v/>
          </cell>
          <cell r="F23037" t="str">
            <v/>
          </cell>
          <cell r="G23037" t="str">
            <v/>
          </cell>
        </row>
        <row r="23038">
          <cell r="A23038" t="str">
            <v/>
          </cell>
          <cell r="C23038" t="str">
            <v/>
          </cell>
          <cell r="F23038" t="str">
            <v/>
          </cell>
          <cell r="G23038" t="str">
            <v/>
          </cell>
        </row>
        <row r="23039">
          <cell r="A23039" t="str">
            <v/>
          </cell>
          <cell r="C23039" t="str">
            <v/>
          </cell>
          <cell r="F23039" t="str">
            <v/>
          </cell>
          <cell r="G23039" t="str">
            <v/>
          </cell>
        </row>
        <row r="23040">
          <cell r="A23040" t="str">
            <v/>
          </cell>
          <cell r="C23040" t="str">
            <v/>
          </cell>
          <cell r="F23040" t="str">
            <v/>
          </cell>
          <cell r="G23040" t="str">
            <v/>
          </cell>
        </row>
        <row r="23041">
          <cell r="A23041" t="str">
            <v/>
          </cell>
          <cell r="C23041" t="str">
            <v/>
          </cell>
          <cell r="F23041" t="str">
            <v/>
          </cell>
          <cell r="G23041" t="str">
            <v/>
          </cell>
        </row>
        <row r="23042">
          <cell r="A23042" t="str">
            <v/>
          </cell>
          <cell r="C23042" t="str">
            <v/>
          </cell>
          <cell r="F23042" t="str">
            <v/>
          </cell>
          <cell r="G23042" t="str">
            <v/>
          </cell>
        </row>
        <row r="23043">
          <cell r="A23043" t="str">
            <v/>
          </cell>
          <cell r="C23043" t="str">
            <v/>
          </cell>
          <cell r="F23043" t="str">
            <v/>
          </cell>
          <cell r="G23043" t="str">
            <v/>
          </cell>
        </row>
        <row r="23044">
          <cell r="A23044" t="str">
            <v/>
          </cell>
          <cell r="C23044" t="str">
            <v/>
          </cell>
          <cell r="F23044" t="str">
            <v/>
          </cell>
          <cell r="G23044" t="str">
            <v/>
          </cell>
        </row>
        <row r="23045">
          <cell r="A23045" t="str">
            <v/>
          </cell>
          <cell r="C23045" t="str">
            <v/>
          </cell>
          <cell r="F23045" t="str">
            <v/>
          </cell>
          <cell r="G23045" t="str">
            <v/>
          </cell>
        </row>
        <row r="23046">
          <cell r="F23046" t="str">
            <v>SUBTOTAL</v>
          </cell>
          <cell r="G23046" t="str">
            <v/>
          </cell>
        </row>
        <row r="23048">
          <cell r="A23048" t="str">
            <v>III. TRANSPORTES</v>
          </cell>
        </row>
        <row r="23049">
          <cell r="A23049" t="str">
            <v>CÓDIGO</v>
          </cell>
          <cell r="B23049" t="str">
            <v>DESCRIPCIÓN</v>
          </cell>
          <cell r="C23049" t="str">
            <v>TIPO</v>
          </cell>
          <cell r="D23049" t="str">
            <v>VOLUMEN/PESO</v>
          </cell>
          <cell r="E23049" t="str">
            <v>DISTANCIA</v>
          </cell>
          <cell r="F23049" t="str">
            <v>TARIFA</v>
          </cell>
          <cell r="G23049" t="str">
            <v>VR. UNITARIO</v>
          </cell>
        </row>
        <row r="23050">
          <cell r="A23050" t="str">
            <v/>
          </cell>
          <cell r="E23050" t="str">
            <v/>
          </cell>
          <cell r="F23050" t="str">
            <v/>
          </cell>
          <cell r="G23050" t="str">
            <v/>
          </cell>
        </row>
        <row r="23051">
          <cell r="A23051" t="str">
            <v/>
          </cell>
          <cell r="E23051" t="str">
            <v/>
          </cell>
          <cell r="F23051" t="str">
            <v/>
          </cell>
          <cell r="G23051" t="str">
            <v/>
          </cell>
        </row>
        <row r="23052">
          <cell r="A23052" t="str">
            <v/>
          </cell>
          <cell r="E23052" t="str">
            <v/>
          </cell>
          <cell r="F23052" t="str">
            <v/>
          </cell>
          <cell r="G23052" t="str">
            <v/>
          </cell>
        </row>
        <row r="23053">
          <cell r="F23053" t="str">
            <v>SUBTOTAL</v>
          </cell>
          <cell r="G23053" t="str">
            <v/>
          </cell>
        </row>
        <row r="23055">
          <cell r="A23055" t="str">
            <v>IV. MANO DE OBRA</v>
          </cell>
        </row>
        <row r="23056">
          <cell r="A23056" t="str">
            <v>CÓDIGO</v>
          </cell>
          <cell r="B23056" t="str">
            <v>CARGOS PERSONAL</v>
          </cell>
          <cell r="D23056" t="str">
            <v>CANTIDAD</v>
          </cell>
          <cell r="E23056" t="str">
            <v>JORNAL TOTAL</v>
          </cell>
          <cell r="F23056" t="str">
            <v>RENDIMIENTO</v>
          </cell>
          <cell r="G23056" t="str">
            <v>VR. UNITARIO</v>
          </cell>
        </row>
        <row r="23057">
          <cell r="A23057" t="str">
            <v/>
          </cell>
          <cell r="E23057" t="str">
            <v/>
          </cell>
          <cell r="G23057" t="str">
            <v/>
          </cell>
        </row>
        <row r="23058">
          <cell r="A23058" t="str">
            <v/>
          </cell>
          <cell r="E23058" t="str">
            <v/>
          </cell>
          <cell r="F23058" t="str">
            <v/>
          </cell>
          <cell r="G23058" t="str">
            <v/>
          </cell>
        </row>
        <row r="23059">
          <cell r="A23059" t="str">
            <v/>
          </cell>
          <cell r="E23059" t="str">
            <v/>
          </cell>
          <cell r="F23059" t="str">
            <v/>
          </cell>
          <cell r="G23059" t="str">
            <v/>
          </cell>
        </row>
        <row r="23060">
          <cell r="A23060" t="str">
            <v/>
          </cell>
          <cell r="E23060" t="str">
            <v/>
          </cell>
          <cell r="F23060" t="str">
            <v/>
          </cell>
          <cell r="G23060" t="str">
            <v/>
          </cell>
        </row>
        <row r="23061">
          <cell r="F23061" t="str">
            <v>SUBTOTAL</v>
          </cell>
          <cell r="G23061" t="str">
            <v/>
          </cell>
        </row>
        <row r="23063">
          <cell r="A23063" t="str">
            <v>V. SERVICIOS</v>
          </cell>
        </row>
        <row r="23064">
          <cell r="A23064" t="str">
            <v>CÓDIGO</v>
          </cell>
          <cell r="B23064" t="str">
            <v>DESCRIPCIÓN</v>
          </cell>
          <cell r="D23064" t="str">
            <v>UNIDAD</v>
          </cell>
          <cell r="E23064" t="str">
            <v>CANTIDAD</v>
          </cell>
          <cell r="F23064" t="str">
            <v>PRECIO UNIT.</v>
          </cell>
          <cell r="G23064" t="str">
            <v>VR. UNITARIO</v>
          </cell>
        </row>
        <row r="23065">
          <cell r="A23065" t="str">
            <v/>
          </cell>
          <cell r="D23065" t="str">
            <v/>
          </cell>
          <cell r="F23065" t="str">
            <v/>
          </cell>
          <cell r="G23065" t="str">
            <v/>
          </cell>
        </row>
        <row r="23066">
          <cell r="A23066" t="str">
            <v/>
          </cell>
          <cell r="D23066" t="str">
            <v/>
          </cell>
          <cell r="F23066" t="str">
            <v/>
          </cell>
          <cell r="G23066" t="str">
            <v/>
          </cell>
        </row>
        <row r="23067">
          <cell r="A23067" t="str">
            <v/>
          </cell>
          <cell r="D23067" t="str">
            <v/>
          </cell>
          <cell r="F23067" t="str">
            <v/>
          </cell>
          <cell r="G23067" t="str">
            <v/>
          </cell>
        </row>
        <row r="23068">
          <cell r="F23068" t="str">
            <v>SUBTOTAL</v>
          </cell>
          <cell r="G23068" t="str">
            <v/>
          </cell>
        </row>
        <row r="23070">
          <cell r="A23070" t="str">
            <v>TOTAL COSTO DIRECTO</v>
          </cell>
          <cell r="G23070" t="str">
            <v/>
          </cell>
        </row>
        <row r="23072">
          <cell r="A23072" t="str">
            <v>2. COSTOS INDIRECTOS</v>
          </cell>
        </row>
        <row r="23074">
          <cell r="A23074" t="str">
            <v>DESCRIPCIÓN</v>
          </cell>
          <cell r="F23074" t="str">
            <v>PORCENTAJE</v>
          </cell>
          <cell r="G23074" t="str">
            <v>VALOR TOTAL</v>
          </cell>
        </row>
        <row r="23075">
          <cell r="A23075" t="str">
            <v>ADMINISTRACION</v>
          </cell>
          <cell r="F23075">
            <v>0.2432</v>
          </cell>
          <cell r="G23075" t="str">
            <v/>
          </cell>
        </row>
        <row r="23076">
          <cell r="A23076" t="str">
            <v>IMPREVISTOS</v>
          </cell>
          <cell r="F23076" t="str">
            <v/>
          </cell>
          <cell r="G23076" t="str">
            <v/>
          </cell>
        </row>
        <row r="23077">
          <cell r="A23077" t="str">
            <v>UTILIDADES</v>
          </cell>
          <cell r="F23077">
            <v>0.05</v>
          </cell>
          <cell r="G23077" t="str">
            <v/>
          </cell>
        </row>
        <row r="23078">
          <cell r="A23078" t="str">
            <v>TOTAL COSTO INDIRECTO</v>
          </cell>
          <cell r="F23078">
            <v>0.29320000000000002</v>
          </cell>
          <cell r="G23078" t="str">
            <v/>
          </cell>
        </row>
        <row r="23080">
          <cell r="A23080" t="str">
            <v>PRECIO UNITARIO TOTAL APROXIMADO AL PESO</v>
          </cell>
          <cell r="G23080" t="str">
            <v/>
          </cell>
        </row>
        <row r="23082">
          <cell r="B23082" t="str">
            <v>RESPONSABLE: SANTIAGO RODRÍGUEZ RIVAS</v>
          </cell>
        </row>
        <row r="23083">
          <cell r="B23083" t="str">
            <v>INGENIERO CIVIL PRESUPUESTADOR</v>
          </cell>
        </row>
        <row r="23084">
          <cell r="B23084" t="str">
            <v xml:space="preserve">COSTOS Y PRESUPUESTOS </v>
          </cell>
        </row>
        <row r="23085">
          <cell r="B23085" t="str">
            <v>M.P. 161037-0500005 TLM</v>
          </cell>
          <cell r="D23085" t="str">
            <v>FIRMA RESPONSABLE</v>
          </cell>
        </row>
        <row r="23086">
          <cell r="A23086" t="str">
            <v>DEPARTAMENTO DE ANTIOQUIA</v>
          </cell>
          <cell r="F23086" t="str">
            <v/>
          </cell>
        </row>
        <row r="23087">
          <cell r="A23087" t="str">
            <v>MUNICIPIO DE BRICEÑO</v>
          </cell>
        </row>
        <row r="23088">
          <cell r="A23088" t="str">
            <v>PROYECTO: PLANTA DE BENEFICIO ANIMAL DEL MUNICIPIO DE BRICEÑO - ANTIOQUIA</v>
          </cell>
        </row>
        <row r="23090">
          <cell r="A23090" t="str">
            <v>ANÁLISIS DE PRECIOS UNITARIOS</v>
          </cell>
        </row>
        <row r="23092">
          <cell r="A23092" t="str">
            <v>ITEM DE PAGO</v>
          </cell>
          <cell r="B23092" t="str">
            <v>DESCRIPCIÓN</v>
          </cell>
          <cell r="E23092" t="str">
            <v>UNIDAD</v>
          </cell>
          <cell r="F23092" t="str">
            <v>CANTIDAD</v>
          </cell>
          <cell r="G23092" t="str">
            <v>COSTO DIRECTO</v>
          </cell>
        </row>
        <row r="23093">
          <cell r="B23093" t="str">
            <v/>
          </cell>
          <cell r="E23093" t="str">
            <v/>
          </cell>
          <cell r="F23093" t="str">
            <v/>
          </cell>
          <cell r="G23093" t="str">
            <v/>
          </cell>
        </row>
        <row r="23095">
          <cell r="A23095" t="str">
            <v>1. COSTOS DIRECTOS</v>
          </cell>
        </row>
        <row r="23097">
          <cell r="A23097" t="str">
            <v>I. EQUIPO</v>
          </cell>
        </row>
        <row r="23098">
          <cell r="A23098" t="str">
            <v>CÓDIGO</v>
          </cell>
          <cell r="B23098" t="str">
            <v>DESCRIPCIÓN</v>
          </cell>
          <cell r="D23098" t="str">
            <v>UNIDAD</v>
          </cell>
          <cell r="E23098" t="str">
            <v>TARIFA</v>
          </cell>
          <cell r="F23098" t="str">
            <v>RENDIMIENTO</v>
          </cell>
          <cell r="G23098" t="str">
            <v>VR. UNITARIO</v>
          </cell>
        </row>
        <row r="23099">
          <cell r="A23099" t="str">
            <v/>
          </cell>
          <cell r="D23099" t="str">
            <v/>
          </cell>
          <cell r="E23099" t="str">
            <v/>
          </cell>
          <cell r="G23099" t="str">
            <v/>
          </cell>
        </row>
        <row r="23100">
          <cell r="A23100" t="str">
            <v/>
          </cell>
          <cell r="D23100" t="str">
            <v/>
          </cell>
          <cell r="E23100" t="str">
            <v/>
          </cell>
          <cell r="G23100" t="str">
            <v/>
          </cell>
        </row>
        <row r="23101">
          <cell r="A23101" t="str">
            <v/>
          </cell>
          <cell r="D23101" t="str">
            <v/>
          </cell>
          <cell r="E23101" t="str">
            <v/>
          </cell>
          <cell r="G23101" t="str">
            <v/>
          </cell>
        </row>
        <row r="23102">
          <cell r="A23102" t="str">
            <v/>
          </cell>
          <cell r="D23102" t="str">
            <v/>
          </cell>
          <cell r="E23102" t="str">
            <v/>
          </cell>
          <cell r="G23102" t="str">
            <v/>
          </cell>
        </row>
        <row r="23103">
          <cell r="A23103" t="str">
            <v/>
          </cell>
          <cell r="D23103" t="str">
            <v/>
          </cell>
          <cell r="E23103" t="str">
            <v/>
          </cell>
          <cell r="G23103" t="str">
            <v/>
          </cell>
        </row>
        <row r="23104">
          <cell r="A23104" t="str">
            <v/>
          </cell>
          <cell r="D23104" t="str">
            <v/>
          </cell>
          <cell r="E23104" t="str">
            <v/>
          </cell>
          <cell r="G23104" t="str">
            <v/>
          </cell>
        </row>
        <row r="23105">
          <cell r="A23105" t="str">
            <v/>
          </cell>
          <cell r="B23105" t="str">
            <v/>
          </cell>
          <cell r="D23105" t="str">
            <v/>
          </cell>
          <cell r="E23105" t="str">
            <v/>
          </cell>
          <cell r="F23105" t="str">
            <v/>
          </cell>
          <cell r="G23105" t="str">
            <v/>
          </cell>
        </row>
        <row r="23106">
          <cell r="F23106" t="str">
            <v>SUBTOTAL</v>
          </cell>
          <cell r="G23106" t="str">
            <v/>
          </cell>
        </row>
        <row r="23108">
          <cell r="A23108" t="str">
            <v>II. MATERIALES</v>
          </cell>
        </row>
        <row r="23109">
          <cell r="A23109" t="str">
            <v>CÓDIGO</v>
          </cell>
          <cell r="B23109" t="str">
            <v>DESCRIPCIÓN</v>
          </cell>
          <cell r="C23109" t="str">
            <v>UNIDAD</v>
          </cell>
          <cell r="D23109" t="str">
            <v>CANTIDAD</v>
          </cell>
          <cell r="E23109" t="str">
            <v>DESP.</v>
          </cell>
          <cell r="F23109" t="str">
            <v>PRECIO UNIT.</v>
          </cell>
          <cell r="G23109" t="str">
            <v>VR. UNITARIO</v>
          </cell>
        </row>
        <row r="23110">
          <cell r="A23110" t="str">
            <v/>
          </cell>
          <cell r="C23110" t="str">
            <v/>
          </cell>
          <cell r="F23110" t="str">
            <v/>
          </cell>
          <cell r="G23110" t="str">
            <v/>
          </cell>
        </row>
        <row r="23111">
          <cell r="A23111" t="str">
            <v/>
          </cell>
          <cell r="C23111" t="str">
            <v/>
          </cell>
          <cell r="F23111" t="str">
            <v/>
          </cell>
          <cell r="G23111" t="str">
            <v/>
          </cell>
        </row>
        <row r="23112">
          <cell r="A23112" t="str">
            <v/>
          </cell>
          <cell r="C23112" t="str">
            <v/>
          </cell>
          <cell r="F23112" t="str">
            <v/>
          </cell>
          <cell r="G23112" t="str">
            <v/>
          </cell>
        </row>
        <row r="23113">
          <cell r="A23113" t="str">
            <v/>
          </cell>
          <cell r="C23113" t="str">
            <v/>
          </cell>
          <cell r="F23113" t="str">
            <v/>
          </cell>
          <cell r="G23113" t="str">
            <v/>
          </cell>
        </row>
        <row r="23114">
          <cell r="A23114" t="str">
            <v/>
          </cell>
          <cell r="C23114" t="str">
            <v/>
          </cell>
          <cell r="F23114" t="str">
            <v/>
          </cell>
          <cell r="G23114" t="str">
            <v/>
          </cell>
        </row>
        <row r="23115">
          <cell r="A23115" t="str">
            <v/>
          </cell>
          <cell r="C23115" t="str">
            <v/>
          </cell>
          <cell r="F23115" t="str">
            <v/>
          </cell>
          <cell r="G23115" t="str">
            <v/>
          </cell>
        </row>
        <row r="23116">
          <cell r="A23116" t="str">
            <v/>
          </cell>
          <cell r="C23116" t="str">
            <v/>
          </cell>
          <cell r="F23116" t="str">
            <v/>
          </cell>
          <cell r="G23116" t="str">
            <v/>
          </cell>
        </row>
        <row r="23117">
          <cell r="A23117" t="str">
            <v/>
          </cell>
          <cell r="C23117" t="str">
            <v/>
          </cell>
          <cell r="F23117" t="str">
            <v/>
          </cell>
          <cell r="G23117" t="str">
            <v/>
          </cell>
        </row>
        <row r="23118">
          <cell r="A23118" t="str">
            <v/>
          </cell>
          <cell r="C23118" t="str">
            <v/>
          </cell>
          <cell r="F23118" t="str">
            <v/>
          </cell>
          <cell r="G23118" t="str">
            <v/>
          </cell>
        </row>
        <row r="23119">
          <cell r="A23119" t="str">
            <v/>
          </cell>
          <cell r="C23119" t="str">
            <v/>
          </cell>
          <cell r="F23119" t="str">
            <v/>
          </cell>
          <cell r="G23119" t="str">
            <v/>
          </cell>
        </row>
        <row r="23120">
          <cell r="A23120" t="str">
            <v/>
          </cell>
          <cell r="C23120" t="str">
            <v/>
          </cell>
          <cell r="F23120" t="str">
            <v/>
          </cell>
          <cell r="G23120" t="str">
            <v/>
          </cell>
        </row>
        <row r="23121">
          <cell r="A23121" t="str">
            <v/>
          </cell>
          <cell r="C23121" t="str">
            <v/>
          </cell>
          <cell r="F23121" t="str">
            <v/>
          </cell>
          <cell r="G23121" t="str">
            <v/>
          </cell>
        </row>
        <row r="23122">
          <cell r="A23122" t="str">
            <v/>
          </cell>
          <cell r="C23122" t="str">
            <v/>
          </cell>
          <cell r="F23122" t="str">
            <v/>
          </cell>
          <cell r="G23122" t="str">
            <v/>
          </cell>
        </row>
        <row r="23123">
          <cell r="A23123" t="str">
            <v/>
          </cell>
          <cell r="C23123" t="str">
            <v/>
          </cell>
          <cell r="F23123" t="str">
            <v/>
          </cell>
          <cell r="G23123" t="str">
            <v/>
          </cell>
        </row>
        <row r="23124">
          <cell r="F23124" t="str">
            <v>SUBTOTAL</v>
          </cell>
          <cell r="G23124" t="str">
            <v/>
          </cell>
        </row>
        <row r="23126">
          <cell r="A23126" t="str">
            <v>III. TRANSPORTES</v>
          </cell>
        </row>
        <row r="23127">
          <cell r="A23127" t="str">
            <v>CÓDIGO</v>
          </cell>
          <cell r="B23127" t="str">
            <v>DESCRIPCIÓN</v>
          </cell>
          <cell r="C23127" t="str">
            <v>TIPO</v>
          </cell>
          <cell r="D23127" t="str">
            <v>VOLUMEN/PESO</v>
          </cell>
          <cell r="E23127" t="str">
            <v>DISTANCIA</v>
          </cell>
          <cell r="F23127" t="str">
            <v>TARIFA</v>
          </cell>
          <cell r="G23127" t="str">
            <v>VR. UNITARIO</v>
          </cell>
        </row>
        <row r="23128">
          <cell r="A23128" t="str">
            <v/>
          </cell>
          <cell r="E23128" t="str">
            <v/>
          </cell>
          <cell r="F23128" t="str">
            <v/>
          </cell>
          <cell r="G23128" t="str">
            <v/>
          </cell>
        </row>
        <row r="23129">
          <cell r="A23129" t="str">
            <v/>
          </cell>
          <cell r="E23129" t="str">
            <v/>
          </cell>
          <cell r="F23129" t="str">
            <v/>
          </cell>
          <cell r="G23129" t="str">
            <v/>
          </cell>
        </row>
        <row r="23130">
          <cell r="A23130" t="str">
            <v/>
          </cell>
          <cell r="E23130" t="str">
            <v/>
          </cell>
          <cell r="F23130" t="str">
            <v/>
          </cell>
          <cell r="G23130" t="str">
            <v/>
          </cell>
        </row>
        <row r="23131">
          <cell r="F23131" t="str">
            <v>SUBTOTAL</v>
          </cell>
          <cell r="G23131" t="str">
            <v/>
          </cell>
        </row>
        <row r="23133">
          <cell r="A23133" t="str">
            <v>IV. MANO DE OBRA</v>
          </cell>
        </row>
        <row r="23134">
          <cell r="A23134" t="str">
            <v>CÓDIGO</v>
          </cell>
          <cell r="B23134" t="str">
            <v>CARGOS PERSONAL</v>
          </cell>
          <cell r="D23134" t="str">
            <v>CANTIDAD</v>
          </cell>
          <cell r="E23134" t="str">
            <v>JORNAL TOTAL</v>
          </cell>
          <cell r="F23134" t="str">
            <v>RENDIMIENTO</v>
          </cell>
          <cell r="G23134" t="str">
            <v>VR. UNITARIO</v>
          </cell>
        </row>
        <row r="23135">
          <cell r="A23135" t="str">
            <v/>
          </cell>
          <cell r="E23135" t="str">
            <v/>
          </cell>
          <cell r="G23135" t="str">
            <v/>
          </cell>
        </row>
        <row r="23136">
          <cell r="A23136" t="str">
            <v/>
          </cell>
          <cell r="E23136" t="str">
            <v/>
          </cell>
          <cell r="F23136" t="str">
            <v/>
          </cell>
          <cell r="G23136" t="str">
            <v/>
          </cell>
        </row>
        <row r="23137">
          <cell r="A23137" t="str">
            <v/>
          </cell>
          <cell r="E23137" t="str">
            <v/>
          </cell>
          <cell r="F23137" t="str">
            <v/>
          </cell>
          <cell r="G23137" t="str">
            <v/>
          </cell>
        </row>
        <row r="23138">
          <cell r="A23138" t="str">
            <v/>
          </cell>
          <cell r="E23138" t="str">
            <v/>
          </cell>
          <cell r="F23138" t="str">
            <v/>
          </cell>
          <cell r="G23138" t="str">
            <v/>
          </cell>
        </row>
        <row r="23139">
          <cell r="F23139" t="str">
            <v>SUBTOTAL</v>
          </cell>
          <cell r="G23139" t="str">
            <v/>
          </cell>
        </row>
        <row r="23141">
          <cell r="A23141" t="str">
            <v>V. SERVICIOS</v>
          </cell>
        </row>
        <row r="23142">
          <cell r="A23142" t="str">
            <v>CÓDIGO</v>
          </cell>
          <cell r="B23142" t="str">
            <v>DESCRIPCIÓN</v>
          </cell>
          <cell r="D23142" t="str">
            <v>UNIDAD</v>
          </cell>
          <cell r="E23142" t="str">
            <v>CANTIDAD</v>
          </cell>
          <cell r="F23142" t="str">
            <v>PRECIO UNIT.</v>
          </cell>
          <cell r="G23142" t="str">
            <v>VR. UNITARIO</v>
          </cell>
        </row>
        <row r="23143">
          <cell r="A23143" t="str">
            <v/>
          </cell>
          <cell r="D23143" t="str">
            <v/>
          </cell>
          <cell r="F23143" t="str">
            <v/>
          </cell>
          <cell r="G23143" t="str">
            <v/>
          </cell>
        </row>
        <row r="23144">
          <cell r="A23144" t="str">
            <v/>
          </cell>
          <cell r="D23144" t="str">
            <v/>
          </cell>
          <cell r="F23144" t="str">
            <v/>
          </cell>
          <cell r="G23144" t="str">
            <v/>
          </cell>
        </row>
        <row r="23145">
          <cell r="A23145" t="str">
            <v/>
          </cell>
          <cell r="D23145" t="str">
            <v/>
          </cell>
          <cell r="F23145" t="str">
            <v/>
          </cell>
          <cell r="G23145" t="str">
            <v/>
          </cell>
        </row>
        <row r="23146">
          <cell r="F23146" t="str">
            <v>SUBTOTAL</v>
          </cell>
          <cell r="G23146" t="str">
            <v/>
          </cell>
        </row>
        <row r="23148">
          <cell r="A23148" t="str">
            <v>TOTAL COSTO DIRECTO</v>
          </cell>
          <cell r="G23148" t="str">
            <v/>
          </cell>
        </row>
        <row r="23150">
          <cell r="A23150" t="str">
            <v>2. COSTOS INDIRECTOS</v>
          </cell>
        </row>
        <row r="23152">
          <cell r="A23152" t="str">
            <v>DESCRIPCIÓN</v>
          </cell>
          <cell r="F23152" t="str">
            <v>PORCENTAJE</v>
          </cell>
          <cell r="G23152" t="str">
            <v>VALOR TOTAL</v>
          </cell>
        </row>
        <row r="23153">
          <cell r="A23153" t="str">
            <v>ADMINISTRACION</v>
          </cell>
          <cell r="F23153">
            <v>0.2432</v>
          </cell>
          <cell r="G23153" t="str">
            <v/>
          </cell>
        </row>
        <row r="23154">
          <cell r="A23154" t="str">
            <v>IMPREVISTOS</v>
          </cell>
          <cell r="F23154" t="str">
            <v/>
          </cell>
          <cell r="G23154" t="str">
            <v/>
          </cell>
        </row>
        <row r="23155">
          <cell r="A23155" t="str">
            <v>UTILIDADES</v>
          </cell>
          <cell r="F23155">
            <v>0.05</v>
          </cell>
          <cell r="G23155" t="str">
            <v/>
          </cell>
        </row>
        <row r="23156">
          <cell r="A23156" t="str">
            <v>TOTAL COSTO INDIRECTO</v>
          </cell>
          <cell r="F23156">
            <v>0.29320000000000002</v>
          </cell>
          <cell r="G23156" t="str">
            <v/>
          </cell>
        </row>
        <row r="23158">
          <cell r="A23158" t="str">
            <v>PRECIO UNITARIO TOTAL APROXIMADO AL PESO</v>
          </cell>
          <cell r="G23158" t="str">
            <v/>
          </cell>
        </row>
        <row r="23160">
          <cell r="B23160" t="str">
            <v>RESPONSABLE: SANTIAGO RODRÍGUEZ RIVAS</v>
          </cell>
        </row>
        <row r="23161">
          <cell r="B23161" t="str">
            <v>INGENIERO CIVIL PRESUPUESTADOR</v>
          </cell>
        </row>
        <row r="23162">
          <cell r="B23162" t="str">
            <v xml:space="preserve">COSTOS Y PRESUPUESTOS </v>
          </cell>
        </row>
        <row r="23163">
          <cell r="B23163" t="str">
            <v>M.P. 161037-0500005 TLM</v>
          </cell>
          <cell r="D23163" t="str">
            <v>FIRMA RESPONSABLE</v>
          </cell>
        </row>
        <row r="23164">
          <cell r="A23164" t="str">
            <v>DEPARTAMENTO DE ANTIOQUIA</v>
          </cell>
          <cell r="F23164" t="str">
            <v/>
          </cell>
        </row>
        <row r="23165">
          <cell r="A23165" t="str">
            <v>MUNICIPIO DE BRICEÑO</v>
          </cell>
        </row>
        <row r="23166">
          <cell r="A23166" t="str">
            <v>PROYECTO: PLANTA DE BENEFICIO ANIMAL DEL MUNICIPIO DE BRICEÑO - ANTIOQUIA</v>
          </cell>
        </row>
        <row r="23168">
          <cell r="A23168" t="str">
            <v>ANÁLISIS DE PRECIOS UNITARIOS</v>
          </cell>
        </row>
        <row r="23170">
          <cell r="A23170" t="str">
            <v>ITEM DE PAGO</v>
          </cell>
          <cell r="B23170" t="str">
            <v>DESCRIPCIÓN</v>
          </cell>
          <cell r="E23170" t="str">
            <v>UNIDAD</v>
          </cell>
          <cell r="F23170" t="str">
            <v>CANTIDAD</v>
          </cell>
          <cell r="G23170" t="str">
            <v>COSTO DIRECTO</v>
          </cell>
        </row>
        <row r="23171">
          <cell r="B23171" t="str">
            <v/>
          </cell>
          <cell r="E23171" t="str">
            <v/>
          </cell>
          <cell r="F23171" t="str">
            <v/>
          </cell>
          <cell r="G23171" t="str">
            <v/>
          </cell>
        </row>
        <row r="23173">
          <cell r="A23173" t="str">
            <v>1. COSTOS DIRECTOS</v>
          </cell>
        </row>
        <row r="23175">
          <cell r="A23175" t="str">
            <v>I. EQUIPO</v>
          </cell>
        </row>
        <row r="23176">
          <cell r="A23176" t="str">
            <v>CÓDIGO</v>
          </cell>
          <cell r="B23176" t="str">
            <v>DESCRIPCIÓN</v>
          </cell>
          <cell r="D23176" t="str">
            <v>UNIDAD</v>
          </cell>
          <cell r="E23176" t="str">
            <v>TARIFA</v>
          </cell>
          <cell r="F23176" t="str">
            <v>RENDIMIENTO</v>
          </cell>
          <cell r="G23176" t="str">
            <v>VR. UNITARIO</v>
          </cell>
        </row>
        <row r="23177">
          <cell r="A23177" t="str">
            <v/>
          </cell>
          <cell r="D23177" t="str">
            <v/>
          </cell>
          <cell r="E23177" t="str">
            <v/>
          </cell>
          <cell r="G23177" t="str">
            <v/>
          </cell>
        </row>
        <row r="23178">
          <cell r="A23178" t="str">
            <v/>
          </cell>
          <cell r="D23178" t="str">
            <v/>
          </cell>
          <cell r="E23178" t="str">
            <v/>
          </cell>
          <cell r="G23178" t="str">
            <v/>
          </cell>
        </row>
        <row r="23179">
          <cell r="A23179" t="str">
            <v/>
          </cell>
          <cell r="D23179" t="str">
            <v/>
          </cell>
          <cell r="E23179" t="str">
            <v/>
          </cell>
          <cell r="G23179" t="str">
            <v/>
          </cell>
        </row>
        <row r="23180">
          <cell r="A23180" t="str">
            <v/>
          </cell>
          <cell r="D23180" t="str">
            <v/>
          </cell>
          <cell r="E23180" t="str">
            <v/>
          </cell>
          <cell r="G23180" t="str">
            <v/>
          </cell>
        </row>
        <row r="23181">
          <cell r="A23181" t="str">
            <v/>
          </cell>
          <cell r="D23181" t="str">
            <v/>
          </cell>
          <cell r="E23181" t="str">
            <v/>
          </cell>
          <cell r="G23181" t="str">
            <v/>
          </cell>
        </row>
        <row r="23182">
          <cell r="A23182" t="str">
            <v/>
          </cell>
          <cell r="D23182" t="str">
            <v/>
          </cell>
          <cell r="E23182" t="str">
            <v/>
          </cell>
          <cell r="G23182" t="str">
            <v/>
          </cell>
        </row>
        <row r="23183">
          <cell r="A23183" t="str">
            <v/>
          </cell>
          <cell r="B23183" t="str">
            <v/>
          </cell>
          <cell r="D23183" t="str">
            <v/>
          </cell>
          <cell r="E23183" t="str">
            <v/>
          </cell>
          <cell r="F23183" t="str">
            <v/>
          </cell>
          <cell r="G23183" t="str">
            <v/>
          </cell>
        </row>
        <row r="23184">
          <cell r="F23184" t="str">
            <v>SUBTOTAL</v>
          </cell>
          <cell r="G23184" t="str">
            <v/>
          </cell>
        </row>
        <row r="23186">
          <cell r="A23186" t="str">
            <v>II. MATERIALES</v>
          </cell>
        </row>
        <row r="23187">
          <cell r="A23187" t="str">
            <v>CÓDIGO</v>
          </cell>
          <cell r="B23187" t="str">
            <v>DESCRIPCIÓN</v>
          </cell>
          <cell r="C23187" t="str">
            <v>UNIDAD</v>
          </cell>
          <cell r="D23187" t="str">
            <v>CANTIDAD</v>
          </cell>
          <cell r="E23187" t="str">
            <v>DESP.</v>
          </cell>
          <cell r="F23187" t="str">
            <v>PRECIO UNIT.</v>
          </cell>
          <cell r="G23187" t="str">
            <v>VR. UNITARIO</v>
          </cell>
        </row>
        <row r="23188">
          <cell r="A23188" t="str">
            <v/>
          </cell>
          <cell r="C23188" t="str">
            <v/>
          </cell>
          <cell r="F23188" t="str">
            <v/>
          </cell>
          <cell r="G23188" t="str">
            <v/>
          </cell>
        </row>
        <row r="23189">
          <cell r="A23189" t="str">
            <v/>
          </cell>
          <cell r="C23189" t="str">
            <v/>
          </cell>
          <cell r="F23189" t="str">
            <v/>
          </cell>
          <cell r="G23189" t="str">
            <v/>
          </cell>
        </row>
        <row r="23190">
          <cell r="A23190" t="str">
            <v/>
          </cell>
          <cell r="C23190" t="str">
            <v/>
          </cell>
          <cell r="F23190" t="str">
            <v/>
          </cell>
          <cell r="G23190" t="str">
            <v/>
          </cell>
        </row>
        <row r="23191">
          <cell r="A23191" t="str">
            <v/>
          </cell>
          <cell r="C23191" t="str">
            <v/>
          </cell>
          <cell r="F23191" t="str">
            <v/>
          </cell>
          <cell r="G23191" t="str">
            <v/>
          </cell>
        </row>
        <row r="23192">
          <cell r="A23192" t="str">
            <v/>
          </cell>
          <cell r="C23192" t="str">
            <v/>
          </cell>
          <cell r="F23192" t="str">
            <v/>
          </cell>
          <cell r="G23192" t="str">
            <v/>
          </cell>
        </row>
        <row r="23193">
          <cell r="A23193" t="str">
            <v/>
          </cell>
          <cell r="C23193" t="str">
            <v/>
          </cell>
          <cell r="F23193" t="str">
            <v/>
          </cell>
          <cell r="G23193" t="str">
            <v/>
          </cell>
        </row>
        <row r="23194">
          <cell r="A23194" t="str">
            <v/>
          </cell>
          <cell r="C23194" t="str">
            <v/>
          </cell>
          <cell r="F23194" t="str">
            <v/>
          </cell>
          <cell r="G23194" t="str">
            <v/>
          </cell>
        </row>
        <row r="23195">
          <cell r="A23195" t="str">
            <v/>
          </cell>
          <cell r="C23195" t="str">
            <v/>
          </cell>
          <cell r="F23195" t="str">
            <v/>
          </cell>
          <cell r="G23195" t="str">
            <v/>
          </cell>
        </row>
        <row r="23196">
          <cell r="A23196" t="str">
            <v/>
          </cell>
          <cell r="C23196" t="str">
            <v/>
          </cell>
          <cell r="F23196" t="str">
            <v/>
          </cell>
          <cell r="G23196" t="str">
            <v/>
          </cell>
        </row>
        <row r="23197">
          <cell r="A23197" t="str">
            <v/>
          </cell>
          <cell r="C23197" t="str">
            <v/>
          </cell>
          <cell r="F23197" t="str">
            <v/>
          </cell>
          <cell r="G23197" t="str">
            <v/>
          </cell>
        </row>
        <row r="23198">
          <cell r="A23198" t="str">
            <v/>
          </cell>
          <cell r="C23198" t="str">
            <v/>
          </cell>
          <cell r="F23198" t="str">
            <v/>
          </cell>
          <cell r="G23198" t="str">
            <v/>
          </cell>
        </row>
        <row r="23199">
          <cell r="A23199" t="str">
            <v/>
          </cell>
          <cell r="C23199" t="str">
            <v/>
          </cell>
          <cell r="F23199" t="str">
            <v/>
          </cell>
          <cell r="G23199" t="str">
            <v/>
          </cell>
        </row>
        <row r="23200">
          <cell r="A23200" t="str">
            <v/>
          </cell>
          <cell r="C23200" t="str">
            <v/>
          </cell>
          <cell r="F23200" t="str">
            <v/>
          </cell>
          <cell r="G23200" t="str">
            <v/>
          </cell>
        </row>
        <row r="23201">
          <cell r="A23201" t="str">
            <v/>
          </cell>
          <cell r="C23201" t="str">
            <v/>
          </cell>
          <cell r="F23201" t="str">
            <v/>
          </cell>
          <cell r="G23201" t="str">
            <v/>
          </cell>
        </row>
        <row r="23202">
          <cell r="F23202" t="str">
            <v>SUBTOTAL</v>
          </cell>
          <cell r="G23202" t="str">
            <v/>
          </cell>
        </row>
        <row r="23204">
          <cell r="A23204" t="str">
            <v>III. TRANSPORTES</v>
          </cell>
        </row>
        <row r="23205">
          <cell r="A23205" t="str">
            <v>CÓDIGO</v>
          </cell>
          <cell r="B23205" t="str">
            <v>DESCRIPCIÓN</v>
          </cell>
          <cell r="C23205" t="str">
            <v>TIPO</v>
          </cell>
          <cell r="D23205" t="str">
            <v>VOLUMEN/PESO</v>
          </cell>
          <cell r="E23205" t="str">
            <v>DISTANCIA</v>
          </cell>
          <cell r="F23205" t="str">
            <v>TARIFA</v>
          </cell>
          <cell r="G23205" t="str">
            <v>VR. UNITARIO</v>
          </cell>
        </row>
        <row r="23206">
          <cell r="A23206" t="str">
            <v/>
          </cell>
          <cell r="E23206" t="str">
            <v/>
          </cell>
          <cell r="F23206" t="str">
            <v/>
          </cell>
          <cell r="G23206" t="str">
            <v/>
          </cell>
        </row>
        <row r="23207">
          <cell r="A23207" t="str">
            <v/>
          </cell>
          <cell r="E23207" t="str">
            <v/>
          </cell>
          <cell r="F23207" t="str">
            <v/>
          </cell>
          <cell r="G23207" t="str">
            <v/>
          </cell>
        </row>
        <row r="23208">
          <cell r="A23208" t="str">
            <v/>
          </cell>
          <cell r="E23208" t="str">
            <v/>
          </cell>
          <cell r="F23208" t="str">
            <v/>
          </cell>
          <cell r="G23208" t="str">
            <v/>
          </cell>
        </row>
        <row r="23209">
          <cell r="F23209" t="str">
            <v>SUBTOTAL</v>
          </cell>
          <cell r="G23209" t="str">
            <v/>
          </cell>
        </row>
        <row r="23211">
          <cell r="A23211" t="str">
            <v>IV. MANO DE OBRA</v>
          </cell>
        </row>
        <row r="23212">
          <cell r="A23212" t="str">
            <v>CÓDIGO</v>
          </cell>
          <cell r="B23212" t="str">
            <v>CARGOS PERSONAL</v>
          </cell>
          <cell r="D23212" t="str">
            <v>CANTIDAD</v>
          </cell>
          <cell r="E23212" t="str">
            <v>JORNAL TOTAL</v>
          </cell>
          <cell r="F23212" t="str">
            <v>RENDIMIENTO</v>
          </cell>
          <cell r="G23212" t="str">
            <v>VR. UNITARIO</v>
          </cell>
        </row>
        <row r="23213">
          <cell r="A23213" t="str">
            <v/>
          </cell>
          <cell r="E23213" t="str">
            <v/>
          </cell>
          <cell r="G23213" t="str">
            <v/>
          </cell>
        </row>
        <row r="23214">
          <cell r="A23214" t="str">
            <v/>
          </cell>
          <cell r="E23214" t="str">
            <v/>
          </cell>
          <cell r="F23214" t="str">
            <v/>
          </cell>
          <cell r="G23214" t="str">
            <v/>
          </cell>
        </row>
        <row r="23215">
          <cell r="A23215" t="str">
            <v/>
          </cell>
          <cell r="E23215" t="str">
            <v/>
          </cell>
          <cell r="F23215" t="str">
            <v/>
          </cell>
          <cell r="G23215" t="str">
            <v/>
          </cell>
        </row>
        <row r="23216">
          <cell r="A23216" t="str">
            <v/>
          </cell>
          <cell r="E23216" t="str">
            <v/>
          </cell>
          <cell r="F23216" t="str">
            <v/>
          </cell>
          <cell r="G23216" t="str">
            <v/>
          </cell>
        </row>
        <row r="23217">
          <cell r="F23217" t="str">
            <v>SUBTOTAL</v>
          </cell>
          <cell r="G23217" t="str">
            <v/>
          </cell>
        </row>
        <row r="23219">
          <cell r="A23219" t="str">
            <v>V. SERVICIOS</v>
          </cell>
        </row>
        <row r="23220">
          <cell r="A23220" t="str">
            <v>CÓDIGO</v>
          </cell>
          <cell r="B23220" t="str">
            <v>DESCRIPCIÓN</v>
          </cell>
          <cell r="D23220" t="str">
            <v>UNIDAD</v>
          </cell>
          <cell r="E23220" t="str">
            <v>CANTIDAD</v>
          </cell>
          <cell r="F23220" t="str">
            <v>PRECIO UNIT.</v>
          </cell>
          <cell r="G23220" t="str">
            <v>VR. UNITARIO</v>
          </cell>
        </row>
        <row r="23221">
          <cell r="A23221" t="str">
            <v/>
          </cell>
          <cell r="D23221" t="str">
            <v/>
          </cell>
          <cell r="F23221" t="str">
            <v/>
          </cell>
          <cell r="G23221" t="str">
            <v/>
          </cell>
        </row>
        <row r="23222">
          <cell r="A23222" t="str">
            <v/>
          </cell>
          <cell r="D23222" t="str">
            <v/>
          </cell>
          <cell r="F23222" t="str">
            <v/>
          </cell>
          <cell r="G23222" t="str">
            <v/>
          </cell>
        </row>
        <row r="23223">
          <cell r="A23223" t="str">
            <v/>
          </cell>
          <cell r="D23223" t="str">
            <v/>
          </cell>
          <cell r="F23223" t="str">
            <v/>
          </cell>
          <cell r="G23223" t="str">
            <v/>
          </cell>
        </row>
        <row r="23224">
          <cell r="F23224" t="str">
            <v>SUBTOTAL</v>
          </cell>
          <cell r="G23224" t="str">
            <v/>
          </cell>
        </row>
        <row r="23226">
          <cell r="A23226" t="str">
            <v>TOTAL COSTO DIRECTO</v>
          </cell>
          <cell r="G23226" t="str">
            <v/>
          </cell>
        </row>
        <row r="23228">
          <cell r="A23228" t="str">
            <v>2. COSTOS INDIRECTOS</v>
          </cell>
        </row>
        <row r="23230">
          <cell r="A23230" t="str">
            <v>DESCRIPCIÓN</v>
          </cell>
          <cell r="F23230" t="str">
            <v>PORCENTAJE</v>
          </cell>
          <cell r="G23230" t="str">
            <v>VALOR TOTAL</v>
          </cell>
        </row>
        <row r="23231">
          <cell r="A23231" t="str">
            <v>ADMINISTRACION</v>
          </cell>
          <cell r="F23231">
            <v>0.2432</v>
          </cell>
          <cell r="G23231" t="str">
            <v/>
          </cell>
        </row>
        <row r="23232">
          <cell r="A23232" t="str">
            <v>IMPREVISTOS</v>
          </cell>
          <cell r="F23232" t="str">
            <v/>
          </cell>
          <cell r="G23232" t="str">
            <v/>
          </cell>
        </row>
        <row r="23233">
          <cell r="A23233" t="str">
            <v>UTILIDADES</v>
          </cell>
          <cell r="F23233">
            <v>0.05</v>
          </cell>
          <cell r="G23233" t="str">
            <v/>
          </cell>
        </row>
        <row r="23234">
          <cell r="A23234" t="str">
            <v>TOTAL COSTO INDIRECTO</v>
          </cell>
          <cell r="F23234">
            <v>0.29320000000000002</v>
          </cell>
          <cell r="G23234" t="str">
            <v/>
          </cell>
        </row>
        <row r="23236">
          <cell r="A23236" t="str">
            <v>PRECIO UNITARIO TOTAL APROXIMADO AL PESO</v>
          </cell>
          <cell r="G23236" t="str">
            <v/>
          </cell>
        </row>
        <row r="23238">
          <cell r="B23238" t="str">
            <v>RESPONSABLE: SANTIAGO RODRÍGUEZ RIVAS</v>
          </cell>
        </row>
        <row r="23239">
          <cell r="B23239" t="str">
            <v>INGENIERO CIVIL PRESUPUESTADOR</v>
          </cell>
        </row>
        <row r="23240">
          <cell r="B23240" t="str">
            <v xml:space="preserve">COSTOS Y PRESUPUESTOS </v>
          </cell>
        </row>
        <row r="23241">
          <cell r="B23241" t="str">
            <v>M.P. 161037-0500005 TLM</v>
          </cell>
          <cell r="D23241" t="str">
            <v>FIRMA RESPONSABLE</v>
          </cell>
        </row>
        <row r="23242">
          <cell r="A23242" t="str">
            <v>DEPARTAMENTO DE ANTIOQUIA</v>
          </cell>
          <cell r="F23242" t="str">
            <v/>
          </cell>
        </row>
        <row r="23243">
          <cell r="A23243" t="str">
            <v>MUNICIPIO DE BRICEÑO</v>
          </cell>
        </row>
        <row r="23244">
          <cell r="A23244" t="str">
            <v>PROYECTO: PLANTA DE BENEFICIO ANIMAL DEL MUNICIPIO DE BRICEÑO - ANTIOQUIA</v>
          </cell>
        </row>
        <row r="23246">
          <cell r="A23246" t="str">
            <v>ANÁLISIS DE PRECIOS UNITARIOS</v>
          </cell>
        </row>
        <row r="23248">
          <cell r="A23248" t="str">
            <v>ITEM DE PAGO</v>
          </cell>
          <cell r="B23248" t="str">
            <v>DESCRIPCIÓN</v>
          </cell>
          <cell r="E23248" t="str">
            <v>UNIDAD</v>
          </cell>
          <cell r="F23248" t="str">
            <v>CANTIDAD</v>
          </cell>
          <cell r="G23248" t="str">
            <v>COSTO DIRECTO</v>
          </cell>
        </row>
        <row r="23249">
          <cell r="B23249" t="str">
            <v/>
          </cell>
          <cell r="E23249" t="str">
            <v/>
          </cell>
          <cell r="F23249" t="str">
            <v/>
          </cell>
          <cell r="G23249" t="str">
            <v/>
          </cell>
        </row>
        <row r="23251">
          <cell r="A23251" t="str">
            <v>1. COSTOS DIRECTOS</v>
          </cell>
        </row>
        <row r="23253">
          <cell r="A23253" t="str">
            <v>I. EQUIPO</v>
          </cell>
        </row>
        <row r="23254">
          <cell r="A23254" t="str">
            <v>CÓDIGO</v>
          </cell>
          <cell r="B23254" t="str">
            <v>DESCRIPCIÓN</v>
          </cell>
          <cell r="D23254" t="str">
            <v>UNIDAD</v>
          </cell>
          <cell r="E23254" t="str">
            <v>TARIFA</v>
          </cell>
          <cell r="F23254" t="str">
            <v>RENDIMIENTO</v>
          </cell>
          <cell r="G23254" t="str">
            <v>VR. UNITARIO</v>
          </cell>
        </row>
        <row r="23255">
          <cell r="A23255" t="str">
            <v/>
          </cell>
          <cell r="D23255" t="str">
            <v/>
          </cell>
          <cell r="E23255" t="str">
            <v/>
          </cell>
          <cell r="G23255" t="str">
            <v/>
          </cell>
        </row>
        <row r="23256">
          <cell r="A23256" t="str">
            <v/>
          </cell>
          <cell r="D23256" t="str">
            <v/>
          </cell>
          <cell r="E23256" t="str">
            <v/>
          </cell>
          <cell r="G23256" t="str">
            <v/>
          </cell>
        </row>
        <row r="23257">
          <cell r="A23257" t="str">
            <v/>
          </cell>
          <cell r="D23257" t="str">
            <v/>
          </cell>
          <cell r="E23257" t="str">
            <v/>
          </cell>
          <cell r="G23257" t="str">
            <v/>
          </cell>
        </row>
        <row r="23258">
          <cell r="A23258" t="str">
            <v/>
          </cell>
          <cell r="D23258" t="str">
            <v/>
          </cell>
          <cell r="E23258" t="str">
            <v/>
          </cell>
          <cell r="G23258" t="str">
            <v/>
          </cell>
        </row>
        <row r="23259">
          <cell r="A23259" t="str">
            <v/>
          </cell>
          <cell r="D23259" t="str">
            <v/>
          </cell>
          <cell r="E23259" t="str">
            <v/>
          </cell>
          <cell r="G23259" t="str">
            <v/>
          </cell>
        </row>
        <row r="23260">
          <cell r="A23260" t="str">
            <v/>
          </cell>
          <cell r="D23260" t="str">
            <v/>
          </cell>
          <cell r="E23260" t="str">
            <v/>
          </cell>
          <cell r="G23260" t="str">
            <v/>
          </cell>
        </row>
        <row r="23261">
          <cell r="A23261" t="str">
            <v/>
          </cell>
          <cell r="B23261" t="str">
            <v/>
          </cell>
          <cell r="D23261" t="str">
            <v/>
          </cell>
          <cell r="E23261" t="str">
            <v/>
          </cell>
          <cell r="F23261" t="str">
            <v/>
          </cell>
          <cell r="G23261" t="str">
            <v/>
          </cell>
        </row>
        <row r="23262">
          <cell r="F23262" t="str">
            <v>SUBTOTAL</v>
          </cell>
          <cell r="G23262" t="str">
            <v/>
          </cell>
        </row>
        <row r="23264">
          <cell r="A23264" t="str">
            <v>II. MATERIALES</v>
          </cell>
        </row>
        <row r="23265">
          <cell r="A23265" t="str">
            <v>CÓDIGO</v>
          </cell>
          <cell r="B23265" t="str">
            <v>DESCRIPCIÓN</v>
          </cell>
          <cell r="C23265" t="str">
            <v>UNIDAD</v>
          </cell>
          <cell r="D23265" t="str">
            <v>CANTIDAD</v>
          </cell>
          <cell r="E23265" t="str">
            <v>DESP.</v>
          </cell>
          <cell r="F23265" t="str">
            <v>PRECIO UNIT.</v>
          </cell>
          <cell r="G23265" t="str">
            <v>VR. UNITARIO</v>
          </cell>
        </row>
        <row r="23266">
          <cell r="A23266" t="str">
            <v/>
          </cell>
          <cell r="C23266" t="str">
            <v/>
          </cell>
          <cell r="F23266" t="str">
            <v/>
          </cell>
          <cell r="G23266" t="str">
            <v/>
          </cell>
        </row>
        <row r="23267">
          <cell r="A23267" t="str">
            <v/>
          </cell>
          <cell r="C23267" t="str">
            <v/>
          </cell>
          <cell r="F23267" t="str">
            <v/>
          </cell>
          <cell r="G23267" t="str">
            <v/>
          </cell>
        </row>
        <row r="23268">
          <cell r="A23268" t="str">
            <v/>
          </cell>
          <cell r="C23268" t="str">
            <v/>
          </cell>
          <cell r="F23268" t="str">
            <v/>
          </cell>
          <cell r="G23268" t="str">
            <v/>
          </cell>
        </row>
        <row r="23269">
          <cell r="A23269" t="str">
            <v/>
          </cell>
          <cell r="C23269" t="str">
            <v/>
          </cell>
          <cell r="F23269" t="str">
            <v/>
          </cell>
          <cell r="G23269" t="str">
            <v/>
          </cell>
        </row>
        <row r="23270">
          <cell r="A23270" t="str">
            <v/>
          </cell>
          <cell r="C23270" t="str">
            <v/>
          </cell>
          <cell r="F23270" t="str">
            <v/>
          </cell>
          <cell r="G23270" t="str">
            <v/>
          </cell>
        </row>
        <row r="23271">
          <cell r="A23271" t="str">
            <v/>
          </cell>
          <cell r="C23271" t="str">
            <v/>
          </cell>
          <cell r="F23271" t="str">
            <v/>
          </cell>
          <cell r="G23271" t="str">
            <v/>
          </cell>
        </row>
        <row r="23272">
          <cell r="A23272" t="str">
            <v/>
          </cell>
          <cell r="C23272" t="str">
            <v/>
          </cell>
          <cell r="F23272" t="str">
            <v/>
          </cell>
          <cell r="G23272" t="str">
            <v/>
          </cell>
        </row>
        <row r="23273">
          <cell r="A23273" t="str">
            <v/>
          </cell>
          <cell r="C23273" t="str">
            <v/>
          </cell>
          <cell r="F23273" t="str">
            <v/>
          </cell>
          <cell r="G23273" t="str">
            <v/>
          </cell>
        </row>
        <row r="23274">
          <cell r="A23274" t="str">
            <v/>
          </cell>
          <cell r="C23274" t="str">
            <v/>
          </cell>
          <cell r="F23274" t="str">
            <v/>
          </cell>
          <cell r="G23274" t="str">
            <v/>
          </cell>
        </row>
        <row r="23275">
          <cell r="A23275" t="str">
            <v/>
          </cell>
          <cell r="C23275" t="str">
            <v/>
          </cell>
          <cell r="F23275" t="str">
            <v/>
          </cell>
          <cell r="G23275" t="str">
            <v/>
          </cell>
        </row>
        <row r="23276">
          <cell r="A23276" t="str">
            <v/>
          </cell>
          <cell r="C23276" t="str">
            <v/>
          </cell>
          <cell r="F23276" t="str">
            <v/>
          </cell>
          <cell r="G23276" t="str">
            <v/>
          </cell>
        </row>
        <row r="23277">
          <cell r="A23277" t="str">
            <v/>
          </cell>
          <cell r="C23277" t="str">
            <v/>
          </cell>
          <cell r="F23277" t="str">
            <v/>
          </cell>
          <cell r="G23277" t="str">
            <v/>
          </cell>
        </row>
        <row r="23278">
          <cell r="A23278" t="str">
            <v/>
          </cell>
          <cell r="C23278" t="str">
            <v/>
          </cell>
          <cell r="F23278" t="str">
            <v/>
          </cell>
          <cell r="G23278" t="str">
            <v/>
          </cell>
        </row>
        <row r="23279">
          <cell r="A23279" t="str">
            <v/>
          </cell>
          <cell r="C23279" t="str">
            <v/>
          </cell>
          <cell r="F23279" t="str">
            <v/>
          </cell>
          <cell r="G23279" t="str">
            <v/>
          </cell>
        </row>
        <row r="23280">
          <cell r="F23280" t="str">
            <v>SUBTOTAL</v>
          </cell>
          <cell r="G23280" t="str">
            <v/>
          </cell>
        </row>
        <row r="23282">
          <cell r="A23282" t="str">
            <v>III. TRANSPORTES</v>
          </cell>
        </row>
        <row r="23283">
          <cell r="A23283" t="str">
            <v>CÓDIGO</v>
          </cell>
          <cell r="B23283" t="str">
            <v>DESCRIPCIÓN</v>
          </cell>
          <cell r="C23283" t="str">
            <v>TIPO</v>
          </cell>
          <cell r="D23283" t="str">
            <v>VOLUMEN/PESO</v>
          </cell>
          <cell r="E23283" t="str">
            <v>DISTANCIA</v>
          </cell>
          <cell r="F23283" t="str">
            <v>TARIFA</v>
          </cell>
          <cell r="G23283" t="str">
            <v>VR. UNITARIO</v>
          </cell>
        </row>
        <row r="23284">
          <cell r="A23284" t="str">
            <v/>
          </cell>
          <cell r="E23284" t="str">
            <v/>
          </cell>
          <cell r="F23284" t="str">
            <v/>
          </cell>
          <cell r="G23284" t="str">
            <v/>
          </cell>
        </row>
        <row r="23285">
          <cell r="A23285" t="str">
            <v/>
          </cell>
          <cell r="E23285" t="str">
            <v/>
          </cell>
          <cell r="F23285" t="str">
            <v/>
          </cell>
          <cell r="G23285" t="str">
            <v/>
          </cell>
        </row>
        <row r="23286">
          <cell r="A23286" t="str">
            <v/>
          </cell>
          <cell r="E23286" t="str">
            <v/>
          </cell>
          <cell r="F23286" t="str">
            <v/>
          </cell>
          <cell r="G23286" t="str">
            <v/>
          </cell>
        </row>
        <row r="23287">
          <cell r="F23287" t="str">
            <v>SUBTOTAL</v>
          </cell>
          <cell r="G23287" t="str">
            <v/>
          </cell>
        </row>
        <row r="23289">
          <cell r="A23289" t="str">
            <v>IV. MANO DE OBRA</v>
          </cell>
        </row>
        <row r="23290">
          <cell r="A23290" t="str">
            <v>CÓDIGO</v>
          </cell>
          <cell r="B23290" t="str">
            <v>CARGOS PERSONAL</v>
          </cell>
          <cell r="D23290" t="str">
            <v>CANTIDAD</v>
          </cell>
          <cell r="E23290" t="str">
            <v>JORNAL TOTAL</v>
          </cell>
          <cell r="F23290" t="str">
            <v>RENDIMIENTO</v>
          </cell>
          <cell r="G23290" t="str">
            <v>VR. UNITARIO</v>
          </cell>
        </row>
        <row r="23291">
          <cell r="A23291" t="str">
            <v/>
          </cell>
          <cell r="E23291" t="str">
            <v/>
          </cell>
          <cell r="G23291" t="str">
            <v/>
          </cell>
        </row>
        <row r="23292">
          <cell r="A23292" t="str">
            <v/>
          </cell>
          <cell r="E23292" t="str">
            <v/>
          </cell>
          <cell r="F23292" t="str">
            <v/>
          </cell>
          <cell r="G23292" t="str">
            <v/>
          </cell>
        </row>
        <row r="23293">
          <cell r="A23293" t="str">
            <v/>
          </cell>
          <cell r="E23293" t="str">
            <v/>
          </cell>
          <cell r="F23293" t="str">
            <v/>
          </cell>
          <cell r="G23293" t="str">
            <v/>
          </cell>
        </row>
        <row r="23294">
          <cell r="A23294" t="str">
            <v/>
          </cell>
          <cell r="E23294" t="str">
            <v/>
          </cell>
          <cell r="F23294" t="str">
            <v/>
          </cell>
          <cell r="G23294" t="str">
            <v/>
          </cell>
        </row>
        <row r="23295">
          <cell r="F23295" t="str">
            <v>SUBTOTAL</v>
          </cell>
          <cell r="G23295" t="str">
            <v/>
          </cell>
        </row>
        <row r="23297">
          <cell r="A23297" t="str">
            <v>V. SERVICIOS</v>
          </cell>
        </row>
        <row r="23298">
          <cell r="A23298" t="str">
            <v>CÓDIGO</v>
          </cell>
          <cell r="B23298" t="str">
            <v>DESCRIPCIÓN</v>
          </cell>
          <cell r="D23298" t="str">
            <v>UNIDAD</v>
          </cell>
          <cell r="E23298" t="str">
            <v>CANTIDAD</v>
          </cell>
          <cell r="F23298" t="str">
            <v>PRECIO UNIT.</v>
          </cell>
          <cell r="G23298" t="str">
            <v>VR. UNITARIO</v>
          </cell>
        </row>
        <row r="23299">
          <cell r="A23299" t="str">
            <v/>
          </cell>
          <cell r="D23299" t="str">
            <v/>
          </cell>
          <cell r="F23299" t="str">
            <v/>
          </cell>
          <cell r="G23299" t="str">
            <v/>
          </cell>
        </row>
        <row r="23300">
          <cell r="A23300" t="str">
            <v/>
          </cell>
          <cell r="D23300" t="str">
            <v/>
          </cell>
          <cell r="F23300" t="str">
            <v/>
          </cell>
          <cell r="G23300" t="str">
            <v/>
          </cell>
        </row>
        <row r="23301">
          <cell r="A23301" t="str">
            <v/>
          </cell>
          <cell r="D23301" t="str">
            <v/>
          </cell>
          <cell r="F23301" t="str">
            <v/>
          </cell>
          <cell r="G23301" t="str">
            <v/>
          </cell>
        </row>
        <row r="23302">
          <cell r="F23302" t="str">
            <v>SUBTOTAL</v>
          </cell>
          <cell r="G23302" t="str">
            <v/>
          </cell>
        </row>
        <row r="23304">
          <cell r="A23304" t="str">
            <v>TOTAL COSTO DIRECTO</v>
          </cell>
          <cell r="G23304" t="str">
            <v/>
          </cell>
        </row>
        <row r="23306">
          <cell r="A23306" t="str">
            <v>2. COSTOS INDIRECTOS</v>
          </cell>
        </row>
        <row r="23308">
          <cell r="A23308" t="str">
            <v>DESCRIPCIÓN</v>
          </cell>
          <cell r="F23308" t="str">
            <v>PORCENTAJE</v>
          </cell>
          <cell r="G23308" t="str">
            <v>VALOR TOTAL</v>
          </cell>
        </row>
        <row r="23309">
          <cell r="A23309" t="str">
            <v>ADMINISTRACION</v>
          </cell>
          <cell r="F23309">
            <v>0.2432</v>
          </cell>
          <cell r="G23309" t="str">
            <v/>
          </cell>
        </row>
        <row r="23310">
          <cell r="A23310" t="str">
            <v>IMPREVISTOS</v>
          </cell>
          <cell r="F23310" t="str">
            <v/>
          </cell>
          <cell r="G23310" t="str">
            <v/>
          </cell>
        </row>
        <row r="23311">
          <cell r="A23311" t="str">
            <v>UTILIDADES</v>
          </cell>
          <cell r="F23311">
            <v>0.05</v>
          </cell>
          <cell r="G23311" t="str">
            <v/>
          </cell>
        </row>
        <row r="23312">
          <cell r="A23312" t="str">
            <v>TOTAL COSTO INDIRECTO</v>
          </cell>
          <cell r="F23312">
            <v>0.29320000000000002</v>
          </cell>
          <cell r="G23312" t="str">
            <v/>
          </cell>
        </row>
        <row r="23314">
          <cell r="A23314" t="str">
            <v>PRECIO UNITARIO TOTAL APROXIMADO AL PESO</v>
          </cell>
          <cell r="G23314" t="str">
            <v/>
          </cell>
        </row>
        <row r="23316">
          <cell r="B23316" t="str">
            <v>RESPONSABLE: SANTIAGO RODRÍGUEZ RIVAS</v>
          </cell>
        </row>
        <row r="23317">
          <cell r="B23317" t="str">
            <v>INGENIERO CIVIL PRESUPUESTADOR</v>
          </cell>
        </row>
        <row r="23318">
          <cell r="B23318" t="str">
            <v xml:space="preserve">COSTOS Y PRESUPUESTOS </v>
          </cell>
        </row>
        <row r="23319">
          <cell r="B23319" t="str">
            <v>M.P. 161037-0500005 TLM</v>
          </cell>
          <cell r="D23319" t="str">
            <v>FIRMA RESPONSABLE</v>
          </cell>
        </row>
        <row r="23320">
          <cell r="A23320" t="str">
            <v>DEPARTAMENTO DE ANTIOQUIA</v>
          </cell>
          <cell r="F23320" t="str">
            <v/>
          </cell>
        </row>
        <row r="23321">
          <cell r="A23321" t="str">
            <v>MUNICIPIO DE BRICEÑO</v>
          </cell>
        </row>
        <row r="23322">
          <cell r="A23322" t="str">
            <v>PROYECTO: PLANTA DE BENEFICIO ANIMAL DEL MUNICIPIO DE BRICEÑO - ANTIOQUIA</v>
          </cell>
        </row>
        <row r="23324">
          <cell r="A23324" t="str">
            <v>ANÁLISIS DE PRECIOS UNITARIOS</v>
          </cell>
        </row>
        <row r="23326">
          <cell r="A23326" t="str">
            <v>ITEM DE PAGO</v>
          </cell>
          <cell r="B23326" t="str">
            <v>DESCRIPCIÓN</v>
          </cell>
          <cell r="E23326" t="str">
            <v>UNIDAD</v>
          </cell>
          <cell r="F23326" t="str">
            <v>CANTIDAD</v>
          </cell>
          <cell r="G23326" t="str">
            <v>COSTO DIRECTO</v>
          </cell>
        </row>
        <row r="23327">
          <cell r="B23327" t="str">
            <v/>
          </cell>
          <cell r="E23327" t="str">
            <v/>
          </cell>
          <cell r="F23327" t="str">
            <v/>
          </cell>
          <cell r="G23327" t="str">
            <v/>
          </cell>
        </row>
        <row r="23329">
          <cell r="A23329" t="str">
            <v>1. COSTOS DIRECTOS</v>
          </cell>
        </row>
        <row r="23331">
          <cell r="A23331" t="str">
            <v>I. EQUIPO</v>
          </cell>
        </row>
        <row r="23332">
          <cell r="A23332" t="str">
            <v>CÓDIGO</v>
          </cell>
          <cell r="B23332" t="str">
            <v>DESCRIPCIÓN</v>
          </cell>
          <cell r="D23332" t="str">
            <v>UNIDAD</v>
          </cell>
          <cell r="E23332" t="str">
            <v>TARIFA</v>
          </cell>
          <cell r="F23332" t="str">
            <v>RENDIMIENTO</v>
          </cell>
          <cell r="G23332" t="str">
            <v>VR. UNITARIO</v>
          </cell>
        </row>
        <row r="23333">
          <cell r="A23333" t="str">
            <v/>
          </cell>
          <cell r="D23333" t="str">
            <v/>
          </cell>
          <cell r="E23333" t="str">
            <v/>
          </cell>
          <cell r="G23333" t="str">
            <v/>
          </cell>
        </row>
        <row r="23334">
          <cell r="A23334" t="str">
            <v/>
          </cell>
          <cell r="D23334" t="str">
            <v/>
          </cell>
          <cell r="E23334" t="str">
            <v/>
          </cell>
          <cell r="G23334" t="str">
            <v/>
          </cell>
        </row>
        <row r="23335">
          <cell r="A23335" t="str">
            <v/>
          </cell>
          <cell r="D23335" t="str">
            <v/>
          </cell>
          <cell r="E23335" t="str">
            <v/>
          </cell>
          <cell r="G23335" t="str">
            <v/>
          </cell>
        </row>
        <row r="23336">
          <cell r="A23336" t="str">
            <v/>
          </cell>
          <cell r="D23336" t="str">
            <v/>
          </cell>
          <cell r="E23336" t="str">
            <v/>
          </cell>
          <cell r="G23336" t="str">
            <v/>
          </cell>
        </row>
        <row r="23337">
          <cell r="A23337" t="str">
            <v/>
          </cell>
          <cell r="D23337" t="str">
            <v/>
          </cell>
          <cell r="E23337" t="str">
            <v/>
          </cell>
          <cell r="G23337" t="str">
            <v/>
          </cell>
        </row>
        <row r="23338">
          <cell r="A23338" t="str">
            <v/>
          </cell>
          <cell r="D23338" t="str">
            <v/>
          </cell>
          <cell r="E23338" t="str">
            <v/>
          </cell>
          <cell r="G23338" t="str">
            <v/>
          </cell>
        </row>
        <row r="23339">
          <cell r="A23339" t="str">
            <v/>
          </cell>
          <cell r="B23339" t="str">
            <v/>
          </cell>
          <cell r="D23339" t="str">
            <v/>
          </cell>
          <cell r="E23339" t="str">
            <v/>
          </cell>
          <cell r="F23339" t="str">
            <v/>
          </cell>
          <cell r="G23339" t="str">
            <v/>
          </cell>
        </row>
        <row r="23340">
          <cell r="F23340" t="str">
            <v>SUBTOTAL</v>
          </cell>
          <cell r="G23340" t="str">
            <v/>
          </cell>
        </row>
        <row r="23342">
          <cell r="A23342" t="str">
            <v>II. MATERIALES</v>
          </cell>
        </row>
        <row r="23343">
          <cell r="A23343" t="str">
            <v>CÓDIGO</v>
          </cell>
          <cell r="B23343" t="str">
            <v>DESCRIPCIÓN</v>
          </cell>
          <cell r="C23343" t="str">
            <v>UNIDAD</v>
          </cell>
          <cell r="D23343" t="str">
            <v>CANTIDAD</v>
          </cell>
          <cell r="E23343" t="str">
            <v>DESP.</v>
          </cell>
          <cell r="F23343" t="str">
            <v>PRECIO UNIT.</v>
          </cell>
          <cell r="G23343" t="str">
            <v>VR. UNITARIO</v>
          </cell>
        </row>
        <row r="23344">
          <cell r="A23344" t="str">
            <v/>
          </cell>
          <cell r="C23344" t="str">
            <v/>
          </cell>
          <cell r="F23344" t="str">
            <v/>
          </cell>
          <cell r="G23344" t="str">
            <v/>
          </cell>
        </row>
        <row r="23345">
          <cell r="A23345" t="str">
            <v/>
          </cell>
          <cell r="C23345" t="str">
            <v/>
          </cell>
          <cell r="F23345" t="str">
            <v/>
          </cell>
          <cell r="G23345" t="str">
            <v/>
          </cell>
        </row>
        <row r="23346">
          <cell r="A23346" t="str">
            <v/>
          </cell>
          <cell r="C23346" t="str">
            <v/>
          </cell>
          <cell r="F23346" t="str">
            <v/>
          </cell>
          <cell r="G23346" t="str">
            <v/>
          </cell>
        </row>
        <row r="23347">
          <cell r="A23347" t="str">
            <v/>
          </cell>
          <cell r="C23347" t="str">
            <v/>
          </cell>
          <cell r="F23347" t="str">
            <v/>
          </cell>
          <cell r="G23347" t="str">
            <v/>
          </cell>
        </row>
        <row r="23348">
          <cell r="A23348" t="str">
            <v/>
          </cell>
          <cell r="C23348" t="str">
            <v/>
          </cell>
          <cell r="F23348" t="str">
            <v/>
          </cell>
          <cell r="G23348" t="str">
            <v/>
          </cell>
        </row>
        <row r="23349">
          <cell r="A23349" t="str">
            <v/>
          </cell>
          <cell r="C23349" t="str">
            <v/>
          </cell>
          <cell r="F23349" t="str">
            <v/>
          </cell>
          <cell r="G23349" t="str">
            <v/>
          </cell>
        </row>
        <row r="23350">
          <cell r="A23350" t="str">
            <v/>
          </cell>
          <cell r="C23350" t="str">
            <v/>
          </cell>
          <cell r="F23350" t="str">
            <v/>
          </cell>
          <cell r="G23350" t="str">
            <v/>
          </cell>
        </row>
        <row r="23351">
          <cell r="A23351" t="str">
            <v/>
          </cell>
          <cell r="C23351" t="str">
            <v/>
          </cell>
          <cell r="F23351" t="str">
            <v/>
          </cell>
          <cell r="G23351" t="str">
            <v/>
          </cell>
        </row>
        <row r="23352">
          <cell r="A23352" t="str">
            <v/>
          </cell>
          <cell r="C23352" t="str">
            <v/>
          </cell>
          <cell r="F23352" t="str">
            <v/>
          </cell>
          <cell r="G23352" t="str">
            <v/>
          </cell>
        </row>
        <row r="23353">
          <cell r="A23353" t="str">
            <v/>
          </cell>
          <cell r="C23353" t="str">
            <v/>
          </cell>
          <cell r="F23353" t="str">
            <v/>
          </cell>
          <cell r="G23353" t="str">
            <v/>
          </cell>
        </row>
        <row r="23354">
          <cell r="A23354" t="str">
            <v/>
          </cell>
          <cell r="C23354" t="str">
            <v/>
          </cell>
          <cell r="F23354" t="str">
            <v/>
          </cell>
          <cell r="G23354" t="str">
            <v/>
          </cell>
        </row>
        <row r="23355">
          <cell r="A23355" t="str">
            <v/>
          </cell>
          <cell r="C23355" t="str">
            <v/>
          </cell>
          <cell r="F23355" t="str">
            <v/>
          </cell>
          <cell r="G23355" t="str">
            <v/>
          </cell>
        </row>
        <row r="23356">
          <cell r="A23356" t="str">
            <v/>
          </cell>
          <cell r="C23356" t="str">
            <v/>
          </cell>
          <cell r="F23356" t="str">
            <v/>
          </cell>
          <cell r="G23356" t="str">
            <v/>
          </cell>
        </row>
        <row r="23357">
          <cell r="A23357" t="str">
            <v/>
          </cell>
          <cell r="C23357" t="str">
            <v/>
          </cell>
          <cell r="F23357" t="str">
            <v/>
          </cell>
          <cell r="G23357" t="str">
            <v/>
          </cell>
        </row>
        <row r="23358">
          <cell r="F23358" t="str">
            <v>SUBTOTAL</v>
          </cell>
          <cell r="G23358" t="str">
            <v/>
          </cell>
        </row>
        <row r="23360">
          <cell r="A23360" t="str">
            <v>III. TRANSPORTES</v>
          </cell>
        </row>
        <row r="23361">
          <cell r="A23361" t="str">
            <v>CÓDIGO</v>
          </cell>
          <cell r="B23361" t="str">
            <v>DESCRIPCIÓN</v>
          </cell>
          <cell r="C23361" t="str">
            <v>TIPO</v>
          </cell>
          <cell r="D23361" t="str">
            <v>VOLUMEN/PESO</v>
          </cell>
          <cell r="E23361" t="str">
            <v>DISTANCIA</v>
          </cell>
          <cell r="F23361" t="str">
            <v>TARIFA</v>
          </cell>
          <cell r="G23361" t="str">
            <v>VR. UNITARIO</v>
          </cell>
        </row>
        <row r="23362">
          <cell r="A23362" t="str">
            <v/>
          </cell>
          <cell r="E23362" t="str">
            <v/>
          </cell>
          <cell r="F23362" t="str">
            <v/>
          </cell>
          <cell r="G23362" t="str">
            <v/>
          </cell>
        </row>
        <row r="23363">
          <cell r="A23363" t="str">
            <v/>
          </cell>
          <cell r="E23363" t="str">
            <v/>
          </cell>
          <cell r="F23363" t="str">
            <v/>
          </cell>
          <cell r="G23363" t="str">
            <v/>
          </cell>
        </row>
        <row r="23364">
          <cell r="A23364" t="str">
            <v/>
          </cell>
          <cell r="E23364" t="str">
            <v/>
          </cell>
          <cell r="F23364" t="str">
            <v/>
          </cell>
          <cell r="G23364" t="str">
            <v/>
          </cell>
        </row>
        <row r="23365">
          <cell r="F23365" t="str">
            <v>SUBTOTAL</v>
          </cell>
          <cell r="G23365" t="str">
            <v/>
          </cell>
        </row>
        <row r="23367">
          <cell r="A23367" t="str">
            <v>IV. MANO DE OBRA</v>
          </cell>
        </row>
        <row r="23368">
          <cell r="A23368" t="str">
            <v>CÓDIGO</v>
          </cell>
          <cell r="B23368" t="str">
            <v>CARGOS PERSONAL</v>
          </cell>
          <cell r="D23368" t="str">
            <v>CANTIDAD</v>
          </cell>
          <cell r="E23368" t="str">
            <v>JORNAL TOTAL</v>
          </cell>
          <cell r="F23368" t="str">
            <v>RENDIMIENTO</v>
          </cell>
          <cell r="G23368" t="str">
            <v>VR. UNITARIO</v>
          </cell>
        </row>
        <row r="23369">
          <cell r="A23369" t="str">
            <v/>
          </cell>
          <cell r="E23369" t="str">
            <v/>
          </cell>
          <cell r="G23369" t="str">
            <v/>
          </cell>
        </row>
        <row r="23370">
          <cell r="A23370" t="str">
            <v/>
          </cell>
          <cell r="E23370" t="str">
            <v/>
          </cell>
          <cell r="F23370" t="str">
            <v/>
          </cell>
          <cell r="G23370" t="str">
            <v/>
          </cell>
        </row>
        <row r="23371">
          <cell r="A23371" t="str">
            <v/>
          </cell>
          <cell r="E23371" t="str">
            <v/>
          </cell>
          <cell r="F23371" t="str">
            <v/>
          </cell>
          <cell r="G23371" t="str">
            <v/>
          </cell>
        </row>
        <row r="23372">
          <cell r="A23372" t="str">
            <v/>
          </cell>
          <cell r="E23372" t="str">
            <v/>
          </cell>
          <cell r="F23372" t="str">
            <v/>
          </cell>
          <cell r="G23372" t="str">
            <v/>
          </cell>
        </row>
        <row r="23373">
          <cell r="F23373" t="str">
            <v>SUBTOTAL</v>
          </cell>
          <cell r="G23373" t="str">
            <v/>
          </cell>
        </row>
        <row r="23375">
          <cell r="A23375" t="str">
            <v>V. SERVICIOS</v>
          </cell>
        </row>
        <row r="23376">
          <cell r="A23376" t="str">
            <v>CÓDIGO</v>
          </cell>
          <cell r="B23376" t="str">
            <v>DESCRIPCIÓN</v>
          </cell>
          <cell r="D23376" t="str">
            <v>UNIDAD</v>
          </cell>
          <cell r="E23376" t="str">
            <v>CANTIDAD</v>
          </cell>
          <cell r="F23376" t="str">
            <v>PRECIO UNIT.</v>
          </cell>
          <cell r="G23376" t="str">
            <v>VR. UNITARIO</v>
          </cell>
        </row>
        <row r="23377">
          <cell r="A23377" t="str">
            <v/>
          </cell>
          <cell r="D23377" t="str">
            <v/>
          </cell>
          <cell r="F23377" t="str">
            <v/>
          </cell>
          <cell r="G23377" t="str">
            <v/>
          </cell>
        </row>
        <row r="23378">
          <cell r="A23378" t="str">
            <v/>
          </cell>
          <cell r="D23378" t="str">
            <v/>
          </cell>
          <cell r="F23378" t="str">
            <v/>
          </cell>
          <cell r="G23378" t="str">
            <v/>
          </cell>
        </row>
        <row r="23379">
          <cell r="A23379" t="str">
            <v/>
          </cell>
          <cell r="D23379" t="str">
            <v/>
          </cell>
          <cell r="F23379" t="str">
            <v/>
          </cell>
          <cell r="G23379" t="str">
            <v/>
          </cell>
        </row>
        <row r="23380">
          <cell r="F23380" t="str">
            <v>SUBTOTAL</v>
          </cell>
          <cell r="G23380" t="str">
            <v/>
          </cell>
        </row>
        <row r="23382">
          <cell r="A23382" t="str">
            <v>TOTAL COSTO DIRECTO</v>
          </cell>
          <cell r="G23382" t="str">
            <v/>
          </cell>
        </row>
        <row r="23384">
          <cell r="A23384" t="str">
            <v>2. COSTOS INDIRECTOS</v>
          </cell>
        </row>
        <row r="23386">
          <cell r="A23386" t="str">
            <v>DESCRIPCIÓN</v>
          </cell>
          <cell r="F23386" t="str">
            <v>PORCENTAJE</v>
          </cell>
          <cell r="G23386" t="str">
            <v>VALOR TOTAL</v>
          </cell>
        </row>
        <row r="23387">
          <cell r="A23387" t="str">
            <v>ADMINISTRACION</v>
          </cell>
          <cell r="F23387">
            <v>0.2432</v>
          </cell>
          <cell r="G23387" t="str">
            <v/>
          </cell>
        </row>
        <row r="23388">
          <cell r="A23388" t="str">
            <v>IMPREVISTOS</v>
          </cell>
          <cell r="F23388" t="str">
            <v/>
          </cell>
          <cell r="G23388" t="str">
            <v/>
          </cell>
        </row>
        <row r="23389">
          <cell r="A23389" t="str">
            <v>UTILIDADES</v>
          </cell>
          <cell r="F23389">
            <v>0.05</v>
          </cell>
          <cell r="G23389" t="str">
            <v/>
          </cell>
        </row>
        <row r="23390">
          <cell r="A23390" t="str">
            <v>TOTAL COSTO INDIRECTO</v>
          </cell>
          <cell r="F23390">
            <v>0.29320000000000002</v>
          </cell>
          <cell r="G23390" t="str">
            <v/>
          </cell>
        </row>
        <row r="23392">
          <cell r="A23392" t="str">
            <v>PRECIO UNITARIO TOTAL APROXIMADO AL PESO</v>
          </cell>
          <cell r="G23392" t="str">
            <v/>
          </cell>
        </row>
        <row r="23394">
          <cell r="B23394" t="str">
            <v>RESPONSABLE: SANTIAGO RODRÍGUEZ RIVAS</v>
          </cell>
        </row>
        <row r="23395">
          <cell r="B23395" t="str">
            <v>INGENIERO CIVIL PRESUPUESTADOR</v>
          </cell>
        </row>
        <row r="23396">
          <cell r="B23396" t="str">
            <v xml:space="preserve">COSTOS Y PRESUPUESTOS </v>
          </cell>
        </row>
        <row r="23397">
          <cell r="B23397" t="str">
            <v>M.P. 161037-0500005 TLM</v>
          </cell>
          <cell r="D23397" t="str">
            <v>FIRMA RESPONSABLE</v>
          </cell>
        </row>
        <row r="23398">
          <cell r="A23398" t="str">
            <v>DEPARTAMENTO DE ANTIOQUIA</v>
          </cell>
          <cell r="F23398" t="str">
            <v/>
          </cell>
        </row>
        <row r="23399">
          <cell r="A23399" t="str">
            <v>MUNICIPIO DE BRICEÑO</v>
          </cell>
        </row>
        <row r="23400">
          <cell r="A23400" t="str">
            <v>PROYECTO: PLANTA DE BENEFICIO ANIMAL DEL MUNICIPIO DE BRICEÑO - ANTIOQUIA</v>
          </cell>
        </row>
        <row r="23402">
          <cell r="A23402" t="str">
            <v>ANÁLISIS DE PRECIOS UNITARIOS</v>
          </cell>
        </row>
        <row r="23404">
          <cell r="A23404" t="str">
            <v>ITEM DE PAGO</v>
          </cell>
          <cell r="B23404" t="str">
            <v>DESCRIPCIÓN</v>
          </cell>
          <cell r="E23404" t="str">
            <v>UNIDAD</v>
          </cell>
          <cell r="F23404" t="str">
            <v>CANTIDAD</v>
          </cell>
          <cell r="G23404" t="str">
            <v>COSTO DIRECTO</v>
          </cell>
        </row>
        <row r="23405">
          <cell r="B23405" t="str">
            <v/>
          </cell>
          <cell r="E23405" t="str">
            <v/>
          </cell>
          <cell r="F23405" t="str">
            <v/>
          </cell>
          <cell r="G23405" t="str">
            <v/>
          </cell>
        </row>
        <row r="23407">
          <cell r="A23407" t="str">
            <v>1. COSTOS DIRECTOS</v>
          </cell>
        </row>
        <row r="23409">
          <cell r="A23409" t="str">
            <v>I. EQUIPO</v>
          </cell>
        </row>
        <row r="23410">
          <cell r="A23410" t="str">
            <v>CÓDIGO</v>
          </cell>
          <cell r="B23410" t="str">
            <v>DESCRIPCIÓN</v>
          </cell>
          <cell r="D23410" t="str">
            <v>UNIDAD</v>
          </cell>
          <cell r="E23410" t="str">
            <v>TARIFA</v>
          </cell>
          <cell r="F23410" t="str">
            <v>RENDIMIENTO</v>
          </cell>
          <cell r="G23410" t="str">
            <v>VR. UNITARIO</v>
          </cell>
        </row>
        <row r="23411">
          <cell r="A23411" t="str">
            <v/>
          </cell>
          <cell r="D23411" t="str">
            <v/>
          </cell>
          <cell r="E23411" t="str">
            <v/>
          </cell>
          <cell r="G23411" t="str">
            <v/>
          </cell>
        </row>
        <row r="23412">
          <cell r="A23412" t="str">
            <v/>
          </cell>
          <cell r="D23412" t="str">
            <v/>
          </cell>
          <cell r="E23412" t="str">
            <v/>
          </cell>
          <cell r="G23412" t="str">
            <v/>
          </cell>
        </row>
        <row r="23413">
          <cell r="A23413" t="str">
            <v/>
          </cell>
          <cell r="D23413" t="str">
            <v/>
          </cell>
          <cell r="E23413" t="str">
            <v/>
          </cell>
          <cell r="G23413" t="str">
            <v/>
          </cell>
        </row>
        <row r="23414">
          <cell r="A23414" t="str">
            <v/>
          </cell>
          <cell r="D23414" t="str">
            <v/>
          </cell>
          <cell r="E23414" t="str">
            <v/>
          </cell>
          <cell r="G23414" t="str">
            <v/>
          </cell>
        </row>
        <row r="23415">
          <cell r="A23415" t="str">
            <v/>
          </cell>
          <cell r="D23415" t="str">
            <v/>
          </cell>
          <cell r="E23415" t="str">
            <v/>
          </cell>
          <cell r="G23415" t="str">
            <v/>
          </cell>
        </row>
        <row r="23416">
          <cell r="A23416" t="str">
            <v/>
          </cell>
          <cell r="D23416" t="str">
            <v/>
          </cell>
          <cell r="E23416" t="str">
            <v/>
          </cell>
          <cell r="G23416" t="str">
            <v/>
          </cell>
        </row>
        <row r="23417">
          <cell r="A23417" t="str">
            <v/>
          </cell>
          <cell r="B23417" t="str">
            <v/>
          </cell>
          <cell r="D23417" t="str">
            <v/>
          </cell>
          <cell r="E23417" t="str">
            <v/>
          </cell>
          <cell r="F23417" t="str">
            <v/>
          </cell>
          <cell r="G23417" t="str">
            <v/>
          </cell>
        </row>
        <row r="23418">
          <cell r="F23418" t="str">
            <v>SUBTOTAL</v>
          </cell>
          <cell r="G23418" t="str">
            <v/>
          </cell>
        </row>
        <row r="23420">
          <cell r="A23420" t="str">
            <v>II. MATERIALES</v>
          </cell>
        </row>
        <row r="23421">
          <cell r="A23421" t="str">
            <v>CÓDIGO</v>
          </cell>
          <cell r="B23421" t="str">
            <v>DESCRIPCIÓN</v>
          </cell>
          <cell r="C23421" t="str">
            <v>UNIDAD</v>
          </cell>
          <cell r="D23421" t="str">
            <v>CANTIDAD</v>
          </cell>
          <cell r="E23421" t="str">
            <v>DESP.</v>
          </cell>
          <cell r="F23421" t="str">
            <v>PRECIO UNIT.</v>
          </cell>
          <cell r="G23421" t="str">
            <v>VR. UNITARIO</v>
          </cell>
        </row>
        <row r="23422">
          <cell r="A23422" t="str">
            <v/>
          </cell>
          <cell r="C23422" t="str">
            <v/>
          </cell>
          <cell r="F23422" t="str">
            <v/>
          </cell>
          <cell r="G23422" t="str">
            <v/>
          </cell>
        </row>
        <row r="23423">
          <cell r="A23423" t="str">
            <v/>
          </cell>
          <cell r="C23423" t="str">
            <v/>
          </cell>
          <cell r="F23423" t="str">
            <v/>
          </cell>
          <cell r="G23423" t="str">
            <v/>
          </cell>
        </row>
        <row r="23424">
          <cell r="A23424" t="str">
            <v/>
          </cell>
          <cell r="C23424" t="str">
            <v/>
          </cell>
          <cell r="F23424" t="str">
            <v/>
          </cell>
          <cell r="G23424" t="str">
            <v/>
          </cell>
        </row>
        <row r="23425">
          <cell r="A23425" t="str">
            <v/>
          </cell>
          <cell r="C23425" t="str">
            <v/>
          </cell>
          <cell r="F23425" t="str">
            <v/>
          </cell>
          <cell r="G23425" t="str">
            <v/>
          </cell>
        </row>
        <row r="23426">
          <cell r="A23426" t="str">
            <v/>
          </cell>
          <cell r="C23426" t="str">
            <v/>
          </cell>
          <cell r="F23426" t="str">
            <v/>
          </cell>
          <cell r="G23426" t="str">
            <v/>
          </cell>
        </row>
        <row r="23427">
          <cell r="A23427" t="str">
            <v/>
          </cell>
          <cell r="C23427" t="str">
            <v/>
          </cell>
          <cell r="F23427" t="str">
            <v/>
          </cell>
          <cell r="G23427" t="str">
            <v/>
          </cell>
        </row>
        <row r="23428">
          <cell r="A23428" t="str">
            <v/>
          </cell>
          <cell r="C23428" t="str">
            <v/>
          </cell>
          <cell r="F23428" t="str">
            <v/>
          </cell>
          <cell r="G23428" t="str">
            <v/>
          </cell>
        </row>
        <row r="23429">
          <cell r="A23429" t="str">
            <v/>
          </cell>
          <cell r="C23429" t="str">
            <v/>
          </cell>
          <cell r="F23429" t="str">
            <v/>
          </cell>
          <cell r="G23429" t="str">
            <v/>
          </cell>
        </row>
        <row r="23430">
          <cell r="A23430" t="str">
            <v/>
          </cell>
          <cell r="C23430" t="str">
            <v/>
          </cell>
          <cell r="F23430" t="str">
            <v/>
          </cell>
          <cell r="G23430" t="str">
            <v/>
          </cell>
        </row>
        <row r="23431">
          <cell r="A23431" t="str">
            <v/>
          </cell>
          <cell r="C23431" t="str">
            <v/>
          </cell>
          <cell r="F23431" t="str">
            <v/>
          </cell>
          <cell r="G23431" t="str">
            <v/>
          </cell>
        </row>
        <row r="23432">
          <cell r="A23432" t="str">
            <v/>
          </cell>
          <cell r="C23432" t="str">
            <v/>
          </cell>
          <cell r="F23432" t="str">
            <v/>
          </cell>
          <cell r="G23432" t="str">
            <v/>
          </cell>
        </row>
        <row r="23433">
          <cell r="A23433" t="str">
            <v/>
          </cell>
          <cell r="C23433" t="str">
            <v/>
          </cell>
          <cell r="F23433" t="str">
            <v/>
          </cell>
          <cell r="G23433" t="str">
            <v/>
          </cell>
        </row>
        <row r="23434">
          <cell r="A23434" t="str">
            <v/>
          </cell>
          <cell r="C23434" t="str">
            <v/>
          </cell>
          <cell r="F23434" t="str">
            <v/>
          </cell>
          <cell r="G23434" t="str">
            <v/>
          </cell>
        </row>
        <row r="23435">
          <cell r="A23435" t="str">
            <v/>
          </cell>
          <cell r="C23435" t="str">
            <v/>
          </cell>
          <cell r="F23435" t="str">
            <v/>
          </cell>
          <cell r="G23435" t="str">
            <v/>
          </cell>
        </row>
        <row r="23436">
          <cell r="F23436" t="str">
            <v>SUBTOTAL</v>
          </cell>
          <cell r="G23436" t="str">
            <v/>
          </cell>
        </row>
        <row r="23438">
          <cell r="A23438" t="str">
            <v>III. TRANSPORTES</v>
          </cell>
        </row>
        <row r="23439">
          <cell r="A23439" t="str">
            <v>CÓDIGO</v>
          </cell>
          <cell r="B23439" t="str">
            <v>DESCRIPCIÓN</v>
          </cell>
          <cell r="C23439" t="str">
            <v>TIPO</v>
          </cell>
          <cell r="D23439" t="str">
            <v>VOLUMEN/PESO</v>
          </cell>
          <cell r="E23439" t="str">
            <v>DISTANCIA</v>
          </cell>
          <cell r="F23439" t="str">
            <v>TARIFA</v>
          </cell>
          <cell r="G23439" t="str">
            <v>VR. UNITARIO</v>
          </cell>
        </row>
        <row r="23440">
          <cell r="A23440" t="str">
            <v/>
          </cell>
          <cell r="E23440" t="str">
            <v/>
          </cell>
          <cell r="F23440" t="str">
            <v/>
          </cell>
          <cell r="G23440" t="str">
            <v/>
          </cell>
        </row>
        <row r="23441">
          <cell r="A23441" t="str">
            <v/>
          </cell>
          <cell r="E23441" t="str">
            <v/>
          </cell>
          <cell r="F23441" t="str">
            <v/>
          </cell>
          <cell r="G23441" t="str">
            <v/>
          </cell>
        </row>
        <row r="23442">
          <cell r="A23442" t="str">
            <v/>
          </cell>
          <cell r="E23442" t="str">
            <v/>
          </cell>
          <cell r="F23442" t="str">
            <v/>
          </cell>
          <cell r="G23442" t="str">
            <v/>
          </cell>
        </row>
        <row r="23443">
          <cell r="F23443" t="str">
            <v>SUBTOTAL</v>
          </cell>
          <cell r="G23443" t="str">
            <v/>
          </cell>
        </row>
        <row r="23445">
          <cell r="A23445" t="str">
            <v>IV. MANO DE OBRA</v>
          </cell>
        </row>
        <row r="23446">
          <cell r="A23446" t="str">
            <v>CÓDIGO</v>
          </cell>
          <cell r="B23446" t="str">
            <v>CARGOS PERSONAL</v>
          </cell>
          <cell r="D23446" t="str">
            <v>CANTIDAD</v>
          </cell>
          <cell r="E23446" t="str">
            <v>JORNAL TOTAL</v>
          </cell>
          <cell r="F23446" t="str">
            <v>RENDIMIENTO</v>
          </cell>
          <cell r="G23446" t="str">
            <v>VR. UNITARIO</v>
          </cell>
        </row>
        <row r="23447">
          <cell r="A23447" t="str">
            <v/>
          </cell>
          <cell r="E23447" t="str">
            <v/>
          </cell>
          <cell r="G23447" t="str">
            <v/>
          </cell>
        </row>
        <row r="23448">
          <cell r="A23448" t="str">
            <v/>
          </cell>
          <cell r="E23448" t="str">
            <v/>
          </cell>
          <cell r="F23448" t="str">
            <v/>
          </cell>
          <cell r="G23448" t="str">
            <v/>
          </cell>
        </row>
        <row r="23449">
          <cell r="A23449" t="str">
            <v/>
          </cell>
          <cell r="E23449" t="str">
            <v/>
          </cell>
          <cell r="F23449" t="str">
            <v/>
          </cell>
          <cell r="G23449" t="str">
            <v/>
          </cell>
        </row>
        <row r="23450">
          <cell r="A23450" t="str">
            <v/>
          </cell>
          <cell r="E23450" t="str">
            <v/>
          </cell>
          <cell r="F23450" t="str">
            <v/>
          </cell>
          <cell r="G23450" t="str">
            <v/>
          </cell>
        </row>
        <row r="23451">
          <cell r="F23451" t="str">
            <v>SUBTOTAL</v>
          </cell>
          <cell r="G23451" t="str">
            <v/>
          </cell>
        </row>
        <row r="23453">
          <cell r="A23453" t="str">
            <v>V. SERVICIOS</v>
          </cell>
        </row>
        <row r="23454">
          <cell r="A23454" t="str">
            <v>CÓDIGO</v>
          </cell>
          <cell r="B23454" t="str">
            <v>DESCRIPCIÓN</v>
          </cell>
          <cell r="D23454" t="str">
            <v>UNIDAD</v>
          </cell>
          <cell r="E23454" t="str">
            <v>CANTIDAD</v>
          </cell>
          <cell r="F23454" t="str">
            <v>PRECIO UNIT.</v>
          </cell>
          <cell r="G23454" t="str">
            <v>VR. UNITARIO</v>
          </cell>
        </row>
        <row r="23455">
          <cell r="A23455" t="str">
            <v/>
          </cell>
          <cell r="D23455" t="str">
            <v/>
          </cell>
          <cell r="F23455" t="str">
            <v/>
          </cell>
          <cell r="G23455" t="str">
            <v/>
          </cell>
        </row>
        <row r="23456">
          <cell r="A23456" t="str">
            <v/>
          </cell>
          <cell r="D23456" t="str">
            <v/>
          </cell>
          <cell r="F23456" t="str">
            <v/>
          </cell>
          <cell r="G23456" t="str">
            <v/>
          </cell>
        </row>
        <row r="23457">
          <cell r="A23457" t="str">
            <v/>
          </cell>
          <cell r="D23457" t="str">
            <v/>
          </cell>
          <cell r="F23457" t="str">
            <v/>
          </cell>
          <cell r="G23457" t="str">
            <v/>
          </cell>
        </row>
        <row r="23458">
          <cell r="F23458" t="str">
            <v>SUBTOTAL</v>
          </cell>
          <cell r="G23458" t="str">
            <v/>
          </cell>
        </row>
        <row r="23460">
          <cell r="A23460" t="str">
            <v>TOTAL COSTO DIRECTO</v>
          </cell>
          <cell r="G23460" t="str">
            <v/>
          </cell>
        </row>
        <row r="23462">
          <cell r="A23462" t="str">
            <v>2. COSTOS INDIRECTOS</v>
          </cell>
        </row>
        <row r="23464">
          <cell r="A23464" t="str">
            <v>DESCRIPCIÓN</v>
          </cell>
          <cell r="F23464" t="str">
            <v>PORCENTAJE</v>
          </cell>
          <cell r="G23464" t="str">
            <v>VALOR TOTAL</v>
          </cell>
        </row>
        <row r="23465">
          <cell r="A23465" t="str">
            <v>ADMINISTRACION</v>
          </cell>
          <cell r="F23465">
            <v>0.2432</v>
          </cell>
          <cell r="G23465" t="str">
            <v/>
          </cell>
        </row>
        <row r="23466">
          <cell r="A23466" t="str">
            <v>IMPREVISTOS</v>
          </cell>
          <cell r="F23466" t="str">
            <v/>
          </cell>
          <cell r="G23466" t="str">
            <v/>
          </cell>
        </row>
        <row r="23467">
          <cell r="A23467" t="str">
            <v>UTILIDADES</v>
          </cell>
          <cell r="F23467">
            <v>0.05</v>
          </cell>
          <cell r="G23467" t="str">
            <v/>
          </cell>
        </row>
        <row r="23468">
          <cell r="A23468" t="str">
            <v>TOTAL COSTO INDIRECTO</v>
          </cell>
          <cell r="F23468">
            <v>0.29320000000000002</v>
          </cell>
          <cell r="G23468" t="str">
            <v/>
          </cell>
        </row>
        <row r="23470">
          <cell r="A23470" t="str">
            <v>PRECIO UNITARIO TOTAL APROXIMADO AL PESO</v>
          </cell>
          <cell r="G23470" t="str">
            <v/>
          </cell>
        </row>
        <row r="23472">
          <cell r="B23472" t="str">
            <v>RESPONSABLE: SANTIAGO RODRÍGUEZ RIVAS</v>
          </cell>
        </row>
        <row r="23473">
          <cell r="B23473" t="str">
            <v>INGENIERO CIVIL PRESUPUESTADOR</v>
          </cell>
        </row>
        <row r="23474">
          <cell r="B23474" t="str">
            <v xml:space="preserve">COSTOS Y PRESUPUESTOS </v>
          </cell>
        </row>
        <row r="23475">
          <cell r="B23475" t="str">
            <v>M.P. 161037-0500005 TLM</v>
          </cell>
          <cell r="D23475" t="str">
            <v>FIRMA RESPONSABLE</v>
          </cell>
        </row>
        <row r="23476">
          <cell r="A23476" t="str">
            <v>DEPARTAMENTO DE ANTIOQUIA</v>
          </cell>
          <cell r="F23476" t="str">
            <v/>
          </cell>
        </row>
        <row r="23477">
          <cell r="A23477" t="str">
            <v>MUNICIPIO DE BRICEÑO</v>
          </cell>
        </row>
        <row r="23478">
          <cell r="A23478" t="str">
            <v>PROYECTO: PLANTA DE BENEFICIO ANIMAL DEL MUNICIPIO DE BRICEÑO - ANTIOQUIA</v>
          </cell>
        </row>
        <row r="23480">
          <cell r="A23480" t="str">
            <v>ANÁLISIS DE PRECIOS UNITARIOS</v>
          </cell>
        </row>
        <row r="23482">
          <cell r="A23482" t="str">
            <v>ITEM DE PAGO</v>
          </cell>
          <cell r="B23482" t="str">
            <v>DESCRIPCIÓN</v>
          </cell>
          <cell r="E23482" t="str">
            <v>UNIDAD</v>
          </cell>
          <cell r="F23482" t="str">
            <v>CANTIDAD</v>
          </cell>
          <cell r="G23482" t="str">
            <v>COSTO DIRECTO</v>
          </cell>
        </row>
        <row r="23483">
          <cell r="B23483" t="str">
            <v/>
          </cell>
          <cell r="E23483" t="str">
            <v/>
          </cell>
          <cell r="F23483" t="str">
            <v/>
          </cell>
          <cell r="G23483" t="str">
            <v/>
          </cell>
        </row>
        <row r="23485">
          <cell r="A23485" t="str">
            <v>1. COSTOS DIRECTOS</v>
          </cell>
        </row>
        <row r="23487">
          <cell r="A23487" t="str">
            <v>I. EQUIPO</v>
          </cell>
        </row>
        <row r="23488">
          <cell r="A23488" t="str">
            <v>CÓDIGO</v>
          </cell>
          <cell r="B23488" t="str">
            <v>DESCRIPCIÓN</v>
          </cell>
          <cell r="D23488" t="str">
            <v>UNIDAD</v>
          </cell>
          <cell r="E23488" t="str">
            <v>TARIFA</v>
          </cell>
          <cell r="F23488" t="str">
            <v>RENDIMIENTO</v>
          </cell>
          <cell r="G23488" t="str">
            <v>VR. UNITARIO</v>
          </cell>
        </row>
        <row r="23489">
          <cell r="A23489" t="str">
            <v/>
          </cell>
          <cell r="D23489" t="str">
            <v/>
          </cell>
          <cell r="E23489" t="str">
            <v/>
          </cell>
          <cell r="G23489" t="str">
            <v/>
          </cell>
        </row>
        <row r="23490">
          <cell r="A23490" t="str">
            <v/>
          </cell>
          <cell r="D23490" t="str">
            <v/>
          </cell>
          <cell r="E23490" t="str">
            <v/>
          </cell>
          <cell r="G23490" t="str">
            <v/>
          </cell>
        </row>
        <row r="23491">
          <cell r="A23491" t="str">
            <v/>
          </cell>
          <cell r="D23491" t="str">
            <v/>
          </cell>
          <cell r="E23491" t="str">
            <v/>
          </cell>
          <cell r="G23491" t="str">
            <v/>
          </cell>
        </row>
        <row r="23492">
          <cell r="A23492" t="str">
            <v/>
          </cell>
          <cell r="D23492" t="str">
            <v/>
          </cell>
          <cell r="E23492" t="str">
            <v/>
          </cell>
          <cell r="G23492" t="str">
            <v/>
          </cell>
        </row>
        <row r="23493">
          <cell r="A23493" t="str">
            <v/>
          </cell>
          <cell r="D23493" t="str">
            <v/>
          </cell>
          <cell r="E23493" t="str">
            <v/>
          </cell>
          <cell r="G23493" t="str">
            <v/>
          </cell>
        </row>
        <row r="23494">
          <cell r="A23494" t="str">
            <v/>
          </cell>
          <cell r="D23494" t="str">
            <v/>
          </cell>
          <cell r="E23494" t="str">
            <v/>
          </cell>
          <cell r="G23494" t="str">
            <v/>
          </cell>
        </row>
        <row r="23495">
          <cell r="A23495" t="str">
            <v/>
          </cell>
          <cell r="B23495" t="str">
            <v/>
          </cell>
          <cell r="D23495" t="str">
            <v/>
          </cell>
          <cell r="E23495" t="str">
            <v/>
          </cell>
          <cell r="F23495" t="str">
            <v/>
          </cell>
          <cell r="G23495" t="str">
            <v/>
          </cell>
        </row>
        <row r="23496">
          <cell r="F23496" t="str">
            <v>SUBTOTAL</v>
          </cell>
          <cell r="G23496" t="str">
            <v/>
          </cell>
        </row>
        <row r="23498">
          <cell r="A23498" t="str">
            <v>II. MATERIALES</v>
          </cell>
        </row>
        <row r="23499">
          <cell r="A23499" t="str">
            <v>CÓDIGO</v>
          </cell>
          <cell r="B23499" t="str">
            <v>DESCRIPCIÓN</v>
          </cell>
          <cell r="C23499" t="str">
            <v>UNIDAD</v>
          </cell>
          <cell r="D23499" t="str">
            <v>CANTIDAD</v>
          </cell>
          <cell r="E23499" t="str">
            <v>DESP.</v>
          </cell>
          <cell r="F23499" t="str">
            <v>PRECIO UNIT.</v>
          </cell>
          <cell r="G23499" t="str">
            <v>VR. UNITARIO</v>
          </cell>
        </row>
        <row r="23500">
          <cell r="A23500" t="str">
            <v/>
          </cell>
          <cell r="C23500" t="str">
            <v/>
          </cell>
          <cell r="F23500" t="str">
            <v/>
          </cell>
          <cell r="G23500" t="str">
            <v/>
          </cell>
        </row>
        <row r="23501">
          <cell r="A23501" t="str">
            <v/>
          </cell>
          <cell r="C23501" t="str">
            <v/>
          </cell>
          <cell r="F23501" t="str">
            <v/>
          </cell>
          <cell r="G23501" t="str">
            <v/>
          </cell>
        </row>
        <row r="23502">
          <cell r="A23502" t="str">
            <v/>
          </cell>
          <cell r="C23502" t="str">
            <v/>
          </cell>
          <cell r="F23502" t="str">
            <v/>
          </cell>
          <cell r="G23502" t="str">
            <v/>
          </cell>
        </row>
        <row r="23503">
          <cell r="A23503" t="str">
            <v/>
          </cell>
          <cell r="C23503" t="str">
            <v/>
          </cell>
          <cell r="F23503" t="str">
            <v/>
          </cell>
          <cell r="G23503" t="str">
            <v/>
          </cell>
        </row>
        <row r="23504">
          <cell r="A23504" t="str">
            <v/>
          </cell>
          <cell r="C23504" t="str">
            <v/>
          </cell>
          <cell r="F23504" t="str">
            <v/>
          </cell>
          <cell r="G23504" t="str">
            <v/>
          </cell>
        </row>
        <row r="23505">
          <cell r="A23505" t="str">
            <v/>
          </cell>
          <cell r="C23505" t="str">
            <v/>
          </cell>
          <cell r="F23505" t="str">
            <v/>
          </cell>
          <cell r="G23505" t="str">
            <v/>
          </cell>
        </row>
        <row r="23506">
          <cell r="A23506" t="str">
            <v/>
          </cell>
          <cell r="C23506" t="str">
            <v/>
          </cell>
          <cell r="F23506" t="str">
            <v/>
          </cell>
          <cell r="G23506" t="str">
            <v/>
          </cell>
        </row>
        <row r="23507">
          <cell r="A23507" t="str">
            <v/>
          </cell>
          <cell r="C23507" t="str">
            <v/>
          </cell>
          <cell r="F23507" t="str">
            <v/>
          </cell>
          <cell r="G23507" t="str">
            <v/>
          </cell>
        </row>
        <row r="23508">
          <cell r="A23508" t="str">
            <v/>
          </cell>
          <cell r="C23508" t="str">
            <v/>
          </cell>
          <cell r="F23508" t="str">
            <v/>
          </cell>
          <cell r="G23508" t="str">
            <v/>
          </cell>
        </row>
        <row r="23509">
          <cell r="A23509" t="str">
            <v/>
          </cell>
          <cell r="C23509" t="str">
            <v/>
          </cell>
          <cell r="F23509" t="str">
            <v/>
          </cell>
          <cell r="G23509" t="str">
            <v/>
          </cell>
        </row>
        <row r="23510">
          <cell r="A23510" t="str">
            <v/>
          </cell>
          <cell r="C23510" t="str">
            <v/>
          </cell>
          <cell r="F23510" t="str">
            <v/>
          </cell>
          <cell r="G23510" t="str">
            <v/>
          </cell>
        </row>
        <row r="23511">
          <cell r="A23511" t="str">
            <v/>
          </cell>
          <cell r="C23511" t="str">
            <v/>
          </cell>
          <cell r="F23511" t="str">
            <v/>
          </cell>
          <cell r="G23511" t="str">
            <v/>
          </cell>
        </row>
        <row r="23512">
          <cell r="A23512" t="str">
            <v/>
          </cell>
          <cell r="C23512" t="str">
            <v/>
          </cell>
          <cell r="F23512" t="str">
            <v/>
          </cell>
          <cell r="G23512" t="str">
            <v/>
          </cell>
        </row>
        <row r="23513">
          <cell r="A23513" t="str">
            <v/>
          </cell>
          <cell r="C23513" t="str">
            <v/>
          </cell>
          <cell r="F23513" t="str">
            <v/>
          </cell>
          <cell r="G23513" t="str">
            <v/>
          </cell>
        </row>
        <row r="23514">
          <cell r="F23514" t="str">
            <v>SUBTOTAL</v>
          </cell>
          <cell r="G23514" t="str">
            <v/>
          </cell>
        </row>
        <row r="23516">
          <cell r="A23516" t="str">
            <v>III. TRANSPORTES</v>
          </cell>
        </row>
        <row r="23517">
          <cell r="A23517" t="str">
            <v>CÓDIGO</v>
          </cell>
          <cell r="B23517" t="str">
            <v>DESCRIPCIÓN</v>
          </cell>
          <cell r="C23517" t="str">
            <v>TIPO</v>
          </cell>
          <cell r="D23517" t="str">
            <v>VOLUMEN/PESO</v>
          </cell>
          <cell r="E23517" t="str">
            <v>DISTANCIA</v>
          </cell>
          <cell r="F23517" t="str">
            <v>TARIFA</v>
          </cell>
          <cell r="G23517" t="str">
            <v>VR. UNITARIO</v>
          </cell>
        </row>
        <row r="23518">
          <cell r="A23518" t="str">
            <v/>
          </cell>
          <cell r="E23518" t="str">
            <v/>
          </cell>
          <cell r="F23518" t="str">
            <v/>
          </cell>
          <cell r="G23518" t="str">
            <v/>
          </cell>
        </row>
        <row r="23519">
          <cell r="A23519" t="str">
            <v/>
          </cell>
          <cell r="E23519" t="str">
            <v/>
          </cell>
          <cell r="F23519" t="str">
            <v/>
          </cell>
          <cell r="G23519" t="str">
            <v/>
          </cell>
        </row>
        <row r="23520">
          <cell r="A23520" t="str">
            <v/>
          </cell>
          <cell r="E23520" t="str">
            <v/>
          </cell>
          <cell r="F23520" t="str">
            <v/>
          </cell>
          <cell r="G23520" t="str">
            <v/>
          </cell>
        </row>
        <row r="23521">
          <cell r="F23521" t="str">
            <v>SUBTOTAL</v>
          </cell>
          <cell r="G23521" t="str">
            <v/>
          </cell>
        </row>
        <row r="23523">
          <cell r="A23523" t="str">
            <v>IV. MANO DE OBRA</v>
          </cell>
        </row>
        <row r="23524">
          <cell r="A23524" t="str">
            <v>CÓDIGO</v>
          </cell>
          <cell r="B23524" t="str">
            <v>CARGOS PERSONAL</v>
          </cell>
          <cell r="D23524" t="str">
            <v>CANTIDAD</v>
          </cell>
          <cell r="E23524" t="str">
            <v>JORNAL TOTAL</v>
          </cell>
          <cell r="F23524" t="str">
            <v>RENDIMIENTO</v>
          </cell>
          <cell r="G23524" t="str">
            <v>VR. UNITARIO</v>
          </cell>
        </row>
        <row r="23525">
          <cell r="A23525" t="str">
            <v/>
          </cell>
          <cell r="E23525" t="str">
            <v/>
          </cell>
          <cell r="G23525" t="str">
            <v/>
          </cell>
        </row>
        <row r="23526">
          <cell r="A23526" t="str">
            <v/>
          </cell>
          <cell r="E23526" t="str">
            <v/>
          </cell>
          <cell r="F23526" t="str">
            <v/>
          </cell>
          <cell r="G23526" t="str">
            <v/>
          </cell>
        </row>
        <row r="23527">
          <cell r="A23527" t="str">
            <v/>
          </cell>
          <cell r="E23527" t="str">
            <v/>
          </cell>
          <cell r="F23527" t="str">
            <v/>
          </cell>
          <cell r="G23527" t="str">
            <v/>
          </cell>
        </row>
        <row r="23528">
          <cell r="A23528" t="str">
            <v/>
          </cell>
          <cell r="E23528" t="str">
            <v/>
          </cell>
          <cell r="F23528" t="str">
            <v/>
          </cell>
          <cell r="G23528" t="str">
            <v/>
          </cell>
        </row>
        <row r="23529">
          <cell r="F23529" t="str">
            <v>SUBTOTAL</v>
          </cell>
          <cell r="G23529" t="str">
            <v/>
          </cell>
        </row>
        <row r="23531">
          <cell r="A23531" t="str">
            <v>V. SERVICIOS</v>
          </cell>
        </row>
        <row r="23532">
          <cell r="A23532" t="str">
            <v>CÓDIGO</v>
          </cell>
          <cell r="B23532" t="str">
            <v>DESCRIPCIÓN</v>
          </cell>
          <cell r="D23532" t="str">
            <v>UNIDAD</v>
          </cell>
          <cell r="E23532" t="str">
            <v>CANTIDAD</v>
          </cell>
          <cell r="F23532" t="str">
            <v>PRECIO UNIT.</v>
          </cell>
          <cell r="G23532" t="str">
            <v>VR. UNITARIO</v>
          </cell>
        </row>
        <row r="23533">
          <cell r="A23533" t="str">
            <v/>
          </cell>
          <cell r="D23533" t="str">
            <v/>
          </cell>
          <cell r="F23533" t="str">
            <v/>
          </cell>
          <cell r="G23533" t="str">
            <v/>
          </cell>
        </row>
        <row r="23534">
          <cell r="A23534" t="str">
            <v/>
          </cell>
          <cell r="D23534" t="str">
            <v/>
          </cell>
          <cell r="F23534" t="str">
            <v/>
          </cell>
          <cell r="G23534" t="str">
            <v/>
          </cell>
        </row>
        <row r="23535">
          <cell r="A23535" t="str">
            <v/>
          </cell>
          <cell r="D23535" t="str">
            <v/>
          </cell>
          <cell r="F23535" t="str">
            <v/>
          </cell>
          <cell r="G23535" t="str">
            <v/>
          </cell>
        </row>
        <row r="23536">
          <cell r="F23536" t="str">
            <v>SUBTOTAL</v>
          </cell>
          <cell r="G23536" t="str">
            <v/>
          </cell>
        </row>
        <row r="23538">
          <cell r="A23538" t="str">
            <v>TOTAL COSTO DIRECTO</v>
          </cell>
          <cell r="G23538" t="str">
            <v/>
          </cell>
        </row>
        <row r="23540">
          <cell r="A23540" t="str">
            <v>2. COSTOS INDIRECTOS</v>
          </cell>
        </row>
        <row r="23542">
          <cell r="A23542" t="str">
            <v>DESCRIPCIÓN</v>
          </cell>
          <cell r="F23542" t="str">
            <v>PORCENTAJE</v>
          </cell>
          <cell r="G23542" t="str">
            <v>VALOR TOTAL</v>
          </cell>
        </row>
        <row r="23543">
          <cell r="A23543" t="str">
            <v>ADMINISTRACION</v>
          </cell>
          <cell r="F23543">
            <v>0.2432</v>
          </cell>
          <cell r="G23543" t="str">
            <v/>
          </cell>
        </row>
        <row r="23544">
          <cell r="A23544" t="str">
            <v>IMPREVISTOS</v>
          </cell>
          <cell r="F23544" t="str">
            <v/>
          </cell>
          <cell r="G23544" t="str">
            <v/>
          </cell>
        </row>
        <row r="23545">
          <cell r="A23545" t="str">
            <v>UTILIDADES</v>
          </cell>
          <cell r="F23545">
            <v>0.05</v>
          </cell>
          <cell r="G23545" t="str">
            <v/>
          </cell>
        </row>
        <row r="23546">
          <cell r="A23546" t="str">
            <v>TOTAL COSTO INDIRECTO</v>
          </cell>
          <cell r="F23546">
            <v>0.29320000000000002</v>
          </cell>
          <cell r="G23546" t="str">
            <v/>
          </cell>
        </row>
        <row r="23548">
          <cell r="A23548" t="str">
            <v>PRECIO UNITARIO TOTAL APROXIMADO AL PESO</v>
          </cell>
          <cell r="G23548" t="str">
            <v/>
          </cell>
        </row>
        <row r="23550">
          <cell r="B23550" t="str">
            <v>RESPONSABLE: SANTIAGO RODRÍGUEZ RIVAS</v>
          </cell>
        </row>
        <row r="23551">
          <cell r="B23551" t="str">
            <v>INGENIERO CIVIL PRESUPUESTADOR</v>
          </cell>
        </row>
        <row r="23552">
          <cell r="B23552" t="str">
            <v xml:space="preserve">COSTOS Y PRESUPUESTOS </v>
          </cell>
        </row>
        <row r="23553">
          <cell r="B23553" t="str">
            <v>M.P. 161037-0500005 TLM</v>
          </cell>
          <cell r="D23553" t="str">
            <v>FIRMA RESPONSABLE</v>
          </cell>
        </row>
        <row r="23554">
          <cell r="A23554" t="str">
            <v>DEPARTAMENTO DE ANTIOQUIA</v>
          </cell>
          <cell r="F23554" t="str">
            <v/>
          </cell>
        </row>
        <row r="23555">
          <cell r="A23555" t="str">
            <v>MUNICIPIO DE BRICEÑO</v>
          </cell>
        </row>
        <row r="23556">
          <cell r="A23556" t="str">
            <v>PROYECTO: PLANTA DE BENEFICIO ANIMAL DEL MUNICIPIO DE BRICEÑO - ANTIOQUIA</v>
          </cell>
        </row>
        <row r="23558">
          <cell r="A23558" t="str">
            <v>ANÁLISIS DE PRECIOS UNITARIOS</v>
          </cell>
        </row>
        <row r="23560">
          <cell r="A23560" t="str">
            <v>ITEM DE PAGO</v>
          </cell>
          <cell r="B23560" t="str">
            <v>DESCRIPCIÓN</v>
          </cell>
          <cell r="E23560" t="str">
            <v>UNIDAD</v>
          </cell>
          <cell r="F23560" t="str">
            <v>CANTIDAD</v>
          </cell>
          <cell r="G23560" t="str">
            <v>COSTO DIRECTO</v>
          </cell>
        </row>
        <row r="23561">
          <cell r="B23561" t="str">
            <v/>
          </cell>
          <cell r="E23561" t="str">
            <v/>
          </cell>
          <cell r="F23561" t="str">
            <v/>
          </cell>
          <cell r="G23561" t="str">
            <v/>
          </cell>
        </row>
        <row r="23563">
          <cell r="A23563" t="str">
            <v>1. COSTOS DIRECTOS</v>
          </cell>
        </row>
        <row r="23565">
          <cell r="A23565" t="str">
            <v>I. EQUIPO</v>
          </cell>
        </row>
        <row r="23566">
          <cell r="A23566" t="str">
            <v>CÓDIGO</v>
          </cell>
          <cell r="B23566" t="str">
            <v>DESCRIPCIÓN</v>
          </cell>
          <cell r="D23566" t="str">
            <v>UNIDAD</v>
          </cell>
          <cell r="E23566" t="str">
            <v>TARIFA</v>
          </cell>
          <cell r="F23566" t="str">
            <v>RENDIMIENTO</v>
          </cell>
          <cell r="G23566" t="str">
            <v>VR. UNITARIO</v>
          </cell>
        </row>
        <row r="23567">
          <cell r="A23567" t="str">
            <v/>
          </cell>
          <cell r="D23567" t="str">
            <v/>
          </cell>
          <cell r="E23567" t="str">
            <v/>
          </cell>
          <cell r="G23567" t="str">
            <v/>
          </cell>
        </row>
        <row r="23568">
          <cell r="A23568" t="str">
            <v/>
          </cell>
          <cell r="D23568" t="str">
            <v/>
          </cell>
          <cell r="E23568" t="str">
            <v/>
          </cell>
          <cell r="G23568" t="str">
            <v/>
          </cell>
        </row>
        <row r="23569">
          <cell r="A23569" t="str">
            <v/>
          </cell>
          <cell r="D23569" t="str">
            <v/>
          </cell>
          <cell r="E23569" t="str">
            <v/>
          </cell>
          <cell r="G23569" t="str">
            <v/>
          </cell>
        </row>
        <row r="23570">
          <cell r="A23570" t="str">
            <v/>
          </cell>
          <cell r="D23570" t="str">
            <v/>
          </cell>
          <cell r="E23570" t="str">
            <v/>
          </cell>
          <cell r="G23570" t="str">
            <v/>
          </cell>
        </row>
        <row r="23571">
          <cell r="A23571" t="str">
            <v/>
          </cell>
          <cell r="D23571" t="str">
            <v/>
          </cell>
          <cell r="E23571" t="str">
            <v/>
          </cell>
          <cell r="G23571" t="str">
            <v/>
          </cell>
        </row>
        <row r="23572">
          <cell r="A23572" t="str">
            <v/>
          </cell>
          <cell r="D23572" t="str">
            <v/>
          </cell>
          <cell r="E23572" t="str">
            <v/>
          </cell>
          <cell r="G23572" t="str">
            <v/>
          </cell>
        </row>
        <row r="23573">
          <cell r="A23573" t="str">
            <v/>
          </cell>
          <cell r="B23573" t="str">
            <v/>
          </cell>
          <cell r="D23573" t="str">
            <v/>
          </cell>
          <cell r="E23573" t="str">
            <v/>
          </cell>
          <cell r="F23573" t="str">
            <v/>
          </cell>
          <cell r="G23573" t="str">
            <v/>
          </cell>
        </row>
        <row r="23574">
          <cell r="F23574" t="str">
            <v>SUBTOTAL</v>
          </cell>
          <cell r="G23574" t="str">
            <v/>
          </cell>
        </row>
        <row r="23576">
          <cell r="A23576" t="str">
            <v>II. MATERIALES</v>
          </cell>
        </row>
        <row r="23577">
          <cell r="A23577" t="str">
            <v>CÓDIGO</v>
          </cell>
          <cell r="B23577" t="str">
            <v>DESCRIPCIÓN</v>
          </cell>
          <cell r="C23577" t="str">
            <v>UNIDAD</v>
          </cell>
          <cell r="D23577" t="str">
            <v>CANTIDAD</v>
          </cell>
          <cell r="E23577" t="str">
            <v>DESP.</v>
          </cell>
          <cell r="F23577" t="str">
            <v>PRECIO UNIT.</v>
          </cell>
          <cell r="G23577" t="str">
            <v>VR. UNITARIO</v>
          </cell>
        </row>
        <row r="23578">
          <cell r="A23578" t="str">
            <v/>
          </cell>
          <cell r="C23578" t="str">
            <v/>
          </cell>
          <cell r="F23578" t="str">
            <v/>
          </cell>
          <cell r="G23578" t="str">
            <v/>
          </cell>
        </row>
        <row r="23579">
          <cell r="A23579" t="str">
            <v/>
          </cell>
          <cell r="C23579" t="str">
            <v/>
          </cell>
          <cell r="F23579" t="str">
            <v/>
          </cell>
          <cell r="G23579" t="str">
            <v/>
          </cell>
        </row>
        <row r="23580">
          <cell r="A23580" t="str">
            <v/>
          </cell>
          <cell r="C23580" t="str">
            <v/>
          </cell>
          <cell r="F23580" t="str">
            <v/>
          </cell>
          <cell r="G23580" t="str">
            <v/>
          </cell>
        </row>
        <row r="23581">
          <cell r="A23581" t="str">
            <v/>
          </cell>
          <cell r="C23581" t="str">
            <v/>
          </cell>
          <cell r="F23581" t="str">
            <v/>
          </cell>
          <cell r="G23581" t="str">
            <v/>
          </cell>
        </row>
        <row r="23582">
          <cell r="A23582" t="str">
            <v/>
          </cell>
          <cell r="C23582" t="str">
            <v/>
          </cell>
          <cell r="F23582" t="str">
            <v/>
          </cell>
          <cell r="G23582" t="str">
            <v/>
          </cell>
        </row>
        <row r="23583">
          <cell r="A23583" t="str">
            <v/>
          </cell>
          <cell r="C23583" t="str">
            <v/>
          </cell>
          <cell r="F23583" t="str">
            <v/>
          </cell>
          <cell r="G23583" t="str">
            <v/>
          </cell>
        </row>
        <row r="23584">
          <cell r="A23584" t="str">
            <v/>
          </cell>
          <cell r="C23584" t="str">
            <v/>
          </cell>
          <cell r="F23584" t="str">
            <v/>
          </cell>
          <cell r="G23584" t="str">
            <v/>
          </cell>
        </row>
        <row r="23585">
          <cell r="A23585" t="str">
            <v/>
          </cell>
          <cell r="C23585" t="str">
            <v/>
          </cell>
          <cell r="F23585" t="str">
            <v/>
          </cell>
          <cell r="G23585" t="str">
            <v/>
          </cell>
        </row>
        <row r="23586">
          <cell r="A23586" t="str">
            <v/>
          </cell>
          <cell r="C23586" t="str">
            <v/>
          </cell>
          <cell r="F23586" t="str">
            <v/>
          </cell>
          <cell r="G23586" t="str">
            <v/>
          </cell>
        </row>
        <row r="23587">
          <cell r="A23587" t="str">
            <v/>
          </cell>
          <cell r="C23587" t="str">
            <v/>
          </cell>
          <cell r="F23587" t="str">
            <v/>
          </cell>
          <cell r="G23587" t="str">
            <v/>
          </cell>
        </row>
        <row r="23588">
          <cell r="A23588" t="str">
            <v/>
          </cell>
          <cell r="C23588" t="str">
            <v/>
          </cell>
          <cell r="F23588" t="str">
            <v/>
          </cell>
          <cell r="G23588" t="str">
            <v/>
          </cell>
        </row>
        <row r="23589">
          <cell r="A23589" t="str">
            <v/>
          </cell>
          <cell r="C23589" t="str">
            <v/>
          </cell>
          <cell r="F23589" t="str">
            <v/>
          </cell>
          <cell r="G23589" t="str">
            <v/>
          </cell>
        </row>
        <row r="23590">
          <cell r="A23590" t="str">
            <v/>
          </cell>
          <cell r="C23590" t="str">
            <v/>
          </cell>
          <cell r="F23590" t="str">
            <v/>
          </cell>
          <cell r="G23590" t="str">
            <v/>
          </cell>
        </row>
        <row r="23591">
          <cell r="A23591" t="str">
            <v/>
          </cell>
          <cell r="C23591" t="str">
            <v/>
          </cell>
          <cell r="F23591" t="str">
            <v/>
          </cell>
          <cell r="G23591" t="str">
            <v/>
          </cell>
        </row>
        <row r="23592">
          <cell r="F23592" t="str">
            <v>SUBTOTAL</v>
          </cell>
          <cell r="G23592" t="str">
            <v/>
          </cell>
        </row>
        <row r="23594">
          <cell r="A23594" t="str">
            <v>III. TRANSPORTES</v>
          </cell>
        </row>
        <row r="23595">
          <cell r="A23595" t="str">
            <v>CÓDIGO</v>
          </cell>
          <cell r="B23595" t="str">
            <v>DESCRIPCIÓN</v>
          </cell>
          <cell r="C23595" t="str">
            <v>TIPO</v>
          </cell>
          <cell r="D23595" t="str">
            <v>VOLUMEN/PESO</v>
          </cell>
          <cell r="E23595" t="str">
            <v>DISTANCIA</v>
          </cell>
          <cell r="F23595" t="str">
            <v>TARIFA</v>
          </cell>
          <cell r="G23595" t="str">
            <v>VR. UNITARIO</v>
          </cell>
        </row>
        <row r="23596">
          <cell r="A23596" t="str">
            <v/>
          </cell>
          <cell r="E23596" t="str">
            <v/>
          </cell>
          <cell r="F23596" t="str">
            <v/>
          </cell>
          <cell r="G23596" t="str">
            <v/>
          </cell>
        </row>
        <row r="23597">
          <cell r="A23597" t="str">
            <v/>
          </cell>
          <cell r="E23597" t="str">
            <v/>
          </cell>
          <cell r="F23597" t="str">
            <v/>
          </cell>
          <cell r="G23597" t="str">
            <v/>
          </cell>
        </row>
        <row r="23598">
          <cell r="A23598" t="str">
            <v/>
          </cell>
          <cell r="E23598" t="str">
            <v/>
          </cell>
          <cell r="F23598" t="str">
            <v/>
          </cell>
          <cell r="G23598" t="str">
            <v/>
          </cell>
        </row>
        <row r="23599">
          <cell r="F23599" t="str">
            <v>SUBTOTAL</v>
          </cell>
          <cell r="G23599" t="str">
            <v/>
          </cell>
        </row>
        <row r="23601">
          <cell r="A23601" t="str">
            <v>IV. MANO DE OBRA</v>
          </cell>
        </row>
        <row r="23602">
          <cell r="A23602" t="str">
            <v>CÓDIGO</v>
          </cell>
          <cell r="B23602" t="str">
            <v>CARGOS PERSONAL</v>
          </cell>
          <cell r="D23602" t="str">
            <v>CANTIDAD</v>
          </cell>
          <cell r="E23602" t="str">
            <v>JORNAL TOTAL</v>
          </cell>
          <cell r="F23602" t="str">
            <v>RENDIMIENTO</v>
          </cell>
          <cell r="G23602" t="str">
            <v>VR. UNITARIO</v>
          </cell>
        </row>
        <row r="23603">
          <cell r="A23603" t="str">
            <v/>
          </cell>
          <cell r="E23603" t="str">
            <v/>
          </cell>
          <cell r="G23603" t="str">
            <v/>
          </cell>
        </row>
        <row r="23604">
          <cell r="A23604" t="str">
            <v/>
          </cell>
          <cell r="E23604" t="str">
            <v/>
          </cell>
          <cell r="F23604" t="str">
            <v/>
          </cell>
          <cell r="G23604" t="str">
            <v/>
          </cell>
        </row>
        <row r="23605">
          <cell r="A23605" t="str">
            <v/>
          </cell>
          <cell r="E23605" t="str">
            <v/>
          </cell>
          <cell r="F23605" t="str">
            <v/>
          </cell>
          <cell r="G23605" t="str">
            <v/>
          </cell>
        </row>
        <row r="23606">
          <cell r="A23606" t="str">
            <v/>
          </cell>
          <cell r="E23606" t="str">
            <v/>
          </cell>
          <cell r="F23606" t="str">
            <v/>
          </cell>
          <cell r="G23606" t="str">
            <v/>
          </cell>
        </row>
        <row r="23607">
          <cell r="F23607" t="str">
            <v>SUBTOTAL</v>
          </cell>
          <cell r="G23607" t="str">
            <v/>
          </cell>
        </row>
        <row r="23609">
          <cell r="A23609" t="str">
            <v>V. SERVICIOS</v>
          </cell>
        </row>
        <row r="23610">
          <cell r="A23610" t="str">
            <v>CÓDIGO</v>
          </cell>
          <cell r="B23610" t="str">
            <v>DESCRIPCIÓN</v>
          </cell>
          <cell r="D23610" t="str">
            <v>UNIDAD</v>
          </cell>
          <cell r="E23610" t="str">
            <v>CANTIDAD</v>
          </cell>
          <cell r="F23610" t="str">
            <v>PRECIO UNIT.</v>
          </cell>
          <cell r="G23610" t="str">
            <v>VR. UNITARIO</v>
          </cell>
        </row>
        <row r="23611">
          <cell r="A23611" t="str">
            <v/>
          </cell>
          <cell r="D23611" t="str">
            <v/>
          </cell>
          <cell r="F23611" t="str">
            <v/>
          </cell>
          <cell r="G23611" t="str">
            <v/>
          </cell>
        </row>
        <row r="23612">
          <cell r="A23612" t="str">
            <v/>
          </cell>
          <cell r="D23612" t="str">
            <v/>
          </cell>
          <cell r="F23612" t="str">
            <v/>
          </cell>
          <cell r="G23612" t="str">
            <v/>
          </cell>
        </row>
        <row r="23613">
          <cell r="A23613" t="str">
            <v/>
          </cell>
          <cell r="D23613" t="str">
            <v/>
          </cell>
          <cell r="F23613" t="str">
            <v/>
          </cell>
          <cell r="G23613" t="str">
            <v/>
          </cell>
        </row>
        <row r="23614">
          <cell r="F23614" t="str">
            <v>SUBTOTAL</v>
          </cell>
          <cell r="G23614" t="str">
            <v/>
          </cell>
        </row>
        <row r="23616">
          <cell r="A23616" t="str">
            <v>TOTAL COSTO DIRECTO</v>
          </cell>
          <cell r="G23616" t="str">
            <v/>
          </cell>
        </row>
        <row r="23618">
          <cell r="A23618" t="str">
            <v>2. COSTOS INDIRECTOS</v>
          </cell>
        </row>
        <row r="23620">
          <cell r="A23620" t="str">
            <v>DESCRIPCIÓN</v>
          </cell>
          <cell r="F23620" t="str">
            <v>PORCENTAJE</v>
          </cell>
          <cell r="G23620" t="str">
            <v>VALOR TOTAL</v>
          </cell>
        </row>
        <row r="23621">
          <cell r="A23621" t="str">
            <v>ADMINISTRACION</v>
          </cell>
          <cell r="F23621">
            <v>0.2432</v>
          </cell>
          <cell r="G23621" t="str">
            <v/>
          </cell>
        </row>
        <row r="23622">
          <cell r="A23622" t="str">
            <v>IMPREVISTOS</v>
          </cell>
          <cell r="F23622" t="str">
            <v/>
          </cell>
          <cell r="G23622" t="str">
            <v/>
          </cell>
        </row>
        <row r="23623">
          <cell r="A23623" t="str">
            <v>UTILIDADES</v>
          </cell>
          <cell r="F23623">
            <v>0.05</v>
          </cell>
          <cell r="G23623" t="str">
            <v/>
          </cell>
        </row>
        <row r="23624">
          <cell r="A23624" t="str">
            <v>TOTAL COSTO INDIRECTO</v>
          </cell>
          <cell r="F23624">
            <v>0.29320000000000002</v>
          </cell>
          <cell r="G23624" t="str">
            <v/>
          </cell>
        </row>
        <row r="23626">
          <cell r="A23626" t="str">
            <v>PRECIO UNITARIO TOTAL APROXIMADO AL PESO</v>
          </cell>
          <cell r="G23626" t="str">
            <v/>
          </cell>
        </row>
        <row r="23628">
          <cell r="B23628" t="str">
            <v>RESPONSABLE: SANTIAGO RODRÍGUEZ RIVAS</v>
          </cell>
        </row>
        <row r="23629">
          <cell r="B23629" t="str">
            <v>INGENIERO CIVIL PRESUPUESTADOR</v>
          </cell>
        </row>
        <row r="23630">
          <cell r="B23630" t="str">
            <v xml:space="preserve">COSTOS Y PRESUPUESTOS </v>
          </cell>
        </row>
        <row r="23631">
          <cell r="B23631" t="str">
            <v>M.P. 161037-0500005 TLM</v>
          </cell>
          <cell r="D23631" t="str">
            <v>FIRMA RESPONSABLE</v>
          </cell>
        </row>
        <row r="23632">
          <cell r="A23632" t="str">
            <v>DEPARTAMENTO DE ANTIOQUIA</v>
          </cell>
          <cell r="F23632" t="str">
            <v/>
          </cell>
        </row>
        <row r="23633">
          <cell r="A23633" t="str">
            <v>MUNICIPIO DE BRICEÑO</v>
          </cell>
        </row>
        <row r="23634">
          <cell r="A23634" t="str">
            <v>PROYECTO: PLANTA DE BENEFICIO ANIMAL DEL MUNICIPIO DE BRICEÑO - ANTIOQUIA</v>
          </cell>
        </row>
        <row r="23636">
          <cell r="A23636" t="str">
            <v>ANÁLISIS DE PRECIOS UNITARIOS</v>
          </cell>
        </row>
        <row r="23638">
          <cell r="A23638" t="str">
            <v>ITEM DE PAGO</v>
          </cell>
          <cell r="B23638" t="str">
            <v>DESCRIPCIÓN</v>
          </cell>
          <cell r="E23638" t="str">
            <v>UNIDAD</v>
          </cell>
          <cell r="F23638" t="str">
            <v>CANTIDAD</v>
          </cell>
          <cell r="G23638" t="str">
            <v>COSTO DIRECTO</v>
          </cell>
        </row>
        <row r="23639">
          <cell r="B23639" t="str">
            <v/>
          </cell>
          <cell r="E23639" t="str">
            <v/>
          </cell>
          <cell r="F23639" t="str">
            <v/>
          </cell>
          <cell r="G23639" t="str">
            <v/>
          </cell>
        </row>
        <row r="23641">
          <cell r="A23641" t="str">
            <v>1. COSTOS DIRECTOS</v>
          </cell>
        </row>
        <row r="23643">
          <cell r="A23643" t="str">
            <v>I. EQUIPO</v>
          </cell>
        </row>
        <row r="23644">
          <cell r="A23644" t="str">
            <v>CÓDIGO</v>
          </cell>
          <cell r="B23644" t="str">
            <v>DESCRIPCIÓN</v>
          </cell>
          <cell r="D23644" t="str">
            <v>UNIDAD</v>
          </cell>
          <cell r="E23644" t="str">
            <v>TARIFA</v>
          </cell>
          <cell r="F23644" t="str">
            <v>RENDIMIENTO</v>
          </cell>
          <cell r="G23644" t="str">
            <v>VR. UNITARIO</v>
          </cell>
        </row>
        <row r="23645">
          <cell r="A23645" t="str">
            <v/>
          </cell>
          <cell r="D23645" t="str">
            <v/>
          </cell>
          <cell r="E23645" t="str">
            <v/>
          </cell>
          <cell r="G23645" t="str">
            <v/>
          </cell>
        </row>
        <row r="23646">
          <cell r="A23646" t="str">
            <v/>
          </cell>
          <cell r="D23646" t="str">
            <v/>
          </cell>
          <cell r="E23646" t="str">
            <v/>
          </cell>
          <cell r="G23646" t="str">
            <v/>
          </cell>
        </row>
        <row r="23647">
          <cell r="A23647" t="str">
            <v/>
          </cell>
          <cell r="D23647" t="str">
            <v/>
          </cell>
          <cell r="E23647" t="str">
            <v/>
          </cell>
          <cell r="G23647" t="str">
            <v/>
          </cell>
        </row>
        <row r="23648">
          <cell r="A23648" t="str">
            <v/>
          </cell>
          <cell r="D23648" t="str">
            <v/>
          </cell>
          <cell r="E23648" t="str">
            <v/>
          </cell>
          <cell r="G23648" t="str">
            <v/>
          </cell>
        </row>
        <row r="23649">
          <cell r="A23649" t="str">
            <v/>
          </cell>
          <cell r="D23649" t="str">
            <v/>
          </cell>
          <cell r="E23649" t="str">
            <v/>
          </cell>
          <cell r="G23649" t="str">
            <v/>
          </cell>
        </row>
        <row r="23650">
          <cell r="A23650" t="str">
            <v/>
          </cell>
          <cell r="D23650" t="str">
            <v/>
          </cell>
          <cell r="E23650" t="str">
            <v/>
          </cell>
          <cell r="G23650" t="str">
            <v/>
          </cell>
        </row>
        <row r="23651">
          <cell r="A23651" t="str">
            <v/>
          </cell>
          <cell r="B23651" t="str">
            <v/>
          </cell>
          <cell r="D23651" t="str">
            <v/>
          </cell>
          <cell r="E23651" t="str">
            <v/>
          </cell>
          <cell r="F23651" t="str">
            <v/>
          </cell>
          <cell r="G23651" t="str">
            <v/>
          </cell>
        </row>
        <row r="23652">
          <cell r="F23652" t="str">
            <v>SUBTOTAL</v>
          </cell>
          <cell r="G23652" t="str">
            <v/>
          </cell>
        </row>
        <row r="23654">
          <cell r="A23654" t="str">
            <v>II. MATERIALES</v>
          </cell>
        </row>
        <row r="23655">
          <cell r="A23655" t="str">
            <v>CÓDIGO</v>
          </cell>
          <cell r="B23655" t="str">
            <v>DESCRIPCIÓN</v>
          </cell>
          <cell r="C23655" t="str">
            <v>UNIDAD</v>
          </cell>
          <cell r="D23655" t="str">
            <v>CANTIDAD</v>
          </cell>
          <cell r="E23655" t="str">
            <v>DESP.</v>
          </cell>
          <cell r="F23655" t="str">
            <v>PRECIO UNIT.</v>
          </cell>
          <cell r="G23655" t="str">
            <v>VR. UNITARIO</v>
          </cell>
        </row>
        <row r="23656">
          <cell r="A23656" t="str">
            <v/>
          </cell>
          <cell r="C23656" t="str">
            <v/>
          </cell>
          <cell r="F23656" t="str">
            <v/>
          </cell>
          <cell r="G23656" t="str">
            <v/>
          </cell>
        </row>
        <row r="23657">
          <cell r="A23657" t="str">
            <v/>
          </cell>
          <cell r="C23657" t="str">
            <v/>
          </cell>
          <cell r="F23657" t="str">
            <v/>
          </cell>
          <cell r="G23657" t="str">
            <v/>
          </cell>
        </row>
        <row r="23658">
          <cell r="A23658" t="str">
            <v/>
          </cell>
          <cell r="C23658" t="str">
            <v/>
          </cell>
          <cell r="F23658" t="str">
            <v/>
          </cell>
          <cell r="G23658" t="str">
            <v/>
          </cell>
        </row>
        <row r="23659">
          <cell r="A23659" t="str">
            <v/>
          </cell>
          <cell r="C23659" t="str">
            <v/>
          </cell>
          <cell r="F23659" t="str">
            <v/>
          </cell>
          <cell r="G23659" t="str">
            <v/>
          </cell>
        </row>
        <row r="23660">
          <cell r="A23660" t="str">
            <v/>
          </cell>
          <cell r="C23660" t="str">
            <v/>
          </cell>
          <cell r="F23660" t="str">
            <v/>
          </cell>
          <cell r="G23660" t="str">
            <v/>
          </cell>
        </row>
        <row r="23661">
          <cell r="A23661" t="str">
            <v/>
          </cell>
          <cell r="C23661" t="str">
            <v/>
          </cell>
          <cell r="F23661" t="str">
            <v/>
          </cell>
          <cell r="G23661" t="str">
            <v/>
          </cell>
        </row>
        <row r="23662">
          <cell r="A23662" t="str">
            <v/>
          </cell>
          <cell r="C23662" t="str">
            <v/>
          </cell>
          <cell r="F23662" t="str">
            <v/>
          </cell>
          <cell r="G23662" t="str">
            <v/>
          </cell>
        </row>
        <row r="23663">
          <cell r="A23663" t="str">
            <v/>
          </cell>
          <cell r="C23663" t="str">
            <v/>
          </cell>
          <cell r="F23663" t="str">
            <v/>
          </cell>
          <cell r="G23663" t="str">
            <v/>
          </cell>
        </row>
        <row r="23664">
          <cell r="A23664" t="str">
            <v/>
          </cell>
          <cell r="C23664" t="str">
            <v/>
          </cell>
          <cell r="F23664" t="str">
            <v/>
          </cell>
          <cell r="G23664" t="str">
            <v/>
          </cell>
        </row>
        <row r="23665">
          <cell r="A23665" t="str">
            <v/>
          </cell>
          <cell r="C23665" t="str">
            <v/>
          </cell>
          <cell r="F23665" t="str">
            <v/>
          </cell>
          <cell r="G23665" t="str">
            <v/>
          </cell>
        </row>
        <row r="23666">
          <cell r="A23666" t="str">
            <v/>
          </cell>
          <cell r="C23666" t="str">
            <v/>
          </cell>
          <cell r="F23666" t="str">
            <v/>
          </cell>
          <cell r="G23666" t="str">
            <v/>
          </cell>
        </row>
        <row r="23667">
          <cell r="A23667" t="str">
            <v/>
          </cell>
          <cell r="C23667" t="str">
            <v/>
          </cell>
          <cell r="F23667" t="str">
            <v/>
          </cell>
          <cell r="G23667" t="str">
            <v/>
          </cell>
        </row>
        <row r="23668">
          <cell r="A23668" t="str">
            <v/>
          </cell>
          <cell r="C23668" t="str">
            <v/>
          </cell>
          <cell r="F23668" t="str">
            <v/>
          </cell>
          <cell r="G23668" t="str">
            <v/>
          </cell>
        </row>
        <row r="23669">
          <cell r="A23669" t="str">
            <v/>
          </cell>
          <cell r="C23669" t="str">
            <v/>
          </cell>
          <cell r="F23669" t="str">
            <v/>
          </cell>
          <cell r="G23669" t="str">
            <v/>
          </cell>
        </row>
        <row r="23670">
          <cell r="F23670" t="str">
            <v>SUBTOTAL</v>
          </cell>
          <cell r="G23670" t="str">
            <v/>
          </cell>
        </row>
        <row r="23672">
          <cell r="A23672" t="str">
            <v>III. TRANSPORTES</v>
          </cell>
        </row>
        <row r="23673">
          <cell r="A23673" t="str">
            <v>CÓDIGO</v>
          </cell>
          <cell r="B23673" t="str">
            <v>DESCRIPCIÓN</v>
          </cell>
          <cell r="C23673" t="str">
            <v>TIPO</v>
          </cell>
          <cell r="D23673" t="str">
            <v>VOLUMEN/PESO</v>
          </cell>
          <cell r="E23673" t="str">
            <v>DISTANCIA</v>
          </cell>
          <cell r="F23673" t="str">
            <v>TARIFA</v>
          </cell>
          <cell r="G23673" t="str">
            <v>VR. UNITARIO</v>
          </cell>
        </row>
        <row r="23674">
          <cell r="A23674" t="str">
            <v/>
          </cell>
          <cell r="E23674" t="str">
            <v/>
          </cell>
          <cell r="F23674" t="str">
            <v/>
          </cell>
          <cell r="G23674" t="str">
            <v/>
          </cell>
        </row>
        <row r="23675">
          <cell r="A23675" t="str">
            <v/>
          </cell>
          <cell r="E23675" t="str">
            <v/>
          </cell>
          <cell r="F23675" t="str">
            <v/>
          </cell>
          <cell r="G23675" t="str">
            <v/>
          </cell>
        </row>
        <row r="23676">
          <cell r="A23676" t="str">
            <v/>
          </cell>
          <cell r="E23676" t="str">
            <v/>
          </cell>
          <cell r="F23676" t="str">
            <v/>
          </cell>
          <cell r="G23676" t="str">
            <v/>
          </cell>
        </row>
        <row r="23677">
          <cell r="F23677" t="str">
            <v>SUBTOTAL</v>
          </cell>
          <cell r="G23677" t="str">
            <v/>
          </cell>
        </row>
        <row r="23679">
          <cell r="A23679" t="str">
            <v>IV. MANO DE OBRA</v>
          </cell>
        </row>
        <row r="23680">
          <cell r="A23680" t="str">
            <v>CÓDIGO</v>
          </cell>
          <cell r="B23680" t="str">
            <v>CARGOS PERSONAL</v>
          </cell>
          <cell r="D23680" t="str">
            <v>CANTIDAD</v>
          </cell>
          <cell r="E23680" t="str">
            <v>JORNAL TOTAL</v>
          </cell>
          <cell r="F23680" t="str">
            <v>RENDIMIENTO</v>
          </cell>
          <cell r="G23680" t="str">
            <v>VR. UNITARIO</v>
          </cell>
        </row>
        <row r="23681">
          <cell r="A23681" t="str">
            <v/>
          </cell>
          <cell r="E23681" t="str">
            <v/>
          </cell>
          <cell r="G23681" t="str">
            <v/>
          </cell>
        </row>
        <row r="23682">
          <cell r="A23682" t="str">
            <v/>
          </cell>
          <cell r="E23682" t="str">
            <v/>
          </cell>
          <cell r="F23682" t="str">
            <v/>
          </cell>
          <cell r="G23682" t="str">
            <v/>
          </cell>
        </row>
        <row r="23683">
          <cell r="A23683" t="str">
            <v/>
          </cell>
          <cell r="E23683" t="str">
            <v/>
          </cell>
          <cell r="F23683" t="str">
            <v/>
          </cell>
          <cell r="G23683" t="str">
            <v/>
          </cell>
        </row>
        <row r="23684">
          <cell r="A23684" t="str">
            <v/>
          </cell>
          <cell r="E23684" t="str">
            <v/>
          </cell>
          <cell r="F23684" t="str">
            <v/>
          </cell>
          <cell r="G23684" t="str">
            <v/>
          </cell>
        </row>
        <row r="23685">
          <cell r="F23685" t="str">
            <v>SUBTOTAL</v>
          </cell>
          <cell r="G23685" t="str">
            <v/>
          </cell>
        </row>
        <row r="23687">
          <cell r="A23687" t="str">
            <v>V. SERVICIOS</v>
          </cell>
        </row>
        <row r="23688">
          <cell r="A23688" t="str">
            <v>CÓDIGO</v>
          </cell>
          <cell r="B23688" t="str">
            <v>DESCRIPCIÓN</v>
          </cell>
          <cell r="D23688" t="str">
            <v>UNIDAD</v>
          </cell>
          <cell r="E23688" t="str">
            <v>CANTIDAD</v>
          </cell>
          <cell r="F23688" t="str">
            <v>PRECIO UNIT.</v>
          </cell>
          <cell r="G23688" t="str">
            <v>VR. UNITARIO</v>
          </cell>
        </row>
        <row r="23689">
          <cell r="A23689" t="str">
            <v/>
          </cell>
          <cell r="D23689" t="str">
            <v/>
          </cell>
          <cell r="F23689" t="str">
            <v/>
          </cell>
          <cell r="G23689" t="str">
            <v/>
          </cell>
        </row>
        <row r="23690">
          <cell r="A23690" t="str">
            <v/>
          </cell>
          <cell r="D23690" t="str">
            <v/>
          </cell>
          <cell r="F23690" t="str">
            <v/>
          </cell>
          <cell r="G23690" t="str">
            <v/>
          </cell>
        </row>
        <row r="23691">
          <cell r="A23691" t="str">
            <v/>
          </cell>
          <cell r="D23691" t="str">
            <v/>
          </cell>
          <cell r="F23691" t="str">
            <v/>
          </cell>
          <cell r="G23691" t="str">
            <v/>
          </cell>
        </row>
        <row r="23692">
          <cell r="F23692" t="str">
            <v>SUBTOTAL</v>
          </cell>
          <cell r="G23692" t="str">
            <v/>
          </cell>
        </row>
        <row r="23694">
          <cell r="A23694" t="str">
            <v>TOTAL COSTO DIRECTO</v>
          </cell>
          <cell r="G23694" t="str">
            <v/>
          </cell>
        </row>
        <row r="23696">
          <cell r="A23696" t="str">
            <v>2. COSTOS INDIRECTOS</v>
          </cell>
        </row>
        <row r="23698">
          <cell r="A23698" t="str">
            <v>DESCRIPCIÓN</v>
          </cell>
          <cell r="F23698" t="str">
            <v>PORCENTAJE</v>
          </cell>
          <cell r="G23698" t="str">
            <v>VALOR TOTAL</v>
          </cell>
        </row>
        <row r="23699">
          <cell r="A23699" t="str">
            <v>ADMINISTRACION</v>
          </cell>
          <cell r="F23699">
            <v>0.2432</v>
          </cell>
          <cell r="G23699" t="str">
            <v/>
          </cell>
        </row>
        <row r="23700">
          <cell r="A23700" t="str">
            <v>IMPREVISTOS</v>
          </cell>
          <cell r="F23700" t="str">
            <v/>
          </cell>
          <cell r="G23700" t="str">
            <v/>
          </cell>
        </row>
        <row r="23701">
          <cell r="A23701" t="str">
            <v>UTILIDADES</v>
          </cell>
          <cell r="F23701">
            <v>0.05</v>
          </cell>
          <cell r="G23701" t="str">
            <v/>
          </cell>
        </row>
        <row r="23702">
          <cell r="A23702" t="str">
            <v>TOTAL COSTO INDIRECTO</v>
          </cell>
          <cell r="F23702">
            <v>0.29320000000000002</v>
          </cell>
          <cell r="G23702" t="str">
            <v/>
          </cell>
        </row>
        <row r="23704">
          <cell r="A23704" t="str">
            <v>PRECIO UNITARIO TOTAL APROXIMADO AL PESO</v>
          </cell>
          <cell r="G23704" t="str">
            <v/>
          </cell>
        </row>
        <row r="23706">
          <cell r="B23706" t="str">
            <v>RESPONSABLE: SANTIAGO RODRÍGUEZ RIVAS</v>
          </cell>
        </row>
        <row r="23707">
          <cell r="B23707" t="str">
            <v>INGENIERO CIVIL PRESUPUESTADOR</v>
          </cell>
        </row>
        <row r="23708">
          <cell r="B23708" t="str">
            <v xml:space="preserve">COSTOS Y PRESUPUESTOS </v>
          </cell>
        </row>
        <row r="23709">
          <cell r="B23709" t="str">
            <v>M.P. 161037-0500005 TLM</v>
          </cell>
          <cell r="D23709" t="str">
            <v>FIRMA RESPONSABLE</v>
          </cell>
        </row>
        <row r="23710">
          <cell r="A23710" t="str">
            <v>DEPARTAMENTO DE ANTIOQUIA</v>
          </cell>
          <cell r="F23710" t="str">
            <v/>
          </cell>
        </row>
        <row r="23711">
          <cell r="A23711" t="str">
            <v>MUNICIPIO DE BRICEÑO</v>
          </cell>
        </row>
        <row r="23712">
          <cell r="A23712" t="str">
            <v>PROYECTO: PLANTA DE BENEFICIO ANIMAL DEL MUNICIPIO DE BRICEÑO - ANTIOQUIA</v>
          </cell>
        </row>
        <row r="23714">
          <cell r="A23714" t="str">
            <v>ANÁLISIS DE PRECIOS UNITARIOS</v>
          </cell>
        </row>
        <row r="23716">
          <cell r="A23716" t="str">
            <v>ITEM DE PAGO</v>
          </cell>
          <cell r="B23716" t="str">
            <v>DESCRIPCIÓN</v>
          </cell>
          <cell r="E23716" t="str">
            <v>UNIDAD</v>
          </cell>
          <cell r="F23716" t="str">
            <v>CANTIDAD</v>
          </cell>
          <cell r="G23716" t="str">
            <v>COSTO DIRECTO</v>
          </cell>
        </row>
        <row r="23717">
          <cell r="A23717" t="str">
            <v>1.1</v>
          </cell>
          <cell r="B23717" t="str">
            <v/>
          </cell>
          <cell r="E23717" t="str">
            <v/>
          </cell>
          <cell r="F23717" t="str">
            <v/>
          </cell>
          <cell r="G23717" t="str">
            <v/>
          </cell>
        </row>
        <row r="23719">
          <cell r="A23719" t="str">
            <v>1. COSTOS DIRECTOS</v>
          </cell>
        </row>
        <row r="23721">
          <cell r="A23721" t="str">
            <v>I. EQUIPO</v>
          </cell>
        </row>
        <row r="23722">
          <cell r="A23722" t="str">
            <v>CÓDIGO</v>
          </cell>
          <cell r="B23722" t="str">
            <v>DESCRIPCIÓN</v>
          </cell>
          <cell r="D23722" t="str">
            <v>UNIDAD</v>
          </cell>
          <cell r="E23722" t="str">
            <v>TARIFA</v>
          </cell>
          <cell r="F23722" t="str">
            <v>RENDIMIENTO</v>
          </cell>
          <cell r="G23722" t="str">
            <v>VR. UNITARIO</v>
          </cell>
        </row>
        <row r="23723">
          <cell r="A23723" t="str">
            <v/>
          </cell>
          <cell r="D23723" t="str">
            <v/>
          </cell>
          <cell r="E23723" t="str">
            <v/>
          </cell>
          <cell r="G23723" t="str">
            <v/>
          </cell>
        </row>
        <row r="23724">
          <cell r="A23724" t="str">
            <v/>
          </cell>
          <cell r="D23724" t="str">
            <v/>
          </cell>
          <cell r="E23724" t="str">
            <v/>
          </cell>
          <cell r="G23724" t="str">
            <v/>
          </cell>
        </row>
        <row r="23725">
          <cell r="A23725" t="str">
            <v/>
          </cell>
          <cell r="D23725" t="str">
            <v/>
          </cell>
          <cell r="E23725" t="str">
            <v/>
          </cell>
          <cell r="G23725" t="str">
            <v/>
          </cell>
        </row>
        <row r="23726">
          <cell r="A23726" t="str">
            <v/>
          </cell>
          <cell r="D23726" t="str">
            <v/>
          </cell>
          <cell r="E23726" t="str">
            <v/>
          </cell>
          <cell r="G23726" t="str">
            <v/>
          </cell>
        </row>
        <row r="23727">
          <cell r="A23727" t="str">
            <v/>
          </cell>
          <cell r="D23727" t="str">
            <v/>
          </cell>
          <cell r="E23727" t="str">
            <v/>
          </cell>
          <cell r="G23727" t="str">
            <v/>
          </cell>
        </row>
        <row r="23728">
          <cell r="A23728" t="str">
            <v/>
          </cell>
          <cell r="D23728" t="str">
            <v/>
          </cell>
          <cell r="E23728" t="str">
            <v/>
          </cell>
          <cell r="G23728" t="str">
            <v/>
          </cell>
        </row>
        <row r="23729">
          <cell r="A23729" t="str">
            <v/>
          </cell>
          <cell r="B23729" t="str">
            <v/>
          </cell>
          <cell r="D23729" t="str">
            <v/>
          </cell>
          <cell r="E23729" t="str">
            <v/>
          </cell>
          <cell r="F23729" t="str">
            <v/>
          </cell>
          <cell r="G23729" t="str">
            <v/>
          </cell>
        </row>
        <row r="23730">
          <cell r="F23730" t="str">
            <v>SUBTOTAL</v>
          </cell>
          <cell r="G23730" t="str">
            <v/>
          </cell>
        </row>
        <row r="23732">
          <cell r="A23732" t="str">
            <v>II. MATERIALES</v>
          </cell>
        </row>
        <row r="23733">
          <cell r="A23733" t="str">
            <v>CÓDIGO</v>
          </cell>
          <cell r="B23733" t="str">
            <v>DESCRIPCIÓN</v>
          </cell>
          <cell r="C23733" t="str">
            <v>UNIDAD</v>
          </cell>
          <cell r="D23733" t="str">
            <v>CANTIDAD</v>
          </cell>
          <cell r="E23733" t="str">
            <v>DESP.</v>
          </cell>
          <cell r="F23733" t="str">
            <v>PRECIO UNIT.</v>
          </cell>
          <cell r="G23733" t="str">
            <v>VR. UNITARIO</v>
          </cell>
        </row>
        <row r="23734">
          <cell r="A23734" t="str">
            <v/>
          </cell>
          <cell r="C23734" t="str">
            <v/>
          </cell>
          <cell r="F23734" t="str">
            <v/>
          </cell>
          <cell r="G23734" t="str">
            <v/>
          </cell>
        </row>
        <row r="23735">
          <cell r="A23735" t="str">
            <v/>
          </cell>
          <cell r="C23735" t="str">
            <v/>
          </cell>
          <cell r="F23735" t="str">
            <v/>
          </cell>
          <cell r="G23735" t="str">
            <v/>
          </cell>
        </row>
        <row r="23736">
          <cell r="A23736" t="str">
            <v/>
          </cell>
          <cell r="C23736" t="str">
            <v/>
          </cell>
          <cell r="F23736" t="str">
            <v/>
          </cell>
          <cell r="G23736" t="str">
            <v/>
          </cell>
        </row>
        <row r="23737">
          <cell r="A23737" t="str">
            <v/>
          </cell>
          <cell r="C23737" t="str">
            <v/>
          </cell>
          <cell r="F23737" t="str">
            <v/>
          </cell>
          <cell r="G23737" t="str">
            <v/>
          </cell>
        </row>
        <row r="23738">
          <cell r="A23738" t="str">
            <v/>
          </cell>
          <cell r="C23738" t="str">
            <v/>
          </cell>
          <cell r="F23738" t="str">
            <v/>
          </cell>
          <cell r="G23738" t="str">
            <v/>
          </cell>
        </row>
        <row r="23739">
          <cell r="A23739" t="str">
            <v/>
          </cell>
          <cell r="C23739" t="str">
            <v/>
          </cell>
          <cell r="F23739" t="str">
            <v/>
          </cell>
          <cell r="G23739" t="str">
            <v/>
          </cell>
        </row>
        <row r="23740">
          <cell r="A23740" t="str">
            <v/>
          </cell>
          <cell r="C23740" t="str">
            <v/>
          </cell>
          <cell r="F23740" t="str">
            <v/>
          </cell>
          <cell r="G23740" t="str">
            <v/>
          </cell>
        </row>
        <row r="23741">
          <cell r="A23741" t="str">
            <v/>
          </cell>
          <cell r="C23741" t="str">
            <v/>
          </cell>
          <cell r="F23741" t="str">
            <v/>
          </cell>
          <cell r="G23741" t="str">
            <v/>
          </cell>
        </row>
        <row r="23742">
          <cell r="A23742" t="str">
            <v/>
          </cell>
          <cell r="C23742" t="str">
            <v/>
          </cell>
          <cell r="F23742" t="str">
            <v/>
          </cell>
          <cell r="G23742" t="str">
            <v/>
          </cell>
        </row>
        <row r="23743">
          <cell r="A23743" t="str">
            <v/>
          </cell>
          <cell r="C23743" t="str">
            <v/>
          </cell>
          <cell r="F23743" t="str">
            <v/>
          </cell>
          <cell r="G23743" t="str">
            <v/>
          </cell>
        </row>
        <row r="23744">
          <cell r="A23744" t="str">
            <v/>
          </cell>
          <cell r="C23744" t="str">
            <v/>
          </cell>
          <cell r="F23744" t="str">
            <v/>
          </cell>
          <cell r="G23744" t="str">
            <v/>
          </cell>
        </row>
        <row r="23745">
          <cell r="A23745" t="str">
            <v/>
          </cell>
          <cell r="C23745" t="str">
            <v/>
          </cell>
          <cell r="F23745" t="str">
            <v/>
          </cell>
          <cell r="G23745" t="str">
            <v/>
          </cell>
        </row>
        <row r="23746">
          <cell r="A23746" t="str">
            <v/>
          </cell>
          <cell r="C23746" t="str">
            <v/>
          </cell>
          <cell r="F23746" t="str">
            <v/>
          </cell>
          <cell r="G23746" t="str">
            <v/>
          </cell>
        </row>
        <row r="23747">
          <cell r="A23747" t="str">
            <v/>
          </cell>
          <cell r="C23747" t="str">
            <v/>
          </cell>
          <cell r="F23747" t="str">
            <v/>
          </cell>
          <cell r="G23747" t="str">
            <v/>
          </cell>
        </row>
        <row r="23748">
          <cell r="F23748" t="str">
            <v>SUBTOTAL</v>
          </cell>
          <cell r="G23748" t="str">
            <v/>
          </cell>
        </row>
        <row r="23750">
          <cell r="A23750" t="str">
            <v>III. TRANSPORTES</v>
          </cell>
        </row>
        <row r="23751">
          <cell r="A23751" t="str">
            <v>CÓDIGO</v>
          </cell>
          <cell r="B23751" t="str">
            <v>DESCRIPCIÓN</v>
          </cell>
          <cell r="C23751" t="str">
            <v>TIPO</v>
          </cell>
          <cell r="D23751" t="str">
            <v>VOLUMEN/PESO</v>
          </cell>
          <cell r="E23751" t="str">
            <v>DISTANCIA</v>
          </cell>
          <cell r="F23751" t="str">
            <v>TARIFA</v>
          </cell>
          <cell r="G23751" t="str">
            <v>VR. UNITARIO</v>
          </cell>
        </row>
        <row r="23752">
          <cell r="A23752" t="str">
            <v/>
          </cell>
          <cell r="E23752" t="str">
            <v/>
          </cell>
          <cell r="F23752" t="str">
            <v/>
          </cell>
          <cell r="G23752" t="str">
            <v/>
          </cell>
        </row>
        <row r="23753">
          <cell r="A23753" t="str">
            <v/>
          </cell>
          <cell r="E23753" t="str">
            <v/>
          </cell>
          <cell r="F23753" t="str">
            <v/>
          </cell>
          <cell r="G23753" t="str">
            <v/>
          </cell>
        </row>
        <row r="23754">
          <cell r="A23754" t="str">
            <v/>
          </cell>
          <cell r="E23754" t="str">
            <v/>
          </cell>
          <cell r="F23754" t="str">
            <v/>
          </cell>
          <cell r="G23754" t="str">
            <v/>
          </cell>
        </row>
        <row r="23755">
          <cell r="F23755" t="str">
            <v>SUBTOTAL</v>
          </cell>
          <cell r="G23755" t="str">
            <v/>
          </cell>
        </row>
        <row r="23757">
          <cell r="A23757" t="str">
            <v>IV. MANO DE OBRA</v>
          </cell>
        </row>
        <row r="23758">
          <cell r="A23758" t="str">
            <v>CÓDIGO</v>
          </cell>
          <cell r="B23758" t="str">
            <v>CARGOS PERSONAL</v>
          </cell>
          <cell r="D23758" t="str">
            <v>CANTIDAD</v>
          </cell>
          <cell r="E23758" t="str">
            <v>JORNAL TOTAL</v>
          </cell>
          <cell r="F23758" t="str">
            <v>RENDIMIENTO</v>
          </cell>
          <cell r="G23758" t="str">
            <v>VR. UNITARIO</v>
          </cell>
        </row>
        <row r="23759">
          <cell r="A23759" t="str">
            <v/>
          </cell>
          <cell r="E23759" t="str">
            <v/>
          </cell>
          <cell r="G23759" t="str">
            <v/>
          </cell>
        </row>
        <row r="23760">
          <cell r="A23760" t="str">
            <v/>
          </cell>
          <cell r="E23760" t="str">
            <v/>
          </cell>
          <cell r="F23760" t="str">
            <v/>
          </cell>
          <cell r="G23760" t="str">
            <v/>
          </cell>
        </row>
        <row r="23761">
          <cell r="A23761" t="str">
            <v/>
          </cell>
          <cell r="E23761" t="str">
            <v/>
          </cell>
          <cell r="F23761" t="str">
            <v/>
          </cell>
          <cell r="G23761" t="str">
            <v/>
          </cell>
        </row>
        <row r="23762">
          <cell r="A23762" t="str">
            <v/>
          </cell>
          <cell r="E23762" t="str">
            <v/>
          </cell>
          <cell r="F23762" t="str">
            <v/>
          </cell>
          <cell r="G23762" t="str">
            <v/>
          </cell>
        </row>
        <row r="23763">
          <cell r="F23763" t="str">
            <v>SUBTOTAL</v>
          </cell>
          <cell r="G23763" t="str">
            <v/>
          </cell>
        </row>
        <row r="23765">
          <cell r="A23765" t="str">
            <v>V. SERVICIOS</v>
          </cell>
        </row>
        <row r="23766">
          <cell r="A23766" t="str">
            <v>CÓDIGO</v>
          </cell>
          <cell r="B23766" t="str">
            <v>DESCRIPCIÓN</v>
          </cell>
          <cell r="D23766" t="str">
            <v>UNIDAD</v>
          </cell>
          <cell r="E23766" t="str">
            <v>CANTIDAD</v>
          </cell>
          <cell r="F23766" t="str">
            <v>PRECIO UNIT.</v>
          </cell>
          <cell r="G23766" t="str">
            <v>VR. UNITARIO</v>
          </cell>
        </row>
        <row r="23767">
          <cell r="A23767" t="str">
            <v/>
          </cell>
          <cell r="D23767" t="str">
            <v/>
          </cell>
          <cell r="F23767" t="str">
            <v/>
          </cell>
          <cell r="G23767" t="str">
            <v/>
          </cell>
        </row>
        <row r="23768">
          <cell r="A23768" t="str">
            <v/>
          </cell>
          <cell r="D23768" t="str">
            <v/>
          </cell>
          <cell r="F23768" t="str">
            <v/>
          </cell>
          <cell r="G23768" t="str">
            <v/>
          </cell>
        </row>
        <row r="23769">
          <cell r="A23769" t="str">
            <v/>
          </cell>
          <cell r="D23769" t="str">
            <v/>
          </cell>
          <cell r="F23769" t="str">
            <v/>
          </cell>
          <cell r="G23769" t="str">
            <v/>
          </cell>
        </row>
        <row r="23770">
          <cell r="F23770" t="str">
            <v>SUBTOTAL</v>
          </cell>
          <cell r="G23770" t="str">
            <v/>
          </cell>
        </row>
        <row r="23772">
          <cell r="A23772" t="str">
            <v>TOTAL COSTO DIRECTO</v>
          </cell>
          <cell r="G23772" t="str">
            <v/>
          </cell>
        </row>
        <row r="23774">
          <cell r="A23774" t="str">
            <v>2. COSTOS INDIRECTOS</v>
          </cell>
        </row>
        <row r="23776">
          <cell r="A23776" t="str">
            <v>DESCRIPCIÓN</v>
          </cell>
          <cell r="F23776" t="str">
            <v>PORCENTAJE</v>
          </cell>
          <cell r="G23776" t="str">
            <v>VALOR TOTAL</v>
          </cell>
        </row>
        <row r="23777">
          <cell r="A23777" t="str">
            <v>ADMINISTRACION</v>
          </cell>
          <cell r="F23777">
            <v>0.2432</v>
          </cell>
          <cell r="G23777" t="str">
            <v/>
          </cell>
        </row>
        <row r="23778">
          <cell r="A23778" t="str">
            <v>IMPREVISTOS</v>
          </cell>
          <cell r="F23778" t="str">
            <v/>
          </cell>
          <cell r="G23778" t="str">
            <v/>
          </cell>
        </row>
        <row r="23779">
          <cell r="A23779" t="str">
            <v>UTILIDADES</v>
          </cell>
          <cell r="F23779">
            <v>0.05</v>
          </cell>
          <cell r="G23779" t="str">
            <v/>
          </cell>
        </row>
        <row r="23780">
          <cell r="A23780" t="str">
            <v>TOTAL COSTO INDIRECTO</v>
          </cell>
          <cell r="F23780">
            <v>0.29320000000000002</v>
          </cell>
          <cell r="G23780" t="str">
            <v/>
          </cell>
        </row>
        <row r="23782">
          <cell r="A23782" t="str">
            <v>PRECIO UNITARIO TOTAL APROXIMADO AL PESO</v>
          </cell>
          <cell r="G23782" t="str">
            <v/>
          </cell>
        </row>
        <row r="23784">
          <cell r="B23784" t="str">
            <v>RESPONSABLE: SANTIAGO RODRÍGUEZ RIVAS</v>
          </cell>
        </row>
        <row r="23785">
          <cell r="B23785" t="str">
            <v>INGENIERO CIVIL PRESUPUESTADOR</v>
          </cell>
        </row>
        <row r="23786">
          <cell r="B23786" t="str">
            <v xml:space="preserve">COSTOS Y PRESUPUESTOS </v>
          </cell>
        </row>
        <row r="23787">
          <cell r="B23787" t="str">
            <v>M.P. 161037-0500005 TLM</v>
          </cell>
          <cell r="D23787" t="str">
            <v>FIRMA RESPONSABLE</v>
          </cell>
        </row>
        <row r="23788">
          <cell r="A23788" t="str">
            <v>DEPARTAMENTO DE ANTIOQUIA</v>
          </cell>
          <cell r="F23788" t="str">
            <v/>
          </cell>
        </row>
        <row r="23789">
          <cell r="A23789" t="str">
            <v>MUNICIPIO DE BRICEÑO</v>
          </cell>
        </row>
        <row r="23790">
          <cell r="A23790" t="str">
            <v>PROYECTO: PLANTA DE BENEFICIO ANIMAL DEL MUNICIPIO DE BRICEÑO - ANTIOQUIA</v>
          </cell>
        </row>
        <row r="23792">
          <cell r="A23792" t="str">
            <v>ANÁLISIS DE PRECIOS UNITARIOS</v>
          </cell>
        </row>
        <row r="23794">
          <cell r="A23794" t="str">
            <v>ITEM DE PAGO</v>
          </cell>
          <cell r="B23794" t="str">
            <v>DESCRIPCIÓN</v>
          </cell>
          <cell r="E23794" t="str">
            <v>UNIDAD</v>
          </cell>
          <cell r="F23794" t="str">
            <v>CANTIDAD</v>
          </cell>
          <cell r="G23794" t="str">
            <v>COSTO DIRECTO</v>
          </cell>
        </row>
        <row r="23795">
          <cell r="B23795" t="str">
            <v/>
          </cell>
          <cell r="E23795" t="str">
            <v/>
          </cell>
          <cell r="F23795" t="str">
            <v/>
          </cell>
          <cell r="G23795" t="str">
            <v/>
          </cell>
        </row>
        <row r="23797">
          <cell r="A23797" t="str">
            <v>1. COSTOS DIRECTOS</v>
          </cell>
        </row>
        <row r="23799">
          <cell r="A23799" t="str">
            <v>I. EQUIPO</v>
          </cell>
        </row>
        <row r="23800">
          <cell r="A23800" t="str">
            <v>CÓDIGO</v>
          </cell>
          <cell r="B23800" t="str">
            <v>DESCRIPCIÓN</v>
          </cell>
          <cell r="D23800" t="str">
            <v>UNIDAD</v>
          </cell>
          <cell r="E23800" t="str">
            <v>TARIFA</v>
          </cell>
          <cell r="F23800" t="str">
            <v>RENDIMIENTO</v>
          </cell>
          <cell r="G23800" t="str">
            <v>VR. UNITARIO</v>
          </cell>
        </row>
        <row r="23801">
          <cell r="A23801" t="str">
            <v/>
          </cell>
          <cell r="D23801" t="str">
            <v/>
          </cell>
          <cell r="E23801" t="str">
            <v/>
          </cell>
          <cell r="G23801" t="str">
            <v/>
          </cell>
        </row>
        <row r="23802">
          <cell r="A23802" t="str">
            <v/>
          </cell>
          <cell r="D23802" t="str">
            <v/>
          </cell>
          <cell r="E23802" t="str">
            <v/>
          </cell>
          <cell r="G23802" t="str">
            <v/>
          </cell>
        </row>
        <row r="23803">
          <cell r="A23803" t="str">
            <v/>
          </cell>
          <cell r="D23803" t="str">
            <v/>
          </cell>
          <cell r="E23803" t="str">
            <v/>
          </cell>
          <cell r="G23803" t="str">
            <v/>
          </cell>
        </row>
        <row r="23804">
          <cell r="A23804" t="str">
            <v/>
          </cell>
          <cell r="D23804" t="str">
            <v/>
          </cell>
          <cell r="E23804" t="str">
            <v/>
          </cell>
          <cell r="G23804" t="str">
            <v/>
          </cell>
        </row>
        <row r="23805">
          <cell r="A23805" t="str">
            <v/>
          </cell>
          <cell r="D23805" t="str">
            <v/>
          </cell>
          <cell r="E23805" t="str">
            <v/>
          </cell>
          <cell r="G23805" t="str">
            <v/>
          </cell>
        </row>
        <row r="23806">
          <cell r="A23806" t="str">
            <v/>
          </cell>
          <cell r="D23806" t="str">
            <v/>
          </cell>
          <cell r="E23806" t="str">
            <v/>
          </cell>
          <cell r="G23806" t="str">
            <v/>
          </cell>
        </row>
        <row r="23807">
          <cell r="A23807" t="str">
            <v/>
          </cell>
          <cell r="B23807" t="str">
            <v/>
          </cell>
          <cell r="D23807" t="str">
            <v/>
          </cell>
          <cell r="E23807" t="str">
            <v/>
          </cell>
          <cell r="F23807" t="str">
            <v/>
          </cell>
          <cell r="G23807" t="str">
            <v/>
          </cell>
        </row>
        <row r="23808">
          <cell r="F23808" t="str">
            <v>SUBTOTAL</v>
          </cell>
          <cell r="G23808" t="str">
            <v/>
          </cell>
        </row>
        <row r="23810">
          <cell r="A23810" t="str">
            <v>II. MATERIALES</v>
          </cell>
        </row>
        <row r="23811">
          <cell r="A23811" t="str">
            <v>CÓDIGO</v>
          </cell>
          <cell r="B23811" t="str">
            <v>DESCRIPCIÓN</v>
          </cell>
          <cell r="C23811" t="str">
            <v>UNIDAD</v>
          </cell>
          <cell r="D23811" t="str">
            <v>CANTIDAD</v>
          </cell>
          <cell r="E23811" t="str">
            <v>DESP.</v>
          </cell>
          <cell r="F23811" t="str">
            <v>PRECIO UNIT.</v>
          </cell>
          <cell r="G23811" t="str">
            <v>VR. UNITARIO</v>
          </cell>
        </row>
        <row r="23812">
          <cell r="A23812" t="str">
            <v/>
          </cell>
          <cell r="C23812" t="str">
            <v/>
          </cell>
          <cell r="F23812" t="str">
            <v/>
          </cell>
          <cell r="G23812" t="str">
            <v/>
          </cell>
        </row>
        <row r="23813">
          <cell r="A23813" t="str">
            <v/>
          </cell>
          <cell r="C23813" t="str">
            <v/>
          </cell>
          <cell r="F23813" t="str">
            <v/>
          </cell>
          <cell r="G23813" t="str">
            <v/>
          </cell>
        </row>
        <row r="23814">
          <cell r="A23814" t="str">
            <v/>
          </cell>
          <cell r="C23814" t="str">
            <v/>
          </cell>
          <cell r="F23814" t="str">
            <v/>
          </cell>
          <cell r="G23814" t="str">
            <v/>
          </cell>
        </row>
        <row r="23815">
          <cell r="A23815" t="str">
            <v/>
          </cell>
          <cell r="C23815" t="str">
            <v/>
          </cell>
          <cell r="F23815" t="str">
            <v/>
          </cell>
          <cell r="G23815" t="str">
            <v/>
          </cell>
        </row>
        <row r="23816">
          <cell r="A23816" t="str">
            <v/>
          </cell>
          <cell r="C23816" t="str">
            <v/>
          </cell>
          <cell r="F23816" t="str">
            <v/>
          </cell>
          <cell r="G23816" t="str">
            <v/>
          </cell>
        </row>
        <row r="23817">
          <cell r="A23817" t="str">
            <v/>
          </cell>
          <cell r="C23817" t="str">
            <v/>
          </cell>
          <cell r="F23817" t="str">
            <v/>
          </cell>
          <cell r="G23817" t="str">
            <v/>
          </cell>
        </row>
        <row r="23818">
          <cell r="A23818" t="str">
            <v/>
          </cell>
          <cell r="C23818" t="str">
            <v/>
          </cell>
          <cell r="F23818" t="str">
            <v/>
          </cell>
          <cell r="G23818" t="str">
            <v/>
          </cell>
        </row>
        <row r="23819">
          <cell r="A23819" t="str">
            <v/>
          </cell>
          <cell r="C23819" t="str">
            <v/>
          </cell>
          <cell r="F23819" t="str">
            <v/>
          </cell>
          <cell r="G23819" t="str">
            <v/>
          </cell>
        </row>
        <row r="23820">
          <cell r="A23820" t="str">
            <v/>
          </cell>
          <cell r="C23820" t="str">
            <v/>
          </cell>
          <cell r="F23820" t="str">
            <v/>
          </cell>
          <cell r="G23820" t="str">
            <v/>
          </cell>
        </row>
        <row r="23821">
          <cell r="A23821" t="str">
            <v/>
          </cell>
          <cell r="C23821" t="str">
            <v/>
          </cell>
          <cell r="F23821" t="str">
            <v/>
          </cell>
          <cell r="G23821" t="str">
            <v/>
          </cell>
        </row>
        <row r="23822">
          <cell r="A23822" t="str">
            <v/>
          </cell>
          <cell r="C23822" t="str">
            <v/>
          </cell>
          <cell r="F23822" t="str">
            <v/>
          </cell>
          <cell r="G23822" t="str">
            <v/>
          </cell>
        </row>
        <row r="23823">
          <cell r="A23823" t="str">
            <v/>
          </cell>
          <cell r="C23823" t="str">
            <v/>
          </cell>
          <cell r="F23823" t="str">
            <v/>
          </cell>
          <cell r="G23823" t="str">
            <v/>
          </cell>
        </row>
        <row r="23824">
          <cell r="A23824" t="str">
            <v/>
          </cell>
          <cell r="C23824" t="str">
            <v/>
          </cell>
          <cell r="F23824" t="str">
            <v/>
          </cell>
          <cell r="G23824" t="str">
            <v/>
          </cell>
        </row>
        <row r="23825">
          <cell r="A23825" t="str">
            <v/>
          </cell>
          <cell r="C23825" t="str">
            <v/>
          </cell>
          <cell r="F23825" t="str">
            <v/>
          </cell>
          <cell r="G23825" t="str">
            <v/>
          </cell>
        </row>
        <row r="23826">
          <cell r="F23826" t="str">
            <v>SUBTOTAL</v>
          </cell>
          <cell r="G23826" t="str">
            <v/>
          </cell>
        </row>
        <row r="23828">
          <cell r="A23828" t="str">
            <v>III. TRANSPORTES</v>
          </cell>
        </row>
        <row r="23829">
          <cell r="A23829" t="str">
            <v>CÓDIGO</v>
          </cell>
          <cell r="B23829" t="str">
            <v>DESCRIPCIÓN</v>
          </cell>
          <cell r="C23829" t="str">
            <v>TIPO</v>
          </cell>
          <cell r="D23829" t="str">
            <v>VOLUMEN/PESO</v>
          </cell>
          <cell r="E23829" t="str">
            <v>DISTANCIA</v>
          </cell>
          <cell r="F23829" t="str">
            <v>TARIFA</v>
          </cell>
          <cell r="G23829" t="str">
            <v>VR. UNITARIO</v>
          </cell>
        </row>
        <row r="23830">
          <cell r="A23830" t="str">
            <v/>
          </cell>
          <cell r="E23830" t="str">
            <v/>
          </cell>
          <cell r="F23830" t="str">
            <v/>
          </cell>
          <cell r="G23830" t="str">
            <v/>
          </cell>
        </row>
        <row r="23831">
          <cell r="A23831" t="str">
            <v/>
          </cell>
          <cell r="E23831" t="str">
            <v/>
          </cell>
          <cell r="F23831" t="str">
            <v/>
          </cell>
          <cell r="G23831" t="str">
            <v/>
          </cell>
        </row>
        <row r="23832">
          <cell r="A23832" t="str">
            <v/>
          </cell>
          <cell r="E23832" t="str">
            <v/>
          </cell>
          <cell r="F23832" t="str">
            <v/>
          </cell>
          <cell r="G23832" t="str">
            <v/>
          </cell>
        </row>
        <row r="23833">
          <cell r="F23833" t="str">
            <v>SUBTOTAL</v>
          </cell>
          <cell r="G23833" t="str">
            <v/>
          </cell>
        </row>
        <row r="23835">
          <cell r="A23835" t="str">
            <v>IV. MANO DE OBRA</v>
          </cell>
        </row>
        <row r="23836">
          <cell r="A23836" t="str">
            <v>CÓDIGO</v>
          </cell>
          <cell r="B23836" t="str">
            <v>CARGOS PERSONAL</v>
          </cell>
          <cell r="D23836" t="str">
            <v>CANTIDAD</v>
          </cell>
          <cell r="E23836" t="str">
            <v>JORNAL TOTAL</v>
          </cell>
          <cell r="F23836" t="str">
            <v>RENDIMIENTO</v>
          </cell>
          <cell r="G23836" t="str">
            <v>VR. UNITARIO</v>
          </cell>
        </row>
        <row r="23837">
          <cell r="A23837" t="str">
            <v/>
          </cell>
          <cell r="E23837" t="str">
            <v/>
          </cell>
          <cell r="G23837" t="str">
            <v/>
          </cell>
        </row>
        <row r="23838">
          <cell r="A23838" t="str">
            <v/>
          </cell>
          <cell r="E23838" t="str">
            <v/>
          </cell>
          <cell r="F23838" t="str">
            <v/>
          </cell>
          <cell r="G23838" t="str">
            <v/>
          </cell>
        </row>
        <row r="23839">
          <cell r="A23839" t="str">
            <v/>
          </cell>
          <cell r="E23839" t="str">
            <v/>
          </cell>
          <cell r="F23839" t="str">
            <v/>
          </cell>
          <cell r="G23839" t="str">
            <v/>
          </cell>
        </row>
        <row r="23840">
          <cell r="A23840" t="str">
            <v/>
          </cell>
          <cell r="E23840" t="str">
            <v/>
          </cell>
          <cell r="F23840" t="str">
            <v/>
          </cell>
          <cell r="G23840" t="str">
            <v/>
          </cell>
        </row>
        <row r="23841">
          <cell r="F23841" t="str">
            <v>SUBTOTAL</v>
          </cell>
          <cell r="G23841" t="str">
            <v/>
          </cell>
        </row>
        <row r="23843">
          <cell r="A23843" t="str">
            <v>V. SERVICIOS</v>
          </cell>
        </row>
        <row r="23844">
          <cell r="A23844" t="str">
            <v>CÓDIGO</v>
          </cell>
          <cell r="B23844" t="str">
            <v>DESCRIPCIÓN</v>
          </cell>
          <cell r="D23844" t="str">
            <v>UNIDAD</v>
          </cell>
          <cell r="E23844" t="str">
            <v>CANTIDAD</v>
          </cell>
          <cell r="F23844" t="str">
            <v>PRECIO UNIT.</v>
          </cell>
          <cell r="G23844" t="str">
            <v>VR. UNITARIO</v>
          </cell>
        </row>
        <row r="23845">
          <cell r="A23845" t="str">
            <v/>
          </cell>
          <cell r="D23845" t="str">
            <v/>
          </cell>
          <cell r="F23845" t="str">
            <v/>
          </cell>
          <cell r="G23845" t="str">
            <v/>
          </cell>
        </row>
        <row r="23846">
          <cell r="A23846" t="str">
            <v/>
          </cell>
          <cell r="D23846" t="str">
            <v/>
          </cell>
          <cell r="F23846" t="str">
            <v/>
          </cell>
          <cell r="G23846" t="str">
            <v/>
          </cell>
        </row>
        <row r="23847">
          <cell r="A23847" t="str">
            <v/>
          </cell>
          <cell r="D23847" t="str">
            <v/>
          </cell>
          <cell r="F23847" t="str">
            <v/>
          </cell>
          <cell r="G23847" t="str">
            <v/>
          </cell>
        </row>
        <row r="23848">
          <cell r="F23848" t="str">
            <v>SUBTOTAL</v>
          </cell>
          <cell r="G23848" t="str">
            <v/>
          </cell>
        </row>
        <row r="23850">
          <cell r="A23850" t="str">
            <v>TOTAL COSTO DIRECTO</v>
          </cell>
          <cell r="G23850" t="str">
            <v/>
          </cell>
        </row>
        <row r="23852">
          <cell r="A23852" t="str">
            <v>2. COSTOS INDIRECTOS</v>
          </cell>
        </row>
        <row r="23854">
          <cell r="A23854" t="str">
            <v>DESCRIPCIÓN</v>
          </cell>
          <cell r="F23854" t="str">
            <v>PORCENTAJE</v>
          </cell>
          <cell r="G23854" t="str">
            <v>VALOR TOTAL</v>
          </cell>
        </row>
        <row r="23855">
          <cell r="A23855" t="str">
            <v>ADMINISTRACION</v>
          </cell>
          <cell r="F23855">
            <v>0.2432</v>
          </cell>
          <cell r="G23855" t="str">
            <v/>
          </cell>
        </row>
        <row r="23856">
          <cell r="A23856" t="str">
            <v>IMPREVISTOS</v>
          </cell>
          <cell r="F23856" t="str">
            <v/>
          </cell>
          <cell r="G23856" t="str">
            <v/>
          </cell>
        </row>
        <row r="23857">
          <cell r="A23857" t="str">
            <v>UTILIDADES</v>
          </cell>
          <cell r="F23857">
            <v>0.05</v>
          </cell>
          <cell r="G23857" t="str">
            <v/>
          </cell>
        </row>
        <row r="23858">
          <cell r="A23858" t="str">
            <v>TOTAL COSTO INDIRECTO</v>
          </cell>
          <cell r="F23858">
            <v>0.29320000000000002</v>
          </cell>
          <cell r="G23858" t="str">
            <v/>
          </cell>
        </row>
        <row r="23860">
          <cell r="A23860" t="str">
            <v>PRECIO UNITARIO TOTAL APROXIMADO AL PESO</v>
          </cell>
          <cell r="G23860" t="str">
            <v/>
          </cell>
        </row>
        <row r="23862">
          <cell r="B23862" t="str">
            <v>RESPONSABLE: SANTIAGO RODRÍGUEZ RIVAS</v>
          </cell>
        </row>
        <row r="23863">
          <cell r="B23863" t="str">
            <v>INGENIERO CIVIL PRESUPUESTADOR</v>
          </cell>
        </row>
        <row r="23864">
          <cell r="B23864" t="str">
            <v xml:space="preserve">COSTOS Y PRESUPUESTOS </v>
          </cell>
        </row>
        <row r="23865">
          <cell r="B23865" t="str">
            <v>M.P. 161037-0500005 TLM</v>
          </cell>
          <cell r="D23865" t="str">
            <v>FIRMA RESPONSABLE</v>
          </cell>
        </row>
        <row r="23866">
          <cell r="A23866" t="str">
            <v>DEPARTAMENTO DE ANTIOQUIA</v>
          </cell>
          <cell r="F23866" t="str">
            <v/>
          </cell>
        </row>
        <row r="23867">
          <cell r="A23867" t="str">
            <v>MUNICIPIO DE BRICEÑO</v>
          </cell>
        </row>
        <row r="23868">
          <cell r="A23868" t="str">
            <v>PROYECTO: PLANTA DE BENEFICIO ANIMAL DEL MUNICIPIO DE BRICEÑO - ANTIOQUIA</v>
          </cell>
        </row>
        <row r="23870">
          <cell r="A23870" t="str">
            <v>ANÁLISIS DE PRECIOS UNITARIOS</v>
          </cell>
        </row>
        <row r="23872">
          <cell r="A23872" t="str">
            <v>ITEM DE PAGO</v>
          </cell>
          <cell r="B23872" t="str">
            <v>DESCRIPCIÓN</v>
          </cell>
          <cell r="E23872" t="str">
            <v>UNIDAD</v>
          </cell>
          <cell r="F23872" t="str">
            <v>CANTIDAD</v>
          </cell>
          <cell r="G23872" t="str">
            <v>COSTO DIRECTO</v>
          </cell>
        </row>
        <row r="23873">
          <cell r="B23873" t="str">
            <v/>
          </cell>
          <cell r="E23873" t="str">
            <v/>
          </cell>
          <cell r="F23873" t="str">
            <v/>
          </cell>
          <cell r="G23873" t="str">
            <v/>
          </cell>
        </row>
        <row r="23875">
          <cell r="A23875" t="str">
            <v>1. COSTOS DIRECTOS</v>
          </cell>
        </row>
        <row r="23877">
          <cell r="A23877" t="str">
            <v>I. EQUIPO</v>
          </cell>
        </row>
        <row r="23878">
          <cell r="A23878" t="str">
            <v>CÓDIGO</v>
          </cell>
          <cell r="B23878" t="str">
            <v>DESCRIPCIÓN</v>
          </cell>
          <cell r="D23878" t="str">
            <v>UNIDAD</v>
          </cell>
          <cell r="E23878" t="str">
            <v>TARIFA</v>
          </cell>
          <cell r="F23878" t="str">
            <v>RENDIMIENTO</v>
          </cell>
          <cell r="G23878" t="str">
            <v>VR. UNITARIO</v>
          </cell>
        </row>
        <row r="23879">
          <cell r="A23879" t="str">
            <v/>
          </cell>
          <cell r="D23879" t="str">
            <v/>
          </cell>
          <cell r="E23879" t="str">
            <v/>
          </cell>
          <cell r="G23879" t="str">
            <v/>
          </cell>
        </row>
        <row r="23880">
          <cell r="A23880" t="str">
            <v/>
          </cell>
          <cell r="D23880" t="str">
            <v/>
          </cell>
          <cell r="E23880" t="str">
            <v/>
          </cell>
          <cell r="G23880" t="str">
            <v/>
          </cell>
        </row>
        <row r="23881">
          <cell r="A23881" t="str">
            <v/>
          </cell>
          <cell r="D23881" t="str">
            <v/>
          </cell>
          <cell r="E23881" t="str">
            <v/>
          </cell>
          <cell r="G23881" t="str">
            <v/>
          </cell>
        </row>
        <row r="23882">
          <cell r="A23882" t="str">
            <v/>
          </cell>
          <cell r="D23882" t="str">
            <v/>
          </cell>
          <cell r="E23882" t="str">
            <v/>
          </cell>
          <cell r="G23882" t="str">
            <v/>
          </cell>
        </row>
        <row r="23883">
          <cell r="A23883" t="str">
            <v/>
          </cell>
          <cell r="D23883" t="str">
            <v/>
          </cell>
          <cell r="E23883" t="str">
            <v/>
          </cell>
          <cell r="G23883" t="str">
            <v/>
          </cell>
        </row>
        <row r="23884">
          <cell r="A23884" t="str">
            <v/>
          </cell>
          <cell r="D23884" t="str">
            <v/>
          </cell>
          <cell r="E23884" t="str">
            <v/>
          </cell>
          <cell r="G23884" t="str">
            <v/>
          </cell>
        </row>
        <row r="23885">
          <cell r="A23885" t="str">
            <v/>
          </cell>
          <cell r="B23885" t="str">
            <v/>
          </cell>
          <cell r="D23885" t="str">
            <v/>
          </cell>
          <cell r="E23885" t="str">
            <v/>
          </cell>
          <cell r="F23885" t="str">
            <v/>
          </cell>
          <cell r="G23885" t="str">
            <v/>
          </cell>
        </row>
        <row r="23886">
          <cell r="F23886" t="str">
            <v>SUBTOTAL</v>
          </cell>
          <cell r="G23886" t="str">
            <v/>
          </cell>
        </row>
        <row r="23888">
          <cell r="A23888" t="str">
            <v>II. MATERIALES</v>
          </cell>
        </row>
        <row r="23889">
          <cell r="A23889" t="str">
            <v>CÓDIGO</v>
          </cell>
          <cell r="B23889" t="str">
            <v>DESCRIPCIÓN</v>
          </cell>
          <cell r="C23889" t="str">
            <v>UNIDAD</v>
          </cell>
          <cell r="D23889" t="str">
            <v>CANTIDAD</v>
          </cell>
          <cell r="E23889" t="str">
            <v>DESP.</v>
          </cell>
          <cell r="F23889" t="str">
            <v>PRECIO UNIT.</v>
          </cell>
          <cell r="G23889" t="str">
            <v>VR. UNITARIO</v>
          </cell>
        </row>
        <row r="23890">
          <cell r="A23890" t="str">
            <v/>
          </cell>
          <cell r="C23890" t="str">
            <v/>
          </cell>
          <cell r="F23890" t="str">
            <v/>
          </cell>
          <cell r="G23890" t="str">
            <v/>
          </cell>
        </row>
        <row r="23891">
          <cell r="A23891" t="str">
            <v/>
          </cell>
          <cell r="C23891" t="str">
            <v/>
          </cell>
          <cell r="F23891" t="str">
            <v/>
          </cell>
          <cell r="G23891" t="str">
            <v/>
          </cell>
        </row>
        <row r="23892">
          <cell r="A23892" t="str">
            <v/>
          </cell>
          <cell r="C23892" t="str">
            <v/>
          </cell>
          <cell r="F23892" t="str">
            <v/>
          </cell>
          <cell r="G23892" t="str">
            <v/>
          </cell>
        </row>
        <row r="23893">
          <cell r="A23893" t="str">
            <v/>
          </cell>
          <cell r="C23893" t="str">
            <v/>
          </cell>
          <cell r="F23893" t="str">
            <v/>
          </cell>
          <cell r="G23893" t="str">
            <v/>
          </cell>
        </row>
        <row r="23894">
          <cell r="A23894" t="str">
            <v/>
          </cell>
          <cell r="C23894" t="str">
            <v/>
          </cell>
          <cell r="F23894" t="str">
            <v/>
          </cell>
          <cell r="G23894" t="str">
            <v/>
          </cell>
        </row>
        <row r="23895">
          <cell r="A23895" t="str">
            <v/>
          </cell>
          <cell r="C23895" t="str">
            <v/>
          </cell>
          <cell r="F23895" t="str">
            <v/>
          </cell>
          <cell r="G23895" t="str">
            <v/>
          </cell>
        </row>
        <row r="23896">
          <cell r="A23896" t="str">
            <v/>
          </cell>
          <cell r="C23896" t="str">
            <v/>
          </cell>
          <cell r="F23896" t="str">
            <v/>
          </cell>
          <cell r="G23896" t="str">
            <v/>
          </cell>
        </row>
        <row r="23897">
          <cell r="A23897" t="str">
            <v/>
          </cell>
          <cell r="C23897" t="str">
            <v/>
          </cell>
          <cell r="F23897" t="str">
            <v/>
          </cell>
          <cell r="G23897" t="str">
            <v/>
          </cell>
        </row>
        <row r="23898">
          <cell r="A23898" t="str">
            <v/>
          </cell>
          <cell r="C23898" t="str">
            <v/>
          </cell>
          <cell r="F23898" t="str">
            <v/>
          </cell>
          <cell r="G23898" t="str">
            <v/>
          </cell>
        </row>
        <row r="23899">
          <cell r="A23899" t="str">
            <v/>
          </cell>
          <cell r="C23899" t="str">
            <v/>
          </cell>
          <cell r="F23899" t="str">
            <v/>
          </cell>
          <cell r="G23899" t="str">
            <v/>
          </cell>
        </row>
        <row r="23900">
          <cell r="A23900" t="str">
            <v/>
          </cell>
          <cell r="C23900" t="str">
            <v/>
          </cell>
          <cell r="F23900" t="str">
            <v/>
          </cell>
          <cell r="G23900" t="str">
            <v/>
          </cell>
        </row>
        <row r="23901">
          <cell r="A23901" t="str">
            <v/>
          </cell>
          <cell r="C23901" t="str">
            <v/>
          </cell>
          <cell r="F23901" t="str">
            <v/>
          </cell>
          <cell r="G23901" t="str">
            <v/>
          </cell>
        </row>
        <row r="23902">
          <cell r="A23902" t="str">
            <v/>
          </cell>
          <cell r="C23902" t="str">
            <v/>
          </cell>
          <cell r="F23902" t="str">
            <v/>
          </cell>
          <cell r="G23902" t="str">
            <v/>
          </cell>
        </row>
        <row r="23903">
          <cell r="A23903" t="str">
            <v/>
          </cell>
          <cell r="C23903" t="str">
            <v/>
          </cell>
          <cell r="F23903" t="str">
            <v/>
          </cell>
          <cell r="G23903" t="str">
            <v/>
          </cell>
        </row>
        <row r="23904">
          <cell r="F23904" t="str">
            <v>SUBTOTAL</v>
          </cell>
          <cell r="G23904" t="str">
            <v/>
          </cell>
        </row>
        <row r="23906">
          <cell r="A23906" t="str">
            <v>III. TRANSPORTES</v>
          </cell>
        </row>
        <row r="23907">
          <cell r="A23907" t="str">
            <v>CÓDIGO</v>
          </cell>
          <cell r="B23907" t="str">
            <v>DESCRIPCIÓN</v>
          </cell>
          <cell r="C23907" t="str">
            <v>TIPO</v>
          </cell>
          <cell r="D23907" t="str">
            <v>VOLUMEN/PESO</v>
          </cell>
          <cell r="E23907" t="str">
            <v>DISTANCIA</v>
          </cell>
          <cell r="F23907" t="str">
            <v>TARIFA</v>
          </cell>
          <cell r="G23907" t="str">
            <v>VR. UNITARIO</v>
          </cell>
        </row>
        <row r="23908">
          <cell r="A23908" t="str">
            <v/>
          </cell>
          <cell r="E23908" t="str">
            <v/>
          </cell>
          <cell r="F23908" t="str">
            <v/>
          </cell>
          <cell r="G23908" t="str">
            <v/>
          </cell>
        </row>
        <row r="23909">
          <cell r="A23909" t="str">
            <v/>
          </cell>
          <cell r="E23909" t="str">
            <v/>
          </cell>
          <cell r="F23909" t="str">
            <v/>
          </cell>
          <cell r="G23909" t="str">
            <v/>
          </cell>
        </row>
        <row r="23910">
          <cell r="A23910" t="str">
            <v/>
          </cell>
          <cell r="E23910" t="str">
            <v/>
          </cell>
          <cell r="F23910" t="str">
            <v/>
          </cell>
          <cell r="G23910" t="str">
            <v/>
          </cell>
        </row>
        <row r="23911">
          <cell r="F23911" t="str">
            <v>SUBTOTAL</v>
          </cell>
          <cell r="G23911" t="str">
            <v/>
          </cell>
        </row>
        <row r="23913">
          <cell r="A23913" t="str">
            <v>IV. MANO DE OBRA</v>
          </cell>
        </row>
        <row r="23914">
          <cell r="A23914" t="str">
            <v>CÓDIGO</v>
          </cell>
          <cell r="B23914" t="str">
            <v>CARGOS PERSONAL</v>
          </cell>
          <cell r="D23914" t="str">
            <v>CANTIDAD</v>
          </cell>
          <cell r="E23914" t="str">
            <v>JORNAL TOTAL</v>
          </cell>
          <cell r="F23914" t="str">
            <v>RENDIMIENTO</v>
          </cell>
          <cell r="G23914" t="str">
            <v>VR. UNITARIO</v>
          </cell>
        </row>
        <row r="23915">
          <cell r="A23915" t="str">
            <v/>
          </cell>
          <cell r="E23915" t="str">
            <v/>
          </cell>
          <cell r="G23915" t="str">
            <v/>
          </cell>
        </row>
        <row r="23916">
          <cell r="A23916" t="str">
            <v/>
          </cell>
          <cell r="E23916" t="str">
            <v/>
          </cell>
          <cell r="F23916" t="str">
            <v/>
          </cell>
          <cell r="G23916" t="str">
            <v/>
          </cell>
        </row>
        <row r="23917">
          <cell r="A23917" t="str">
            <v/>
          </cell>
          <cell r="E23917" t="str">
            <v/>
          </cell>
          <cell r="F23917" t="str">
            <v/>
          </cell>
          <cell r="G23917" t="str">
            <v/>
          </cell>
        </row>
        <row r="23918">
          <cell r="A23918" t="str">
            <v/>
          </cell>
          <cell r="E23918" t="str">
            <v/>
          </cell>
          <cell r="F23918" t="str">
            <v/>
          </cell>
          <cell r="G23918" t="str">
            <v/>
          </cell>
        </row>
        <row r="23919">
          <cell r="F23919" t="str">
            <v>SUBTOTAL</v>
          </cell>
          <cell r="G23919" t="str">
            <v/>
          </cell>
        </row>
        <row r="23921">
          <cell r="A23921" t="str">
            <v>V. SERVICIOS</v>
          </cell>
        </row>
        <row r="23922">
          <cell r="A23922" t="str">
            <v>CÓDIGO</v>
          </cell>
          <cell r="B23922" t="str">
            <v>DESCRIPCIÓN</v>
          </cell>
          <cell r="D23922" t="str">
            <v>UNIDAD</v>
          </cell>
          <cell r="E23922" t="str">
            <v>CANTIDAD</v>
          </cell>
          <cell r="F23922" t="str">
            <v>PRECIO UNIT.</v>
          </cell>
          <cell r="G23922" t="str">
            <v>VR. UNITARIO</v>
          </cell>
        </row>
        <row r="23923">
          <cell r="A23923" t="str">
            <v/>
          </cell>
          <cell r="D23923" t="str">
            <v/>
          </cell>
          <cell r="F23923" t="str">
            <v/>
          </cell>
          <cell r="G23923" t="str">
            <v/>
          </cell>
        </row>
        <row r="23924">
          <cell r="A23924" t="str">
            <v/>
          </cell>
          <cell r="D23924" t="str">
            <v/>
          </cell>
          <cell r="F23924" t="str">
            <v/>
          </cell>
          <cell r="G23924" t="str">
            <v/>
          </cell>
        </row>
        <row r="23925">
          <cell r="A23925" t="str">
            <v/>
          </cell>
          <cell r="D23925" t="str">
            <v/>
          </cell>
          <cell r="F23925" t="str">
            <v/>
          </cell>
          <cell r="G23925" t="str">
            <v/>
          </cell>
        </row>
        <row r="23926">
          <cell r="F23926" t="str">
            <v>SUBTOTAL</v>
          </cell>
          <cell r="G23926" t="str">
            <v/>
          </cell>
        </row>
        <row r="23928">
          <cell r="A23928" t="str">
            <v>TOTAL COSTO DIRECTO</v>
          </cell>
          <cell r="G23928" t="str">
            <v/>
          </cell>
        </row>
        <row r="23930">
          <cell r="A23930" t="str">
            <v>2. COSTOS INDIRECTOS</v>
          </cell>
        </row>
        <row r="23932">
          <cell r="A23932" t="str">
            <v>DESCRIPCIÓN</v>
          </cell>
          <cell r="F23932" t="str">
            <v>PORCENTAJE</v>
          </cell>
          <cell r="G23932" t="str">
            <v>VALOR TOTAL</v>
          </cell>
        </row>
        <row r="23933">
          <cell r="A23933" t="str">
            <v>ADMINISTRACION</v>
          </cell>
          <cell r="F23933">
            <v>0.2432</v>
          </cell>
          <cell r="G23933" t="str">
            <v/>
          </cell>
        </row>
        <row r="23934">
          <cell r="A23934" t="str">
            <v>IMPREVISTOS</v>
          </cell>
          <cell r="F23934" t="str">
            <v/>
          </cell>
          <cell r="G23934" t="str">
            <v/>
          </cell>
        </row>
        <row r="23935">
          <cell r="A23935" t="str">
            <v>UTILIDADES</v>
          </cell>
          <cell r="F23935">
            <v>0.05</v>
          </cell>
          <cell r="G23935" t="str">
            <v/>
          </cell>
        </row>
        <row r="23936">
          <cell r="A23936" t="str">
            <v>TOTAL COSTO INDIRECTO</v>
          </cell>
          <cell r="F23936">
            <v>0.29320000000000002</v>
          </cell>
          <cell r="G23936" t="str">
            <v/>
          </cell>
        </row>
        <row r="23938">
          <cell r="A23938" t="str">
            <v>PRECIO UNITARIO TOTAL APROXIMADO AL PESO</v>
          </cell>
          <cell r="G23938" t="str">
            <v/>
          </cell>
        </row>
        <row r="23940">
          <cell r="B23940" t="str">
            <v>RESPONSABLE: SANTIAGO RODRÍGUEZ RIVAS</v>
          </cell>
        </row>
        <row r="23941">
          <cell r="B23941" t="str">
            <v>INGENIERO CIVIL PRESUPUESTADOR</v>
          </cell>
        </row>
        <row r="23942">
          <cell r="B23942" t="str">
            <v xml:space="preserve">COSTOS Y PRESUPUESTOS </v>
          </cell>
        </row>
        <row r="23943">
          <cell r="B23943" t="str">
            <v>M.P. 161037-0500005 TLM</v>
          </cell>
          <cell r="D23943" t="str">
            <v>FIRMA RESPONSABLE</v>
          </cell>
        </row>
        <row r="23944">
          <cell r="A23944" t="str">
            <v>DEPARTAMENTO DE ANTIOQUIA</v>
          </cell>
          <cell r="F23944" t="str">
            <v/>
          </cell>
        </row>
        <row r="23945">
          <cell r="A23945" t="str">
            <v>MUNICIPIO DE BRICEÑO</v>
          </cell>
        </row>
        <row r="23946">
          <cell r="A23946" t="str">
            <v>PROYECTO: PLANTA DE BENEFICIO ANIMAL DEL MUNICIPIO DE BRICEÑO - ANTIOQUIA</v>
          </cell>
        </row>
        <row r="23948">
          <cell r="A23948" t="str">
            <v>ANÁLISIS DE PRECIOS UNITARIOS</v>
          </cell>
        </row>
        <row r="23950">
          <cell r="A23950" t="str">
            <v>ITEM DE PAGO</v>
          </cell>
          <cell r="B23950" t="str">
            <v>DESCRIPCIÓN</v>
          </cell>
          <cell r="E23950" t="str">
            <v>UNIDAD</v>
          </cell>
          <cell r="F23950" t="str">
            <v>CANTIDAD</v>
          </cell>
          <cell r="G23950" t="str">
            <v>COSTO DIRECTO</v>
          </cell>
        </row>
        <row r="23951">
          <cell r="B23951" t="str">
            <v/>
          </cell>
          <cell r="E23951" t="str">
            <v/>
          </cell>
          <cell r="F23951" t="str">
            <v/>
          </cell>
          <cell r="G23951" t="str">
            <v/>
          </cell>
        </row>
        <row r="23953">
          <cell r="A23953" t="str">
            <v>1. COSTOS DIRECTOS</v>
          </cell>
        </row>
        <row r="23955">
          <cell r="A23955" t="str">
            <v>I. EQUIPO</v>
          </cell>
        </row>
        <row r="23956">
          <cell r="A23956" t="str">
            <v>CÓDIGO</v>
          </cell>
          <cell r="B23956" t="str">
            <v>DESCRIPCIÓN</v>
          </cell>
          <cell r="D23956" t="str">
            <v>UNIDAD</v>
          </cell>
          <cell r="E23956" t="str">
            <v>TARIFA</v>
          </cell>
          <cell r="F23956" t="str">
            <v>RENDIMIENTO</v>
          </cell>
          <cell r="G23956" t="str">
            <v>VR. UNITARIO</v>
          </cell>
        </row>
        <row r="23957">
          <cell r="A23957" t="str">
            <v/>
          </cell>
          <cell r="D23957" t="str">
            <v/>
          </cell>
          <cell r="E23957" t="str">
            <v/>
          </cell>
          <cell r="G23957" t="str">
            <v/>
          </cell>
        </row>
        <row r="23958">
          <cell r="A23958" t="str">
            <v/>
          </cell>
          <cell r="D23958" t="str">
            <v/>
          </cell>
          <cell r="E23958" t="str">
            <v/>
          </cell>
          <cell r="G23958" t="str">
            <v/>
          </cell>
        </row>
        <row r="23959">
          <cell r="A23959" t="str">
            <v/>
          </cell>
          <cell r="D23959" t="str">
            <v/>
          </cell>
          <cell r="E23959" t="str">
            <v/>
          </cell>
          <cell r="G23959" t="str">
            <v/>
          </cell>
        </row>
        <row r="23960">
          <cell r="A23960" t="str">
            <v/>
          </cell>
          <cell r="D23960" t="str">
            <v/>
          </cell>
          <cell r="E23960" t="str">
            <v/>
          </cell>
          <cell r="G23960" t="str">
            <v/>
          </cell>
        </row>
        <row r="23961">
          <cell r="A23961" t="str">
            <v/>
          </cell>
          <cell r="D23961" t="str">
            <v/>
          </cell>
          <cell r="E23961" t="str">
            <v/>
          </cell>
          <cell r="G23961" t="str">
            <v/>
          </cell>
        </row>
        <row r="23962">
          <cell r="A23962" t="str">
            <v/>
          </cell>
          <cell r="D23962" t="str">
            <v/>
          </cell>
          <cell r="E23962" t="str">
            <v/>
          </cell>
          <cell r="G23962" t="str">
            <v/>
          </cell>
        </row>
        <row r="23963">
          <cell r="A23963" t="str">
            <v/>
          </cell>
          <cell r="B23963" t="str">
            <v/>
          </cell>
          <cell r="D23963" t="str">
            <v/>
          </cell>
          <cell r="E23963" t="str">
            <v/>
          </cell>
          <cell r="F23963" t="str">
            <v/>
          </cell>
          <cell r="G23963" t="str">
            <v/>
          </cell>
        </row>
        <row r="23964">
          <cell r="F23964" t="str">
            <v>SUBTOTAL</v>
          </cell>
          <cell r="G23964" t="str">
            <v/>
          </cell>
        </row>
        <row r="23966">
          <cell r="A23966" t="str">
            <v>II. MATERIALES</v>
          </cell>
        </row>
        <row r="23967">
          <cell r="A23967" t="str">
            <v>CÓDIGO</v>
          </cell>
          <cell r="B23967" t="str">
            <v>DESCRIPCIÓN</v>
          </cell>
          <cell r="C23967" t="str">
            <v>UNIDAD</v>
          </cell>
          <cell r="D23967" t="str">
            <v>CANTIDAD</v>
          </cell>
          <cell r="E23967" t="str">
            <v>DESP.</v>
          </cell>
          <cell r="F23967" t="str">
            <v>PRECIO UNIT.</v>
          </cell>
          <cell r="G23967" t="str">
            <v>VR. UNITARIO</v>
          </cell>
        </row>
        <row r="23968">
          <cell r="A23968" t="str">
            <v/>
          </cell>
          <cell r="C23968" t="str">
            <v/>
          </cell>
          <cell r="F23968" t="str">
            <v/>
          </cell>
          <cell r="G23968" t="str">
            <v/>
          </cell>
        </row>
        <row r="23969">
          <cell r="A23969" t="str">
            <v/>
          </cell>
          <cell r="C23969" t="str">
            <v/>
          </cell>
          <cell r="F23969" t="str">
            <v/>
          </cell>
          <cell r="G23969" t="str">
            <v/>
          </cell>
        </row>
        <row r="23970">
          <cell r="A23970" t="str">
            <v/>
          </cell>
          <cell r="C23970" t="str">
            <v/>
          </cell>
          <cell r="F23970" t="str">
            <v/>
          </cell>
          <cell r="G23970" t="str">
            <v/>
          </cell>
        </row>
        <row r="23971">
          <cell r="A23971" t="str">
            <v/>
          </cell>
          <cell r="C23971" t="str">
            <v/>
          </cell>
          <cell r="F23971" t="str">
            <v/>
          </cell>
          <cell r="G23971" t="str">
            <v/>
          </cell>
        </row>
        <row r="23972">
          <cell r="A23972" t="str">
            <v/>
          </cell>
          <cell r="C23972" t="str">
            <v/>
          </cell>
          <cell r="F23972" t="str">
            <v/>
          </cell>
          <cell r="G23972" t="str">
            <v/>
          </cell>
        </row>
        <row r="23973">
          <cell r="A23973" t="str">
            <v/>
          </cell>
          <cell r="C23973" t="str">
            <v/>
          </cell>
          <cell r="F23973" t="str">
            <v/>
          </cell>
          <cell r="G23973" t="str">
            <v/>
          </cell>
        </row>
        <row r="23974">
          <cell r="A23974" t="str">
            <v/>
          </cell>
          <cell r="C23974" t="str">
            <v/>
          </cell>
          <cell r="F23974" t="str">
            <v/>
          </cell>
          <cell r="G23974" t="str">
            <v/>
          </cell>
        </row>
        <row r="23975">
          <cell r="A23975" t="str">
            <v/>
          </cell>
          <cell r="C23975" t="str">
            <v/>
          </cell>
          <cell r="F23975" t="str">
            <v/>
          </cell>
          <cell r="G23975" t="str">
            <v/>
          </cell>
        </row>
        <row r="23976">
          <cell r="A23976" t="str">
            <v/>
          </cell>
          <cell r="C23976" t="str">
            <v/>
          </cell>
          <cell r="F23976" t="str">
            <v/>
          </cell>
          <cell r="G23976" t="str">
            <v/>
          </cell>
        </row>
        <row r="23977">
          <cell r="A23977" t="str">
            <v/>
          </cell>
          <cell r="C23977" t="str">
            <v/>
          </cell>
          <cell r="F23977" t="str">
            <v/>
          </cell>
          <cell r="G23977" t="str">
            <v/>
          </cell>
        </row>
        <row r="23978">
          <cell r="A23978" t="str">
            <v/>
          </cell>
          <cell r="C23978" t="str">
            <v/>
          </cell>
          <cell r="F23978" t="str">
            <v/>
          </cell>
          <cell r="G23978" t="str">
            <v/>
          </cell>
        </row>
        <row r="23979">
          <cell r="A23979" t="str">
            <v/>
          </cell>
          <cell r="C23979" t="str">
            <v/>
          </cell>
          <cell r="F23979" t="str">
            <v/>
          </cell>
          <cell r="G23979" t="str">
            <v/>
          </cell>
        </row>
        <row r="23980">
          <cell r="A23980" t="str">
            <v/>
          </cell>
          <cell r="C23980" t="str">
            <v/>
          </cell>
          <cell r="F23980" t="str">
            <v/>
          </cell>
          <cell r="G23980" t="str">
            <v/>
          </cell>
        </row>
        <row r="23981">
          <cell r="A23981" t="str">
            <v/>
          </cell>
          <cell r="C23981" t="str">
            <v/>
          </cell>
          <cell r="F23981" t="str">
            <v/>
          </cell>
          <cell r="G23981" t="str">
            <v/>
          </cell>
        </row>
        <row r="23982">
          <cell r="F23982" t="str">
            <v>SUBTOTAL</v>
          </cell>
          <cell r="G23982" t="str">
            <v/>
          </cell>
        </row>
        <row r="23984">
          <cell r="A23984" t="str">
            <v>III. TRANSPORTES</v>
          </cell>
        </row>
        <row r="23985">
          <cell r="A23985" t="str">
            <v>CÓDIGO</v>
          </cell>
          <cell r="B23985" t="str">
            <v>DESCRIPCIÓN</v>
          </cell>
          <cell r="C23985" t="str">
            <v>TIPO</v>
          </cell>
          <cell r="D23985" t="str">
            <v>VOLUMEN/PESO</v>
          </cell>
          <cell r="E23985" t="str">
            <v>DISTANCIA</v>
          </cell>
          <cell r="F23985" t="str">
            <v>TARIFA</v>
          </cell>
          <cell r="G23985" t="str">
            <v>VR. UNITARIO</v>
          </cell>
        </row>
        <row r="23986">
          <cell r="A23986" t="str">
            <v/>
          </cell>
          <cell r="E23986" t="str">
            <v/>
          </cell>
          <cell r="F23986" t="str">
            <v/>
          </cell>
          <cell r="G23986" t="str">
            <v/>
          </cell>
        </row>
        <row r="23987">
          <cell r="A23987" t="str">
            <v/>
          </cell>
          <cell r="E23987" t="str">
            <v/>
          </cell>
          <cell r="F23987" t="str">
            <v/>
          </cell>
          <cell r="G23987" t="str">
            <v/>
          </cell>
        </row>
        <row r="23988">
          <cell r="A23988" t="str">
            <v/>
          </cell>
          <cell r="E23988" t="str">
            <v/>
          </cell>
          <cell r="F23988" t="str">
            <v/>
          </cell>
          <cell r="G23988" t="str">
            <v/>
          </cell>
        </row>
        <row r="23989">
          <cell r="F23989" t="str">
            <v>SUBTOTAL</v>
          </cell>
          <cell r="G23989" t="str">
            <v/>
          </cell>
        </row>
        <row r="23991">
          <cell r="A23991" t="str">
            <v>IV. MANO DE OBRA</v>
          </cell>
        </row>
        <row r="23992">
          <cell r="A23992" t="str">
            <v>CÓDIGO</v>
          </cell>
          <cell r="B23992" t="str">
            <v>CARGOS PERSONAL</v>
          </cell>
          <cell r="D23992" t="str">
            <v>CANTIDAD</v>
          </cell>
          <cell r="E23992" t="str">
            <v>JORNAL TOTAL</v>
          </cell>
          <cell r="F23992" t="str">
            <v>RENDIMIENTO</v>
          </cell>
          <cell r="G23992" t="str">
            <v>VR. UNITARIO</v>
          </cell>
        </row>
        <row r="23993">
          <cell r="A23993" t="str">
            <v/>
          </cell>
          <cell r="E23993" t="str">
            <v/>
          </cell>
          <cell r="G23993" t="str">
            <v/>
          </cell>
        </row>
        <row r="23994">
          <cell r="A23994" t="str">
            <v/>
          </cell>
          <cell r="E23994" t="str">
            <v/>
          </cell>
          <cell r="F23994" t="str">
            <v/>
          </cell>
          <cell r="G23994" t="str">
            <v/>
          </cell>
        </row>
        <row r="23995">
          <cell r="A23995" t="str">
            <v/>
          </cell>
          <cell r="E23995" t="str">
            <v/>
          </cell>
          <cell r="F23995" t="str">
            <v/>
          </cell>
          <cell r="G23995" t="str">
            <v/>
          </cell>
        </row>
        <row r="23996">
          <cell r="A23996" t="str">
            <v/>
          </cell>
          <cell r="E23996" t="str">
            <v/>
          </cell>
          <cell r="F23996" t="str">
            <v/>
          </cell>
          <cell r="G23996" t="str">
            <v/>
          </cell>
        </row>
        <row r="23997">
          <cell r="F23997" t="str">
            <v>SUBTOTAL</v>
          </cell>
          <cell r="G23997" t="str">
            <v/>
          </cell>
        </row>
        <row r="23999">
          <cell r="A23999" t="str">
            <v>V. SERVICIOS</v>
          </cell>
        </row>
        <row r="24000">
          <cell r="A24000" t="str">
            <v>CÓDIGO</v>
          </cell>
          <cell r="B24000" t="str">
            <v>DESCRIPCIÓN</v>
          </cell>
          <cell r="D24000" t="str">
            <v>UNIDAD</v>
          </cell>
          <cell r="E24000" t="str">
            <v>CANTIDAD</v>
          </cell>
          <cell r="F24000" t="str">
            <v>PRECIO UNIT.</v>
          </cell>
          <cell r="G24000" t="str">
            <v>VR. UNITARIO</v>
          </cell>
        </row>
        <row r="24001">
          <cell r="A24001" t="str">
            <v/>
          </cell>
          <cell r="D24001" t="str">
            <v/>
          </cell>
          <cell r="F24001" t="str">
            <v/>
          </cell>
          <cell r="G24001" t="str">
            <v/>
          </cell>
        </row>
        <row r="24002">
          <cell r="A24002" t="str">
            <v/>
          </cell>
          <cell r="D24002" t="str">
            <v/>
          </cell>
          <cell r="F24002" t="str">
            <v/>
          </cell>
          <cell r="G24002" t="str">
            <v/>
          </cell>
        </row>
        <row r="24003">
          <cell r="A24003" t="str">
            <v/>
          </cell>
          <cell r="D24003" t="str">
            <v/>
          </cell>
          <cell r="F24003" t="str">
            <v/>
          </cell>
          <cell r="G24003" t="str">
            <v/>
          </cell>
        </row>
        <row r="24004">
          <cell r="F24004" t="str">
            <v>SUBTOTAL</v>
          </cell>
          <cell r="G24004" t="str">
            <v/>
          </cell>
        </row>
        <row r="24006">
          <cell r="A24006" t="str">
            <v>TOTAL COSTO DIRECTO</v>
          </cell>
          <cell r="G24006" t="str">
            <v/>
          </cell>
        </row>
        <row r="24008">
          <cell r="A24008" t="str">
            <v>2. COSTOS INDIRECTOS</v>
          </cell>
        </row>
        <row r="24010">
          <cell r="A24010" t="str">
            <v>DESCRIPCIÓN</v>
          </cell>
          <cell r="F24010" t="str">
            <v>PORCENTAJE</v>
          </cell>
          <cell r="G24010" t="str">
            <v>VALOR TOTAL</v>
          </cell>
        </row>
        <row r="24011">
          <cell r="A24011" t="str">
            <v>ADMINISTRACION</v>
          </cell>
          <cell r="F24011">
            <v>0.2432</v>
          </cell>
          <cell r="G24011" t="str">
            <v/>
          </cell>
        </row>
        <row r="24012">
          <cell r="A24012" t="str">
            <v>IMPREVISTOS</v>
          </cell>
          <cell r="F24012" t="str">
            <v/>
          </cell>
          <cell r="G24012" t="str">
            <v/>
          </cell>
        </row>
        <row r="24013">
          <cell r="A24013" t="str">
            <v>UTILIDADES</v>
          </cell>
          <cell r="F24013">
            <v>0.05</v>
          </cell>
          <cell r="G24013" t="str">
            <v/>
          </cell>
        </row>
        <row r="24014">
          <cell r="A24014" t="str">
            <v>TOTAL COSTO INDIRECTO</v>
          </cell>
          <cell r="F24014">
            <v>0.29320000000000002</v>
          </cell>
          <cell r="G24014" t="str">
            <v/>
          </cell>
        </row>
        <row r="24016">
          <cell r="A24016" t="str">
            <v>PRECIO UNITARIO TOTAL APROXIMADO AL PESO</v>
          </cell>
          <cell r="G24016" t="str">
            <v/>
          </cell>
        </row>
        <row r="24018">
          <cell r="B24018" t="str">
            <v>RESPONSABLE: SANTIAGO RODRÍGUEZ RIVAS</v>
          </cell>
        </row>
        <row r="24019">
          <cell r="B24019" t="str">
            <v>INGENIERO CIVIL PRESUPUESTADOR</v>
          </cell>
        </row>
        <row r="24020">
          <cell r="B24020" t="str">
            <v xml:space="preserve">COSTOS Y PRESUPUESTOS </v>
          </cell>
        </row>
        <row r="24021">
          <cell r="B24021" t="str">
            <v>M.P. 161037-0500005 TLM</v>
          </cell>
          <cell r="D24021" t="str">
            <v>FIRMA RESPONSABLE</v>
          </cell>
        </row>
        <row r="24022">
          <cell r="A24022" t="str">
            <v>DEPARTAMENTO DE ANTIOQUIA</v>
          </cell>
          <cell r="F24022" t="str">
            <v/>
          </cell>
        </row>
        <row r="24023">
          <cell r="A24023" t="str">
            <v>MUNICIPIO DE BRICEÑO</v>
          </cell>
        </row>
        <row r="24024">
          <cell r="A24024" t="str">
            <v>PROYECTO: PLANTA DE BENEFICIO ANIMAL DEL MUNICIPIO DE BRICEÑO - ANTIOQUIA</v>
          </cell>
        </row>
        <row r="24026">
          <cell r="A24026" t="str">
            <v>ANÁLISIS DE PRECIOS UNITARIOS</v>
          </cell>
        </row>
        <row r="24028">
          <cell r="A24028" t="str">
            <v>ITEM DE PAGO</v>
          </cell>
          <cell r="B24028" t="str">
            <v>DESCRIPCIÓN</v>
          </cell>
          <cell r="E24028" t="str">
            <v>UNIDAD</v>
          </cell>
          <cell r="F24028" t="str">
            <v>CANTIDAD</v>
          </cell>
          <cell r="G24028" t="str">
            <v>COSTO DIRECTO</v>
          </cell>
        </row>
        <row r="24029">
          <cell r="B24029" t="str">
            <v/>
          </cell>
          <cell r="E24029" t="str">
            <v/>
          </cell>
          <cell r="F24029" t="str">
            <v/>
          </cell>
          <cell r="G24029" t="str">
            <v/>
          </cell>
        </row>
        <row r="24031">
          <cell r="A24031" t="str">
            <v>1. COSTOS DIRECTOS</v>
          </cell>
        </row>
        <row r="24033">
          <cell r="A24033" t="str">
            <v>I. EQUIPO</v>
          </cell>
        </row>
        <row r="24034">
          <cell r="A24034" t="str">
            <v>CÓDIGO</v>
          </cell>
          <cell r="B24034" t="str">
            <v>DESCRIPCIÓN</v>
          </cell>
          <cell r="D24034" t="str">
            <v>UNIDAD</v>
          </cell>
          <cell r="E24034" t="str">
            <v>TARIFA</v>
          </cell>
          <cell r="F24034" t="str">
            <v>RENDIMIENTO</v>
          </cell>
          <cell r="G24034" t="str">
            <v>VR. UNITARIO</v>
          </cell>
        </row>
        <row r="24035">
          <cell r="A24035" t="str">
            <v/>
          </cell>
          <cell r="D24035" t="str">
            <v/>
          </cell>
          <cell r="E24035" t="str">
            <v/>
          </cell>
          <cell r="G24035" t="str">
            <v/>
          </cell>
        </row>
        <row r="24036">
          <cell r="A24036" t="str">
            <v/>
          </cell>
          <cell r="D24036" t="str">
            <v/>
          </cell>
          <cell r="E24036" t="str">
            <v/>
          </cell>
          <cell r="G24036" t="str">
            <v/>
          </cell>
        </row>
        <row r="24037">
          <cell r="A24037" t="str">
            <v/>
          </cell>
          <cell r="D24037" t="str">
            <v/>
          </cell>
          <cell r="E24037" t="str">
            <v/>
          </cell>
          <cell r="G24037" t="str">
            <v/>
          </cell>
        </row>
        <row r="24038">
          <cell r="A24038" t="str">
            <v/>
          </cell>
          <cell r="D24038" t="str">
            <v/>
          </cell>
          <cell r="E24038" t="str">
            <v/>
          </cell>
          <cell r="G24038" t="str">
            <v/>
          </cell>
        </row>
        <row r="24039">
          <cell r="A24039" t="str">
            <v/>
          </cell>
          <cell r="D24039" t="str">
            <v/>
          </cell>
          <cell r="E24039" t="str">
            <v/>
          </cell>
          <cell r="G24039" t="str">
            <v/>
          </cell>
        </row>
        <row r="24040">
          <cell r="A24040" t="str">
            <v/>
          </cell>
          <cell r="D24040" t="str">
            <v/>
          </cell>
          <cell r="E24040" t="str">
            <v/>
          </cell>
          <cell r="G24040" t="str">
            <v/>
          </cell>
        </row>
        <row r="24041">
          <cell r="A24041" t="str">
            <v/>
          </cell>
          <cell r="B24041" t="str">
            <v/>
          </cell>
          <cell r="D24041" t="str">
            <v/>
          </cell>
          <cell r="E24041" t="str">
            <v/>
          </cell>
          <cell r="F24041" t="str">
            <v/>
          </cell>
          <cell r="G24041" t="str">
            <v/>
          </cell>
        </row>
        <row r="24042">
          <cell r="F24042" t="str">
            <v>SUBTOTAL</v>
          </cell>
          <cell r="G24042" t="str">
            <v/>
          </cell>
        </row>
        <row r="24044">
          <cell r="A24044" t="str">
            <v>II. MATERIALES</v>
          </cell>
        </row>
        <row r="24045">
          <cell r="A24045" t="str">
            <v>CÓDIGO</v>
          </cell>
          <cell r="B24045" t="str">
            <v>DESCRIPCIÓN</v>
          </cell>
          <cell r="C24045" t="str">
            <v>UNIDAD</v>
          </cell>
          <cell r="D24045" t="str">
            <v>CANTIDAD</v>
          </cell>
          <cell r="E24045" t="str">
            <v>DESP.</v>
          </cell>
          <cell r="F24045" t="str">
            <v>PRECIO UNIT.</v>
          </cell>
          <cell r="G24045" t="str">
            <v>VR. UNITARIO</v>
          </cell>
        </row>
        <row r="24046">
          <cell r="A24046" t="str">
            <v/>
          </cell>
          <cell r="C24046" t="str">
            <v/>
          </cell>
          <cell r="F24046" t="str">
            <v/>
          </cell>
          <cell r="G24046" t="str">
            <v/>
          </cell>
        </row>
        <row r="24047">
          <cell r="A24047" t="str">
            <v/>
          </cell>
          <cell r="C24047" t="str">
            <v/>
          </cell>
          <cell r="F24047" t="str">
            <v/>
          </cell>
          <cell r="G24047" t="str">
            <v/>
          </cell>
        </row>
        <row r="24048">
          <cell r="A24048" t="str">
            <v/>
          </cell>
          <cell r="C24048" t="str">
            <v/>
          </cell>
          <cell r="F24048" t="str">
            <v/>
          </cell>
          <cell r="G24048" t="str">
            <v/>
          </cell>
        </row>
        <row r="24049">
          <cell r="A24049" t="str">
            <v/>
          </cell>
          <cell r="C24049" t="str">
            <v/>
          </cell>
          <cell r="F24049" t="str">
            <v/>
          </cell>
          <cell r="G24049" t="str">
            <v/>
          </cell>
        </row>
        <row r="24050">
          <cell r="A24050" t="str">
            <v/>
          </cell>
          <cell r="C24050" t="str">
            <v/>
          </cell>
          <cell r="F24050" t="str">
            <v/>
          </cell>
          <cell r="G24050" t="str">
            <v/>
          </cell>
        </row>
        <row r="24051">
          <cell r="A24051" t="str">
            <v/>
          </cell>
          <cell r="C24051" t="str">
            <v/>
          </cell>
          <cell r="F24051" t="str">
            <v/>
          </cell>
          <cell r="G24051" t="str">
            <v/>
          </cell>
        </row>
        <row r="24052">
          <cell r="A24052" t="str">
            <v/>
          </cell>
          <cell r="C24052" t="str">
            <v/>
          </cell>
          <cell r="F24052" t="str">
            <v/>
          </cell>
          <cell r="G24052" t="str">
            <v/>
          </cell>
        </row>
        <row r="24053">
          <cell r="A24053" t="str">
            <v/>
          </cell>
          <cell r="C24053" t="str">
            <v/>
          </cell>
          <cell r="F24053" t="str">
            <v/>
          </cell>
          <cell r="G24053" t="str">
            <v/>
          </cell>
        </row>
        <row r="24054">
          <cell r="A24054" t="str">
            <v/>
          </cell>
          <cell r="C24054" t="str">
            <v/>
          </cell>
          <cell r="F24054" t="str">
            <v/>
          </cell>
          <cell r="G24054" t="str">
            <v/>
          </cell>
        </row>
        <row r="24055">
          <cell r="A24055" t="str">
            <v/>
          </cell>
          <cell r="C24055" t="str">
            <v/>
          </cell>
          <cell r="F24055" t="str">
            <v/>
          </cell>
          <cell r="G24055" t="str">
            <v/>
          </cell>
        </row>
        <row r="24056">
          <cell r="A24056" t="str">
            <v/>
          </cell>
          <cell r="C24056" t="str">
            <v/>
          </cell>
          <cell r="F24056" t="str">
            <v/>
          </cell>
          <cell r="G24056" t="str">
            <v/>
          </cell>
        </row>
        <row r="24057">
          <cell r="A24057" t="str">
            <v/>
          </cell>
          <cell r="C24057" t="str">
            <v/>
          </cell>
          <cell r="F24057" t="str">
            <v/>
          </cell>
          <cell r="G24057" t="str">
            <v/>
          </cell>
        </row>
        <row r="24058">
          <cell r="A24058" t="str">
            <v/>
          </cell>
          <cell r="C24058" t="str">
            <v/>
          </cell>
          <cell r="F24058" t="str">
            <v/>
          </cell>
          <cell r="G24058" t="str">
            <v/>
          </cell>
        </row>
        <row r="24059">
          <cell r="A24059" t="str">
            <v/>
          </cell>
          <cell r="C24059" t="str">
            <v/>
          </cell>
          <cell r="F24059" t="str">
            <v/>
          </cell>
          <cell r="G24059" t="str">
            <v/>
          </cell>
        </row>
        <row r="24060">
          <cell r="F24060" t="str">
            <v>SUBTOTAL</v>
          </cell>
          <cell r="G24060" t="str">
            <v/>
          </cell>
        </row>
        <row r="24062">
          <cell r="A24062" t="str">
            <v>III. TRANSPORTES</v>
          </cell>
        </row>
        <row r="24063">
          <cell r="A24063" t="str">
            <v>CÓDIGO</v>
          </cell>
          <cell r="B24063" t="str">
            <v>DESCRIPCIÓN</v>
          </cell>
          <cell r="C24063" t="str">
            <v>TIPO</v>
          </cell>
          <cell r="D24063" t="str">
            <v>VOLUMEN/PESO</v>
          </cell>
          <cell r="E24063" t="str">
            <v>DISTANCIA</v>
          </cell>
          <cell r="F24063" t="str">
            <v>TARIFA</v>
          </cell>
          <cell r="G24063" t="str">
            <v>VR. UNITARIO</v>
          </cell>
        </row>
        <row r="24064">
          <cell r="A24064" t="str">
            <v/>
          </cell>
          <cell r="E24064" t="str">
            <v/>
          </cell>
          <cell r="F24064" t="str">
            <v/>
          </cell>
          <cell r="G24064" t="str">
            <v/>
          </cell>
        </row>
        <row r="24065">
          <cell r="A24065" t="str">
            <v/>
          </cell>
          <cell r="E24065" t="str">
            <v/>
          </cell>
          <cell r="F24065" t="str">
            <v/>
          </cell>
          <cell r="G24065" t="str">
            <v/>
          </cell>
        </row>
        <row r="24066">
          <cell r="A24066" t="str">
            <v/>
          </cell>
          <cell r="E24066" t="str">
            <v/>
          </cell>
          <cell r="F24066" t="str">
            <v/>
          </cell>
          <cell r="G24066" t="str">
            <v/>
          </cell>
        </row>
        <row r="24067">
          <cell r="F24067" t="str">
            <v>SUBTOTAL</v>
          </cell>
          <cell r="G24067" t="str">
            <v/>
          </cell>
        </row>
        <row r="24069">
          <cell r="A24069" t="str">
            <v>IV. MANO DE OBRA</v>
          </cell>
        </row>
        <row r="24070">
          <cell r="A24070" t="str">
            <v>CÓDIGO</v>
          </cell>
          <cell r="B24070" t="str">
            <v>CARGOS PERSONAL</v>
          </cell>
          <cell r="D24070" t="str">
            <v>CANTIDAD</v>
          </cell>
          <cell r="E24070" t="str">
            <v>JORNAL TOTAL</v>
          </cell>
          <cell r="F24070" t="str">
            <v>RENDIMIENTO</v>
          </cell>
          <cell r="G24070" t="str">
            <v>VR. UNITARIO</v>
          </cell>
        </row>
        <row r="24071">
          <cell r="A24071" t="str">
            <v/>
          </cell>
          <cell r="E24071" t="str">
            <v/>
          </cell>
          <cell r="G24071" t="str">
            <v/>
          </cell>
        </row>
        <row r="24072">
          <cell r="A24072" t="str">
            <v/>
          </cell>
          <cell r="E24072" t="str">
            <v/>
          </cell>
          <cell r="F24072" t="str">
            <v/>
          </cell>
          <cell r="G24072" t="str">
            <v/>
          </cell>
        </row>
        <row r="24073">
          <cell r="A24073" t="str">
            <v/>
          </cell>
          <cell r="E24073" t="str">
            <v/>
          </cell>
          <cell r="F24073" t="str">
            <v/>
          </cell>
          <cell r="G24073" t="str">
            <v/>
          </cell>
        </row>
        <row r="24074">
          <cell r="A24074" t="str">
            <v/>
          </cell>
          <cell r="E24074" t="str">
            <v/>
          </cell>
          <cell r="F24074" t="str">
            <v/>
          </cell>
          <cell r="G24074" t="str">
            <v/>
          </cell>
        </row>
        <row r="24075">
          <cell r="F24075" t="str">
            <v>SUBTOTAL</v>
          </cell>
          <cell r="G24075" t="str">
            <v/>
          </cell>
        </row>
        <row r="24077">
          <cell r="A24077" t="str">
            <v>V. SERVICIOS</v>
          </cell>
        </row>
        <row r="24078">
          <cell r="A24078" t="str">
            <v>CÓDIGO</v>
          </cell>
          <cell r="B24078" t="str">
            <v>DESCRIPCIÓN</v>
          </cell>
          <cell r="D24078" t="str">
            <v>UNIDAD</v>
          </cell>
          <cell r="E24078" t="str">
            <v>CANTIDAD</v>
          </cell>
          <cell r="F24078" t="str">
            <v>PRECIO UNIT.</v>
          </cell>
          <cell r="G24078" t="str">
            <v>VR. UNITARIO</v>
          </cell>
        </row>
        <row r="24079">
          <cell r="A24079" t="str">
            <v/>
          </cell>
          <cell r="D24079" t="str">
            <v/>
          </cell>
          <cell r="F24079" t="str">
            <v/>
          </cell>
          <cell r="G24079" t="str">
            <v/>
          </cell>
        </row>
        <row r="24080">
          <cell r="A24080" t="str">
            <v/>
          </cell>
          <cell r="D24080" t="str">
            <v/>
          </cell>
          <cell r="F24080" t="str">
            <v/>
          </cell>
          <cell r="G24080" t="str">
            <v/>
          </cell>
        </row>
        <row r="24081">
          <cell r="A24081" t="str">
            <v/>
          </cell>
          <cell r="D24081" t="str">
            <v/>
          </cell>
          <cell r="F24081" t="str">
            <v/>
          </cell>
          <cell r="G24081" t="str">
            <v/>
          </cell>
        </row>
        <row r="24082">
          <cell r="F24082" t="str">
            <v>SUBTOTAL</v>
          </cell>
          <cell r="G24082" t="str">
            <v/>
          </cell>
        </row>
        <row r="24084">
          <cell r="A24084" t="str">
            <v>TOTAL COSTO DIRECTO</v>
          </cell>
          <cell r="G24084" t="str">
            <v/>
          </cell>
        </row>
        <row r="24086">
          <cell r="A24086" t="str">
            <v>2. COSTOS INDIRECTOS</v>
          </cell>
        </row>
        <row r="24088">
          <cell r="A24088" t="str">
            <v>DESCRIPCIÓN</v>
          </cell>
          <cell r="F24088" t="str">
            <v>PORCENTAJE</v>
          </cell>
          <cell r="G24088" t="str">
            <v>VALOR TOTAL</v>
          </cell>
        </row>
        <row r="24089">
          <cell r="A24089" t="str">
            <v>ADMINISTRACION</v>
          </cell>
          <cell r="F24089">
            <v>0.2432</v>
          </cell>
          <cell r="G24089" t="str">
            <v/>
          </cell>
        </row>
        <row r="24090">
          <cell r="A24090" t="str">
            <v>IMPREVISTOS</v>
          </cell>
          <cell r="F24090" t="str">
            <v/>
          </cell>
          <cell r="G24090" t="str">
            <v/>
          </cell>
        </row>
        <row r="24091">
          <cell r="A24091" t="str">
            <v>UTILIDADES</v>
          </cell>
          <cell r="F24091">
            <v>0.05</v>
          </cell>
          <cell r="G24091" t="str">
            <v/>
          </cell>
        </row>
        <row r="24092">
          <cell r="A24092" t="str">
            <v>TOTAL COSTO INDIRECTO</v>
          </cell>
          <cell r="F24092">
            <v>0.29320000000000002</v>
          </cell>
          <cell r="G24092" t="str">
            <v/>
          </cell>
        </row>
        <row r="24094">
          <cell r="A24094" t="str">
            <v>PRECIO UNITARIO TOTAL APROXIMADO AL PESO</v>
          </cell>
          <cell r="G24094" t="str">
            <v/>
          </cell>
        </row>
        <row r="24096">
          <cell r="B24096" t="str">
            <v>RESPONSABLE: SANTIAGO RODRÍGUEZ RIVAS</v>
          </cell>
        </row>
        <row r="24097">
          <cell r="B24097" t="str">
            <v>INGENIERO CIVIL PRESUPUESTADOR</v>
          </cell>
        </row>
        <row r="24098">
          <cell r="B24098" t="str">
            <v xml:space="preserve">COSTOS Y PRESUPUESTOS </v>
          </cell>
        </row>
        <row r="24099">
          <cell r="B24099" t="str">
            <v>M.P. 161037-0500005 TLM</v>
          </cell>
          <cell r="D24099" t="str">
            <v>FIRMA RESPONSABLE</v>
          </cell>
        </row>
        <row r="24100">
          <cell r="A24100" t="str">
            <v>DEPARTAMENTO DE ANTIOQUIA</v>
          </cell>
          <cell r="F24100" t="str">
            <v/>
          </cell>
        </row>
        <row r="24101">
          <cell r="A24101" t="str">
            <v>MUNICIPIO DE BRICEÑO</v>
          </cell>
        </row>
        <row r="24102">
          <cell r="A24102" t="str">
            <v>PROYECTO: PLANTA DE BENEFICIO ANIMAL DEL MUNICIPIO DE BRICEÑO - ANTIOQUIA</v>
          </cell>
        </row>
        <row r="24104">
          <cell r="A24104" t="str">
            <v>ANÁLISIS DE PRECIOS UNITARIOS</v>
          </cell>
        </row>
        <row r="24106">
          <cell r="A24106" t="str">
            <v>ITEM DE PAGO</v>
          </cell>
          <cell r="B24106" t="str">
            <v>DESCRIPCIÓN</v>
          </cell>
          <cell r="E24106" t="str">
            <v>UNIDAD</v>
          </cell>
          <cell r="F24106" t="str">
            <v>CANTIDAD</v>
          </cell>
          <cell r="G24106" t="str">
            <v>COSTO DIRECTO</v>
          </cell>
        </row>
        <row r="24107">
          <cell r="B24107" t="str">
            <v/>
          </cell>
          <cell r="E24107" t="str">
            <v/>
          </cell>
          <cell r="F24107" t="str">
            <v/>
          </cell>
          <cell r="G24107" t="str">
            <v/>
          </cell>
        </row>
        <row r="24109">
          <cell r="A24109" t="str">
            <v>1. COSTOS DIRECTOS</v>
          </cell>
        </row>
        <row r="24111">
          <cell r="A24111" t="str">
            <v>I. EQUIPO</v>
          </cell>
        </row>
        <row r="24112">
          <cell r="A24112" t="str">
            <v>CÓDIGO</v>
          </cell>
          <cell r="B24112" t="str">
            <v>DESCRIPCIÓN</v>
          </cell>
          <cell r="D24112" t="str">
            <v>UNIDAD</v>
          </cell>
          <cell r="E24112" t="str">
            <v>TARIFA</v>
          </cell>
          <cell r="F24112" t="str">
            <v>RENDIMIENTO</v>
          </cell>
          <cell r="G24112" t="str">
            <v>VR. UNITARIO</v>
          </cell>
        </row>
        <row r="24113">
          <cell r="A24113" t="str">
            <v/>
          </cell>
          <cell r="D24113" t="str">
            <v/>
          </cell>
          <cell r="E24113" t="str">
            <v/>
          </cell>
          <cell r="G24113" t="str">
            <v/>
          </cell>
        </row>
        <row r="24114">
          <cell r="A24114" t="str">
            <v/>
          </cell>
          <cell r="D24114" t="str">
            <v/>
          </cell>
          <cell r="E24114" t="str">
            <v/>
          </cell>
          <cell r="G24114" t="str">
            <v/>
          </cell>
        </row>
        <row r="24115">
          <cell r="A24115" t="str">
            <v/>
          </cell>
          <cell r="D24115" t="str">
            <v/>
          </cell>
          <cell r="E24115" t="str">
            <v/>
          </cell>
          <cell r="G24115" t="str">
            <v/>
          </cell>
        </row>
        <row r="24116">
          <cell r="A24116" t="str">
            <v/>
          </cell>
          <cell r="D24116" t="str">
            <v/>
          </cell>
          <cell r="E24116" t="str">
            <v/>
          </cell>
          <cell r="G24116" t="str">
            <v/>
          </cell>
        </row>
        <row r="24117">
          <cell r="A24117" t="str">
            <v/>
          </cell>
          <cell r="D24117" t="str">
            <v/>
          </cell>
          <cell r="E24117" t="str">
            <v/>
          </cell>
          <cell r="G24117" t="str">
            <v/>
          </cell>
        </row>
        <row r="24118">
          <cell r="A24118" t="str">
            <v/>
          </cell>
          <cell r="D24118" t="str">
            <v/>
          </cell>
          <cell r="E24118" t="str">
            <v/>
          </cell>
          <cell r="G24118" t="str">
            <v/>
          </cell>
        </row>
        <row r="24119">
          <cell r="A24119" t="str">
            <v/>
          </cell>
          <cell r="B24119" t="str">
            <v/>
          </cell>
          <cell r="D24119" t="str">
            <v/>
          </cell>
          <cell r="E24119" t="str">
            <v/>
          </cell>
          <cell r="F24119" t="str">
            <v/>
          </cell>
          <cell r="G24119" t="str">
            <v/>
          </cell>
        </row>
        <row r="24120">
          <cell r="F24120" t="str">
            <v>SUBTOTAL</v>
          </cell>
          <cell r="G24120" t="str">
            <v/>
          </cell>
        </row>
        <row r="24122">
          <cell r="A24122" t="str">
            <v>II. MATERIALES</v>
          </cell>
        </row>
        <row r="24123">
          <cell r="A24123" t="str">
            <v>CÓDIGO</v>
          </cell>
          <cell r="B24123" t="str">
            <v>DESCRIPCIÓN</v>
          </cell>
          <cell r="C24123" t="str">
            <v>UNIDAD</v>
          </cell>
          <cell r="D24123" t="str">
            <v>CANTIDAD</v>
          </cell>
          <cell r="E24123" t="str">
            <v>DESP.</v>
          </cell>
          <cell r="F24123" t="str">
            <v>PRECIO UNIT.</v>
          </cell>
          <cell r="G24123" t="str">
            <v>VR. UNITARIO</v>
          </cell>
        </row>
        <row r="24124">
          <cell r="A24124" t="str">
            <v/>
          </cell>
          <cell r="C24124" t="str">
            <v/>
          </cell>
          <cell r="F24124" t="str">
            <v/>
          </cell>
          <cell r="G24124" t="str">
            <v/>
          </cell>
        </row>
        <row r="24125">
          <cell r="A24125" t="str">
            <v/>
          </cell>
          <cell r="C24125" t="str">
            <v/>
          </cell>
          <cell r="F24125" t="str">
            <v/>
          </cell>
          <cell r="G24125" t="str">
            <v/>
          </cell>
        </row>
        <row r="24126">
          <cell r="A24126" t="str">
            <v/>
          </cell>
          <cell r="C24126" t="str">
            <v/>
          </cell>
          <cell r="F24126" t="str">
            <v/>
          </cell>
          <cell r="G24126" t="str">
            <v/>
          </cell>
        </row>
        <row r="24127">
          <cell r="A24127" t="str">
            <v/>
          </cell>
          <cell r="C24127" t="str">
            <v/>
          </cell>
          <cell r="F24127" t="str">
            <v/>
          </cell>
          <cell r="G24127" t="str">
            <v/>
          </cell>
        </row>
        <row r="24128">
          <cell r="A24128" t="str">
            <v/>
          </cell>
          <cell r="C24128" t="str">
            <v/>
          </cell>
          <cell r="F24128" t="str">
            <v/>
          </cell>
          <cell r="G24128" t="str">
            <v/>
          </cell>
        </row>
        <row r="24129">
          <cell r="A24129" t="str">
            <v/>
          </cell>
          <cell r="C24129" t="str">
            <v/>
          </cell>
          <cell r="F24129" t="str">
            <v/>
          </cell>
          <cell r="G24129" t="str">
            <v/>
          </cell>
        </row>
        <row r="24130">
          <cell r="A24130" t="str">
            <v/>
          </cell>
          <cell r="C24130" t="str">
            <v/>
          </cell>
          <cell r="F24130" t="str">
            <v/>
          </cell>
          <cell r="G24130" t="str">
            <v/>
          </cell>
        </row>
        <row r="24131">
          <cell r="A24131" t="str">
            <v/>
          </cell>
          <cell r="C24131" t="str">
            <v/>
          </cell>
          <cell r="F24131" t="str">
            <v/>
          </cell>
          <cell r="G24131" t="str">
            <v/>
          </cell>
        </row>
        <row r="24132">
          <cell r="A24132" t="str">
            <v/>
          </cell>
          <cell r="C24132" t="str">
            <v/>
          </cell>
          <cell r="F24132" t="str">
            <v/>
          </cell>
          <cell r="G24132" t="str">
            <v/>
          </cell>
        </row>
        <row r="24133">
          <cell r="A24133" t="str">
            <v/>
          </cell>
          <cell r="C24133" t="str">
            <v/>
          </cell>
          <cell r="F24133" t="str">
            <v/>
          </cell>
          <cell r="G24133" t="str">
            <v/>
          </cell>
        </row>
        <row r="24134">
          <cell r="A24134" t="str">
            <v/>
          </cell>
          <cell r="C24134" t="str">
            <v/>
          </cell>
          <cell r="F24134" t="str">
            <v/>
          </cell>
          <cell r="G24134" t="str">
            <v/>
          </cell>
        </row>
        <row r="24135">
          <cell r="A24135" t="str">
            <v/>
          </cell>
          <cell r="C24135" t="str">
            <v/>
          </cell>
          <cell r="F24135" t="str">
            <v/>
          </cell>
          <cell r="G24135" t="str">
            <v/>
          </cell>
        </row>
        <row r="24136">
          <cell r="A24136" t="str">
            <v/>
          </cell>
          <cell r="C24136" t="str">
            <v/>
          </cell>
          <cell r="F24136" t="str">
            <v/>
          </cell>
          <cell r="G24136" t="str">
            <v/>
          </cell>
        </row>
        <row r="24137">
          <cell r="A24137" t="str">
            <v/>
          </cell>
          <cell r="C24137" t="str">
            <v/>
          </cell>
          <cell r="F24137" t="str">
            <v/>
          </cell>
          <cell r="G24137" t="str">
            <v/>
          </cell>
        </row>
        <row r="24138">
          <cell r="F24138" t="str">
            <v>SUBTOTAL</v>
          </cell>
          <cell r="G24138" t="str">
            <v/>
          </cell>
        </row>
        <row r="24140">
          <cell r="A24140" t="str">
            <v>III. TRANSPORTES</v>
          </cell>
        </row>
        <row r="24141">
          <cell r="A24141" t="str">
            <v>CÓDIGO</v>
          </cell>
          <cell r="B24141" t="str">
            <v>DESCRIPCIÓN</v>
          </cell>
          <cell r="C24141" t="str">
            <v>TIPO</v>
          </cell>
          <cell r="D24141" t="str">
            <v>VOLUMEN/PESO</v>
          </cell>
          <cell r="E24141" t="str">
            <v>DISTANCIA</v>
          </cell>
          <cell r="F24141" t="str">
            <v>TARIFA</v>
          </cell>
          <cell r="G24141" t="str">
            <v>VR. UNITARIO</v>
          </cell>
        </row>
        <row r="24142">
          <cell r="A24142" t="str">
            <v/>
          </cell>
          <cell r="E24142" t="str">
            <v/>
          </cell>
          <cell r="F24142" t="str">
            <v/>
          </cell>
          <cell r="G24142" t="str">
            <v/>
          </cell>
        </row>
        <row r="24143">
          <cell r="A24143" t="str">
            <v/>
          </cell>
          <cell r="E24143" t="str">
            <v/>
          </cell>
          <cell r="F24143" t="str">
            <v/>
          </cell>
          <cell r="G24143" t="str">
            <v/>
          </cell>
        </row>
        <row r="24144">
          <cell r="A24144" t="str">
            <v/>
          </cell>
          <cell r="E24144" t="str">
            <v/>
          </cell>
          <cell r="F24144" t="str">
            <v/>
          </cell>
          <cell r="G24144" t="str">
            <v/>
          </cell>
        </row>
        <row r="24145">
          <cell r="F24145" t="str">
            <v>SUBTOTAL</v>
          </cell>
          <cell r="G24145" t="str">
            <v/>
          </cell>
        </row>
        <row r="24147">
          <cell r="A24147" t="str">
            <v>IV. MANO DE OBRA</v>
          </cell>
        </row>
        <row r="24148">
          <cell r="A24148" t="str">
            <v>CÓDIGO</v>
          </cell>
          <cell r="B24148" t="str">
            <v>CARGOS PERSONAL</v>
          </cell>
          <cell r="D24148" t="str">
            <v>CANTIDAD</v>
          </cell>
          <cell r="E24148" t="str">
            <v>JORNAL TOTAL</v>
          </cell>
          <cell r="F24148" t="str">
            <v>RENDIMIENTO</v>
          </cell>
          <cell r="G24148" t="str">
            <v>VR. UNITARIO</v>
          </cell>
        </row>
        <row r="24149">
          <cell r="A24149" t="str">
            <v/>
          </cell>
          <cell r="E24149" t="str">
            <v/>
          </cell>
          <cell r="G24149" t="str">
            <v/>
          </cell>
        </row>
        <row r="24150">
          <cell r="A24150" t="str">
            <v/>
          </cell>
          <cell r="E24150" t="str">
            <v/>
          </cell>
          <cell r="F24150" t="str">
            <v/>
          </cell>
          <cell r="G24150" t="str">
            <v/>
          </cell>
        </row>
        <row r="24151">
          <cell r="A24151" t="str">
            <v/>
          </cell>
          <cell r="E24151" t="str">
            <v/>
          </cell>
          <cell r="F24151" t="str">
            <v/>
          </cell>
          <cell r="G24151" t="str">
            <v/>
          </cell>
        </row>
        <row r="24152">
          <cell r="A24152" t="str">
            <v/>
          </cell>
          <cell r="E24152" t="str">
            <v/>
          </cell>
          <cell r="F24152" t="str">
            <v/>
          </cell>
          <cell r="G24152" t="str">
            <v/>
          </cell>
        </row>
        <row r="24153">
          <cell r="F24153" t="str">
            <v>SUBTOTAL</v>
          </cell>
          <cell r="G24153" t="str">
            <v/>
          </cell>
        </row>
        <row r="24155">
          <cell r="A24155" t="str">
            <v>V. SERVICIOS</v>
          </cell>
        </row>
        <row r="24156">
          <cell r="A24156" t="str">
            <v>CÓDIGO</v>
          </cell>
          <cell r="B24156" t="str">
            <v>DESCRIPCIÓN</v>
          </cell>
          <cell r="D24156" t="str">
            <v>UNIDAD</v>
          </cell>
          <cell r="E24156" t="str">
            <v>CANTIDAD</v>
          </cell>
          <cell r="F24156" t="str">
            <v>PRECIO UNIT.</v>
          </cell>
          <cell r="G24156" t="str">
            <v>VR. UNITARIO</v>
          </cell>
        </row>
        <row r="24157">
          <cell r="A24157" t="str">
            <v/>
          </cell>
          <cell r="D24157" t="str">
            <v/>
          </cell>
          <cell r="F24157" t="str">
            <v/>
          </cell>
          <cell r="G24157" t="str">
            <v/>
          </cell>
        </row>
        <row r="24158">
          <cell r="A24158" t="str">
            <v/>
          </cell>
          <cell r="D24158" t="str">
            <v/>
          </cell>
          <cell r="F24158" t="str">
            <v/>
          </cell>
          <cell r="G24158" t="str">
            <v/>
          </cell>
        </row>
        <row r="24159">
          <cell r="A24159" t="str">
            <v/>
          </cell>
          <cell r="D24159" t="str">
            <v/>
          </cell>
          <cell r="F24159" t="str">
            <v/>
          </cell>
          <cell r="G24159" t="str">
            <v/>
          </cell>
        </row>
        <row r="24160">
          <cell r="F24160" t="str">
            <v>SUBTOTAL</v>
          </cell>
          <cell r="G24160" t="str">
            <v/>
          </cell>
        </row>
        <row r="24162">
          <cell r="A24162" t="str">
            <v>TOTAL COSTO DIRECTO</v>
          </cell>
          <cell r="G24162" t="str">
            <v/>
          </cell>
        </row>
        <row r="24164">
          <cell r="A24164" t="str">
            <v>2. COSTOS INDIRECTOS</v>
          </cell>
        </row>
        <row r="24166">
          <cell r="A24166" t="str">
            <v>DESCRIPCIÓN</v>
          </cell>
          <cell r="F24166" t="str">
            <v>PORCENTAJE</v>
          </cell>
          <cell r="G24166" t="str">
            <v>VALOR TOTAL</v>
          </cell>
        </row>
        <row r="24167">
          <cell r="A24167" t="str">
            <v>ADMINISTRACION</v>
          </cell>
          <cell r="F24167">
            <v>0.2432</v>
          </cell>
          <cell r="G24167" t="str">
            <v/>
          </cell>
        </row>
        <row r="24168">
          <cell r="A24168" t="str">
            <v>IMPREVISTOS</v>
          </cell>
          <cell r="F24168" t="str">
            <v/>
          </cell>
          <cell r="G24168" t="str">
            <v/>
          </cell>
        </row>
        <row r="24169">
          <cell r="A24169" t="str">
            <v>UTILIDADES</v>
          </cell>
          <cell r="F24169">
            <v>0.05</v>
          </cell>
          <cell r="G24169" t="str">
            <v/>
          </cell>
        </row>
        <row r="24170">
          <cell r="A24170" t="str">
            <v>TOTAL COSTO INDIRECTO</v>
          </cell>
          <cell r="F24170">
            <v>0.29320000000000002</v>
          </cell>
          <cell r="G24170" t="str">
            <v/>
          </cell>
        </row>
        <row r="24172">
          <cell r="A24172" t="str">
            <v>PRECIO UNITARIO TOTAL APROXIMADO AL PESO</v>
          </cell>
          <cell r="G24172" t="str">
            <v/>
          </cell>
        </row>
        <row r="24174">
          <cell r="B24174" t="str">
            <v>RESPONSABLE: SANTIAGO RODRÍGUEZ RIVAS</v>
          </cell>
        </row>
        <row r="24175">
          <cell r="B24175" t="str">
            <v>INGENIERO CIVIL PRESUPUESTADOR</v>
          </cell>
        </row>
        <row r="24176">
          <cell r="B24176" t="str">
            <v xml:space="preserve">COSTOS Y PRESUPUESTOS </v>
          </cell>
        </row>
        <row r="24177">
          <cell r="B24177" t="str">
            <v>M.P. 161037-0500005 TLM</v>
          </cell>
          <cell r="D24177" t="str">
            <v>FIRMA RESPONSABLE</v>
          </cell>
        </row>
        <row r="24178">
          <cell r="A24178" t="str">
            <v>DEPARTAMENTO DE ANTIOQUIA</v>
          </cell>
          <cell r="F24178" t="str">
            <v/>
          </cell>
        </row>
        <row r="24179">
          <cell r="A24179" t="str">
            <v>MUNICIPIO DE BRICEÑO</v>
          </cell>
        </row>
        <row r="24180">
          <cell r="A24180" t="str">
            <v>PROYECTO: PLANTA DE BENEFICIO ANIMAL DEL MUNICIPIO DE BRICEÑO - ANTIOQUIA</v>
          </cell>
        </row>
        <row r="24182">
          <cell r="A24182" t="str">
            <v>ANÁLISIS DE PRECIOS UNITARIOS</v>
          </cell>
        </row>
        <row r="24184">
          <cell r="A24184" t="str">
            <v>ITEM DE PAGO</v>
          </cell>
          <cell r="B24184" t="str">
            <v>DESCRIPCIÓN</v>
          </cell>
          <cell r="E24184" t="str">
            <v>UNIDAD</v>
          </cell>
          <cell r="F24184" t="str">
            <v>CANTIDAD</v>
          </cell>
          <cell r="G24184" t="str">
            <v>COSTO DIRECTO</v>
          </cell>
        </row>
        <row r="24185">
          <cell r="B24185" t="str">
            <v/>
          </cell>
          <cell r="E24185" t="str">
            <v/>
          </cell>
          <cell r="F24185" t="str">
            <v/>
          </cell>
          <cell r="G24185" t="str">
            <v/>
          </cell>
        </row>
        <row r="24187">
          <cell r="A24187" t="str">
            <v>1. COSTOS DIRECTOS</v>
          </cell>
        </row>
        <row r="24189">
          <cell r="A24189" t="str">
            <v>I. EQUIPO</v>
          </cell>
        </row>
        <row r="24190">
          <cell r="A24190" t="str">
            <v>CÓDIGO</v>
          </cell>
          <cell r="B24190" t="str">
            <v>DESCRIPCIÓN</v>
          </cell>
          <cell r="D24190" t="str">
            <v>UNIDAD</v>
          </cell>
          <cell r="E24190" t="str">
            <v>TARIFA</v>
          </cell>
          <cell r="F24190" t="str">
            <v>RENDIMIENTO</v>
          </cell>
          <cell r="G24190" t="str">
            <v>VR. UNITARIO</v>
          </cell>
        </row>
        <row r="24191">
          <cell r="A24191" t="str">
            <v/>
          </cell>
          <cell r="D24191" t="str">
            <v/>
          </cell>
          <cell r="E24191" t="str">
            <v/>
          </cell>
          <cell r="G24191" t="str">
            <v/>
          </cell>
        </row>
        <row r="24192">
          <cell r="A24192" t="str">
            <v/>
          </cell>
          <cell r="D24192" t="str">
            <v/>
          </cell>
          <cell r="E24192" t="str">
            <v/>
          </cell>
          <cell r="G24192" t="str">
            <v/>
          </cell>
        </row>
        <row r="24193">
          <cell r="A24193" t="str">
            <v/>
          </cell>
          <cell r="D24193" t="str">
            <v/>
          </cell>
          <cell r="E24193" t="str">
            <v/>
          </cell>
          <cell r="G24193" t="str">
            <v/>
          </cell>
        </row>
        <row r="24194">
          <cell r="A24194" t="str">
            <v/>
          </cell>
          <cell r="D24194" t="str">
            <v/>
          </cell>
          <cell r="E24194" t="str">
            <v/>
          </cell>
          <cell r="G24194" t="str">
            <v/>
          </cell>
        </row>
        <row r="24195">
          <cell r="A24195" t="str">
            <v/>
          </cell>
          <cell r="D24195" t="str">
            <v/>
          </cell>
          <cell r="E24195" t="str">
            <v/>
          </cell>
          <cell r="G24195" t="str">
            <v/>
          </cell>
        </row>
        <row r="24196">
          <cell r="A24196" t="str">
            <v/>
          </cell>
          <cell r="D24196" t="str">
            <v/>
          </cell>
          <cell r="E24196" t="str">
            <v/>
          </cell>
          <cell r="G24196" t="str">
            <v/>
          </cell>
        </row>
        <row r="24197">
          <cell r="A24197" t="str">
            <v/>
          </cell>
          <cell r="B24197" t="str">
            <v/>
          </cell>
          <cell r="D24197" t="str">
            <v/>
          </cell>
          <cell r="E24197" t="str">
            <v/>
          </cell>
          <cell r="F24197" t="str">
            <v/>
          </cell>
          <cell r="G24197" t="str">
            <v/>
          </cell>
        </row>
        <row r="24198">
          <cell r="F24198" t="str">
            <v>SUBTOTAL</v>
          </cell>
          <cell r="G24198" t="str">
            <v/>
          </cell>
        </row>
        <row r="24200">
          <cell r="A24200" t="str">
            <v>II. MATERIALES</v>
          </cell>
        </row>
        <row r="24201">
          <cell r="A24201" t="str">
            <v>CÓDIGO</v>
          </cell>
          <cell r="B24201" t="str">
            <v>DESCRIPCIÓN</v>
          </cell>
          <cell r="C24201" t="str">
            <v>UNIDAD</v>
          </cell>
          <cell r="D24201" t="str">
            <v>CANTIDAD</v>
          </cell>
          <cell r="E24201" t="str">
            <v>DESP.</v>
          </cell>
          <cell r="F24201" t="str">
            <v>PRECIO UNIT.</v>
          </cell>
          <cell r="G24201" t="str">
            <v>VR. UNITARIO</v>
          </cell>
        </row>
        <row r="24202">
          <cell r="A24202" t="str">
            <v/>
          </cell>
          <cell r="C24202" t="str">
            <v/>
          </cell>
          <cell r="F24202" t="str">
            <v/>
          </cell>
          <cell r="G24202" t="str">
            <v/>
          </cell>
        </row>
        <row r="24203">
          <cell r="A24203" t="str">
            <v/>
          </cell>
          <cell r="C24203" t="str">
            <v/>
          </cell>
          <cell r="F24203" t="str">
            <v/>
          </cell>
          <cell r="G24203" t="str">
            <v/>
          </cell>
        </row>
        <row r="24204">
          <cell r="A24204" t="str">
            <v/>
          </cell>
          <cell r="C24204" t="str">
            <v/>
          </cell>
          <cell r="F24204" t="str">
            <v/>
          </cell>
          <cell r="G24204" t="str">
            <v/>
          </cell>
        </row>
        <row r="24205">
          <cell r="A24205" t="str">
            <v/>
          </cell>
          <cell r="C24205" t="str">
            <v/>
          </cell>
          <cell r="F24205" t="str">
            <v/>
          </cell>
          <cell r="G24205" t="str">
            <v/>
          </cell>
        </row>
        <row r="24206">
          <cell r="A24206" t="str">
            <v/>
          </cell>
          <cell r="C24206" t="str">
            <v/>
          </cell>
          <cell r="F24206" t="str">
            <v/>
          </cell>
          <cell r="G24206" t="str">
            <v/>
          </cell>
        </row>
        <row r="24207">
          <cell r="A24207" t="str">
            <v/>
          </cell>
          <cell r="C24207" t="str">
            <v/>
          </cell>
          <cell r="F24207" t="str">
            <v/>
          </cell>
          <cell r="G24207" t="str">
            <v/>
          </cell>
        </row>
        <row r="24208">
          <cell r="A24208" t="str">
            <v/>
          </cell>
          <cell r="C24208" t="str">
            <v/>
          </cell>
          <cell r="F24208" t="str">
            <v/>
          </cell>
          <cell r="G24208" t="str">
            <v/>
          </cell>
        </row>
        <row r="24209">
          <cell r="A24209" t="str">
            <v/>
          </cell>
          <cell r="C24209" t="str">
            <v/>
          </cell>
          <cell r="F24209" t="str">
            <v/>
          </cell>
          <cell r="G24209" t="str">
            <v/>
          </cell>
        </row>
        <row r="24210">
          <cell r="A24210" t="str">
            <v/>
          </cell>
          <cell r="C24210" t="str">
            <v/>
          </cell>
          <cell r="F24210" t="str">
            <v/>
          </cell>
          <cell r="G24210" t="str">
            <v/>
          </cell>
        </row>
        <row r="24211">
          <cell r="A24211" t="str">
            <v/>
          </cell>
          <cell r="C24211" t="str">
            <v/>
          </cell>
          <cell r="F24211" t="str">
            <v/>
          </cell>
          <cell r="G24211" t="str">
            <v/>
          </cell>
        </row>
        <row r="24212">
          <cell r="A24212" t="str">
            <v/>
          </cell>
          <cell r="C24212" t="str">
            <v/>
          </cell>
          <cell r="F24212" t="str">
            <v/>
          </cell>
          <cell r="G24212" t="str">
            <v/>
          </cell>
        </row>
        <row r="24213">
          <cell r="A24213" t="str">
            <v/>
          </cell>
          <cell r="C24213" t="str">
            <v/>
          </cell>
          <cell r="F24213" t="str">
            <v/>
          </cell>
          <cell r="G24213" t="str">
            <v/>
          </cell>
        </row>
        <row r="24214">
          <cell r="A24214" t="str">
            <v/>
          </cell>
          <cell r="C24214" t="str">
            <v/>
          </cell>
          <cell r="F24214" t="str">
            <v/>
          </cell>
          <cell r="G24214" t="str">
            <v/>
          </cell>
        </row>
        <row r="24215">
          <cell r="A24215" t="str">
            <v/>
          </cell>
          <cell r="C24215" t="str">
            <v/>
          </cell>
          <cell r="F24215" t="str">
            <v/>
          </cell>
          <cell r="G24215" t="str">
            <v/>
          </cell>
        </row>
        <row r="24216">
          <cell r="F24216" t="str">
            <v>SUBTOTAL</v>
          </cell>
          <cell r="G24216" t="str">
            <v/>
          </cell>
        </row>
        <row r="24218">
          <cell r="A24218" t="str">
            <v>III. TRANSPORTES</v>
          </cell>
        </row>
        <row r="24219">
          <cell r="A24219" t="str">
            <v>CÓDIGO</v>
          </cell>
          <cell r="B24219" t="str">
            <v>DESCRIPCIÓN</v>
          </cell>
          <cell r="C24219" t="str">
            <v>TIPO</v>
          </cell>
          <cell r="D24219" t="str">
            <v>VOLUMEN/PESO</v>
          </cell>
          <cell r="E24219" t="str">
            <v>DISTANCIA</v>
          </cell>
          <cell r="F24219" t="str">
            <v>TARIFA</v>
          </cell>
          <cell r="G24219" t="str">
            <v>VR. UNITARIO</v>
          </cell>
        </row>
        <row r="24220">
          <cell r="A24220" t="str">
            <v/>
          </cell>
          <cell r="E24220" t="str">
            <v/>
          </cell>
          <cell r="F24220" t="str">
            <v/>
          </cell>
          <cell r="G24220" t="str">
            <v/>
          </cell>
        </row>
        <row r="24221">
          <cell r="A24221" t="str">
            <v/>
          </cell>
          <cell r="E24221" t="str">
            <v/>
          </cell>
          <cell r="F24221" t="str">
            <v/>
          </cell>
          <cell r="G24221" t="str">
            <v/>
          </cell>
        </row>
        <row r="24222">
          <cell r="A24222" t="str">
            <v/>
          </cell>
          <cell r="E24222" t="str">
            <v/>
          </cell>
          <cell r="F24222" t="str">
            <v/>
          </cell>
          <cell r="G24222" t="str">
            <v/>
          </cell>
        </row>
        <row r="24223">
          <cell r="F24223" t="str">
            <v>SUBTOTAL</v>
          </cell>
          <cell r="G24223" t="str">
            <v/>
          </cell>
        </row>
        <row r="24225">
          <cell r="A24225" t="str">
            <v>IV. MANO DE OBRA</v>
          </cell>
        </row>
        <row r="24226">
          <cell r="A24226" t="str">
            <v>CÓDIGO</v>
          </cell>
          <cell r="B24226" t="str">
            <v>CARGOS PERSONAL</v>
          </cell>
          <cell r="D24226" t="str">
            <v>CANTIDAD</v>
          </cell>
          <cell r="E24226" t="str">
            <v>JORNAL TOTAL</v>
          </cell>
          <cell r="F24226" t="str">
            <v>RENDIMIENTO</v>
          </cell>
          <cell r="G24226" t="str">
            <v>VR. UNITARIO</v>
          </cell>
        </row>
        <row r="24227">
          <cell r="A24227" t="str">
            <v/>
          </cell>
          <cell r="E24227" t="str">
            <v/>
          </cell>
          <cell r="G24227" t="str">
            <v/>
          </cell>
        </row>
        <row r="24228">
          <cell r="A24228" t="str">
            <v/>
          </cell>
          <cell r="E24228" t="str">
            <v/>
          </cell>
          <cell r="F24228" t="str">
            <v/>
          </cell>
          <cell r="G24228" t="str">
            <v/>
          </cell>
        </row>
        <row r="24229">
          <cell r="A24229" t="str">
            <v/>
          </cell>
          <cell r="E24229" t="str">
            <v/>
          </cell>
          <cell r="F24229" t="str">
            <v/>
          </cell>
          <cell r="G24229" t="str">
            <v/>
          </cell>
        </row>
        <row r="24230">
          <cell r="A24230" t="str">
            <v/>
          </cell>
          <cell r="E24230" t="str">
            <v/>
          </cell>
          <cell r="F24230" t="str">
            <v/>
          </cell>
          <cell r="G24230" t="str">
            <v/>
          </cell>
        </row>
        <row r="24231">
          <cell r="F24231" t="str">
            <v>SUBTOTAL</v>
          </cell>
          <cell r="G24231" t="str">
            <v/>
          </cell>
        </row>
        <row r="24233">
          <cell r="A24233" t="str">
            <v>V. SERVICIOS</v>
          </cell>
        </row>
        <row r="24234">
          <cell r="A24234" t="str">
            <v>CÓDIGO</v>
          </cell>
          <cell r="B24234" t="str">
            <v>DESCRIPCIÓN</v>
          </cell>
          <cell r="D24234" t="str">
            <v>UNIDAD</v>
          </cell>
          <cell r="E24234" t="str">
            <v>CANTIDAD</v>
          </cell>
          <cell r="F24234" t="str">
            <v>PRECIO UNIT.</v>
          </cell>
          <cell r="G24234" t="str">
            <v>VR. UNITARIO</v>
          </cell>
        </row>
        <row r="24235">
          <cell r="A24235" t="str">
            <v/>
          </cell>
          <cell r="D24235" t="str">
            <v/>
          </cell>
          <cell r="F24235" t="str">
            <v/>
          </cell>
          <cell r="G24235" t="str">
            <v/>
          </cell>
        </row>
        <row r="24236">
          <cell r="A24236" t="str">
            <v/>
          </cell>
          <cell r="D24236" t="str">
            <v/>
          </cell>
          <cell r="F24236" t="str">
            <v/>
          </cell>
          <cell r="G24236" t="str">
            <v/>
          </cell>
        </row>
        <row r="24237">
          <cell r="A24237" t="str">
            <v/>
          </cell>
          <cell r="D24237" t="str">
            <v/>
          </cell>
          <cell r="F24237" t="str">
            <v/>
          </cell>
          <cell r="G24237" t="str">
            <v/>
          </cell>
        </row>
        <row r="24238">
          <cell r="F24238" t="str">
            <v>SUBTOTAL</v>
          </cell>
          <cell r="G24238" t="str">
            <v/>
          </cell>
        </row>
        <row r="24240">
          <cell r="A24240" t="str">
            <v>TOTAL COSTO DIRECTO</v>
          </cell>
          <cell r="G24240" t="str">
            <v/>
          </cell>
        </row>
        <row r="24242">
          <cell r="A24242" t="str">
            <v>2. COSTOS INDIRECTOS</v>
          </cell>
        </row>
        <row r="24244">
          <cell r="A24244" t="str">
            <v>DESCRIPCIÓN</v>
          </cell>
          <cell r="F24244" t="str">
            <v>PORCENTAJE</v>
          </cell>
          <cell r="G24244" t="str">
            <v>VALOR TOTAL</v>
          </cell>
        </row>
        <row r="24245">
          <cell r="A24245" t="str">
            <v>ADMINISTRACION</v>
          </cell>
          <cell r="F24245">
            <v>0.2432</v>
          </cell>
          <cell r="G24245" t="str">
            <v/>
          </cell>
        </row>
        <row r="24246">
          <cell r="A24246" t="str">
            <v>IMPREVISTOS</v>
          </cell>
          <cell r="F24246" t="str">
            <v/>
          </cell>
          <cell r="G24246" t="str">
            <v/>
          </cell>
        </row>
        <row r="24247">
          <cell r="A24247" t="str">
            <v>UTILIDADES</v>
          </cell>
          <cell r="F24247">
            <v>0.05</v>
          </cell>
          <cell r="G24247" t="str">
            <v/>
          </cell>
        </row>
        <row r="24248">
          <cell r="A24248" t="str">
            <v>TOTAL COSTO INDIRECTO</v>
          </cell>
          <cell r="F24248">
            <v>0.29320000000000002</v>
          </cell>
          <cell r="G24248" t="str">
            <v/>
          </cell>
        </row>
        <row r="24250">
          <cell r="A24250" t="str">
            <v>PRECIO UNITARIO TOTAL APROXIMADO AL PESO</v>
          </cell>
          <cell r="G24250" t="str">
            <v/>
          </cell>
        </row>
        <row r="24252">
          <cell r="B24252" t="str">
            <v>RESPONSABLE: SANTIAGO RODRÍGUEZ RIVAS</v>
          </cell>
        </row>
        <row r="24253">
          <cell r="B24253" t="str">
            <v>INGENIERO CIVIL PRESUPUESTADOR</v>
          </cell>
        </row>
        <row r="24254">
          <cell r="B24254" t="str">
            <v xml:space="preserve">COSTOS Y PRESUPUESTOS </v>
          </cell>
        </row>
        <row r="24255">
          <cell r="B24255" t="str">
            <v>M.P. 161037-0500005 TLM</v>
          </cell>
          <cell r="D24255" t="str">
            <v>FIRMA RESPONSABLE</v>
          </cell>
        </row>
        <row r="24256">
          <cell r="A24256" t="str">
            <v>DEPARTAMENTO DE ANTIOQUIA</v>
          </cell>
          <cell r="F24256" t="str">
            <v/>
          </cell>
        </row>
        <row r="24257">
          <cell r="A24257" t="str">
            <v>MUNICIPIO DE BRICEÑO</v>
          </cell>
        </row>
        <row r="24258">
          <cell r="A24258" t="str">
            <v>PROYECTO: PLANTA DE BENEFICIO ANIMAL DEL MUNICIPIO DE BRICEÑO - ANTIOQUIA</v>
          </cell>
        </row>
        <row r="24260">
          <cell r="A24260" t="str">
            <v>ANÁLISIS DE PRECIOS UNITARIOS</v>
          </cell>
        </row>
        <row r="24262">
          <cell r="A24262" t="str">
            <v>ITEM DE PAGO</v>
          </cell>
          <cell r="B24262" t="str">
            <v>DESCRIPCIÓN</v>
          </cell>
          <cell r="E24262" t="str">
            <v>UNIDAD</v>
          </cell>
          <cell r="F24262" t="str">
            <v>CANTIDAD</v>
          </cell>
          <cell r="G24262" t="str">
            <v>COSTO DIRECTO</v>
          </cell>
        </row>
        <row r="24263">
          <cell r="B24263" t="str">
            <v/>
          </cell>
          <cell r="E24263" t="str">
            <v/>
          </cell>
          <cell r="F24263" t="str">
            <v/>
          </cell>
          <cell r="G24263" t="str">
            <v/>
          </cell>
        </row>
        <row r="24265">
          <cell r="A24265" t="str">
            <v>1. COSTOS DIRECTOS</v>
          </cell>
        </row>
        <row r="24267">
          <cell r="A24267" t="str">
            <v>I. EQUIPO</v>
          </cell>
        </row>
        <row r="24268">
          <cell r="A24268" t="str">
            <v>CÓDIGO</v>
          </cell>
          <cell r="B24268" t="str">
            <v>DESCRIPCIÓN</v>
          </cell>
          <cell r="D24268" t="str">
            <v>UNIDAD</v>
          </cell>
          <cell r="E24268" t="str">
            <v>TARIFA</v>
          </cell>
          <cell r="F24268" t="str">
            <v>RENDIMIENTO</v>
          </cell>
          <cell r="G24268" t="str">
            <v>VR. UNITARIO</v>
          </cell>
        </row>
        <row r="24269">
          <cell r="A24269" t="str">
            <v/>
          </cell>
          <cell r="D24269" t="str">
            <v/>
          </cell>
          <cell r="E24269" t="str">
            <v/>
          </cell>
          <cell r="G24269" t="str">
            <v/>
          </cell>
        </row>
        <row r="24270">
          <cell r="A24270" t="str">
            <v/>
          </cell>
          <cell r="D24270" t="str">
            <v/>
          </cell>
          <cell r="E24270" t="str">
            <v/>
          </cell>
          <cell r="G24270" t="str">
            <v/>
          </cell>
        </row>
        <row r="24271">
          <cell r="A24271" t="str">
            <v/>
          </cell>
          <cell r="D24271" t="str">
            <v/>
          </cell>
          <cell r="E24271" t="str">
            <v/>
          </cell>
          <cell r="G24271" t="str">
            <v/>
          </cell>
        </row>
        <row r="24272">
          <cell r="A24272" t="str">
            <v/>
          </cell>
          <cell r="D24272" t="str">
            <v/>
          </cell>
          <cell r="E24272" t="str">
            <v/>
          </cell>
          <cell r="G24272" t="str">
            <v/>
          </cell>
        </row>
        <row r="24273">
          <cell r="A24273" t="str">
            <v/>
          </cell>
          <cell r="D24273" t="str">
            <v/>
          </cell>
          <cell r="E24273" t="str">
            <v/>
          </cell>
          <cell r="G24273" t="str">
            <v/>
          </cell>
        </row>
        <row r="24274">
          <cell r="A24274" t="str">
            <v/>
          </cell>
          <cell r="D24274" t="str">
            <v/>
          </cell>
          <cell r="E24274" t="str">
            <v/>
          </cell>
          <cell r="G24274" t="str">
            <v/>
          </cell>
        </row>
        <row r="24275">
          <cell r="A24275" t="str">
            <v/>
          </cell>
          <cell r="B24275" t="str">
            <v/>
          </cell>
          <cell r="D24275" t="str">
            <v/>
          </cell>
          <cell r="E24275" t="str">
            <v/>
          </cell>
          <cell r="F24275" t="str">
            <v/>
          </cell>
          <cell r="G24275" t="str">
            <v/>
          </cell>
        </row>
        <row r="24276">
          <cell r="F24276" t="str">
            <v>SUBTOTAL</v>
          </cell>
          <cell r="G24276" t="str">
            <v/>
          </cell>
        </row>
        <row r="24278">
          <cell r="A24278" t="str">
            <v>II. MATERIALES</v>
          </cell>
        </row>
        <row r="24279">
          <cell r="A24279" t="str">
            <v>CÓDIGO</v>
          </cell>
          <cell r="B24279" t="str">
            <v>DESCRIPCIÓN</v>
          </cell>
          <cell r="C24279" t="str">
            <v>UNIDAD</v>
          </cell>
          <cell r="D24279" t="str">
            <v>CANTIDAD</v>
          </cell>
          <cell r="E24279" t="str">
            <v>DESP.</v>
          </cell>
          <cell r="F24279" t="str">
            <v>PRECIO UNIT.</v>
          </cell>
          <cell r="G24279" t="str">
            <v>VR. UNITARIO</v>
          </cell>
        </row>
        <row r="24280">
          <cell r="A24280" t="str">
            <v/>
          </cell>
          <cell r="C24280" t="str">
            <v/>
          </cell>
          <cell r="F24280" t="str">
            <v/>
          </cell>
          <cell r="G24280" t="str">
            <v/>
          </cell>
        </row>
        <row r="24281">
          <cell r="A24281" t="str">
            <v/>
          </cell>
          <cell r="C24281" t="str">
            <v/>
          </cell>
          <cell r="F24281" t="str">
            <v/>
          </cell>
          <cell r="G24281" t="str">
            <v/>
          </cell>
        </row>
        <row r="24282">
          <cell r="A24282" t="str">
            <v/>
          </cell>
          <cell r="C24282" t="str">
            <v/>
          </cell>
          <cell r="F24282" t="str">
            <v/>
          </cell>
          <cell r="G24282" t="str">
            <v/>
          </cell>
        </row>
        <row r="24283">
          <cell r="A24283" t="str">
            <v/>
          </cell>
          <cell r="C24283" t="str">
            <v/>
          </cell>
          <cell r="F24283" t="str">
            <v/>
          </cell>
          <cell r="G24283" t="str">
            <v/>
          </cell>
        </row>
        <row r="24284">
          <cell r="A24284" t="str">
            <v/>
          </cell>
          <cell r="C24284" t="str">
            <v/>
          </cell>
          <cell r="F24284" t="str">
            <v/>
          </cell>
          <cell r="G24284" t="str">
            <v/>
          </cell>
        </row>
        <row r="24285">
          <cell r="A24285" t="str">
            <v/>
          </cell>
          <cell r="C24285" t="str">
            <v/>
          </cell>
          <cell r="F24285" t="str">
            <v/>
          </cell>
          <cell r="G24285" t="str">
            <v/>
          </cell>
        </row>
        <row r="24286">
          <cell r="A24286" t="str">
            <v/>
          </cell>
          <cell r="C24286" t="str">
            <v/>
          </cell>
          <cell r="F24286" t="str">
            <v/>
          </cell>
          <cell r="G24286" t="str">
            <v/>
          </cell>
        </row>
        <row r="24287">
          <cell r="A24287" t="str">
            <v/>
          </cell>
          <cell r="C24287" t="str">
            <v/>
          </cell>
          <cell r="F24287" t="str">
            <v/>
          </cell>
          <cell r="G24287" t="str">
            <v/>
          </cell>
        </row>
        <row r="24288">
          <cell r="A24288" t="str">
            <v/>
          </cell>
          <cell r="C24288" t="str">
            <v/>
          </cell>
          <cell r="F24288" t="str">
            <v/>
          </cell>
          <cell r="G24288" t="str">
            <v/>
          </cell>
        </row>
        <row r="24289">
          <cell r="A24289" t="str">
            <v/>
          </cell>
          <cell r="C24289" t="str">
            <v/>
          </cell>
          <cell r="F24289" t="str">
            <v/>
          </cell>
          <cell r="G24289" t="str">
            <v/>
          </cell>
        </row>
        <row r="24290">
          <cell r="A24290" t="str">
            <v/>
          </cell>
          <cell r="C24290" t="str">
            <v/>
          </cell>
          <cell r="F24290" t="str">
            <v/>
          </cell>
          <cell r="G24290" t="str">
            <v/>
          </cell>
        </row>
        <row r="24291">
          <cell r="A24291" t="str">
            <v/>
          </cell>
          <cell r="C24291" t="str">
            <v/>
          </cell>
          <cell r="F24291" t="str">
            <v/>
          </cell>
          <cell r="G24291" t="str">
            <v/>
          </cell>
        </row>
        <row r="24292">
          <cell r="A24292" t="str">
            <v/>
          </cell>
          <cell r="C24292" t="str">
            <v/>
          </cell>
          <cell r="F24292" t="str">
            <v/>
          </cell>
          <cell r="G24292" t="str">
            <v/>
          </cell>
        </row>
        <row r="24293">
          <cell r="A24293" t="str">
            <v/>
          </cell>
          <cell r="C24293" t="str">
            <v/>
          </cell>
          <cell r="F24293" t="str">
            <v/>
          </cell>
          <cell r="G24293" t="str">
            <v/>
          </cell>
        </row>
        <row r="24294">
          <cell r="F24294" t="str">
            <v>SUBTOTAL</v>
          </cell>
          <cell r="G24294" t="str">
            <v/>
          </cell>
        </row>
        <row r="24296">
          <cell r="A24296" t="str">
            <v>III. TRANSPORTES</v>
          </cell>
        </row>
        <row r="24297">
          <cell r="A24297" t="str">
            <v>CÓDIGO</v>
          </cell>
          <cell r="B24297" t="str">
            <v>DESCRIPCIÓN</v>
          </cell>
          <cell r="C24297" t="str">
            <v>TIPO</v>
          </cell>
          <cell r="D24297" t="str">
            <v>VOLUMEN/PESO</v>
          </cell>
          <cell r="E24297" t="str">
            <v>DISTANCIA</v>
          </cell>
          <cell r="F24297" t="str">
            <v>TARIFA</v>
          </cell>
          <cell r="G24297" t="str">
            <v>VR. UNITARIO</v>
          </cell>
        </row>
        <row r="24298">
          <cell r="A24298" t="str">
            <v/>
          </cell>
          <cell r="E24298" t="str">
            <v/>
          </cell>
          <cell r="F24298" t="str">
            <v/>
          </cell>
          <cell r="G24298" t="str">
            <v/>
          </cell>
        </row>
        <row r="24299">
          <cell r="A24299" t="str">
            <v/>
          </cell>
          <cell r="E24299" t="str">
            <v/>
          </cell>
          <cell r="F24299" t="str">
            <v/>
          </cell>
          <cell r="G24299" t="str">
            <v/>
          </cell>
        </row>
        <row r="24300">
          <cell r="A24300" t="str">
            <v/>
          </cell>
          <cell r="E24300" t="str">
            <v/>
          </cell>
          <cell r="F24300" t="str">
            <v/>
          </cell>
          <cell r="G24300" t="str">
            <v/>
          </cell>
        </row>
        <row r="24301">
          <cell r="F24301" t="str">
            <v>SUBTOTAL</v>
          </cell>
          <cell r="G24301" t="str">
            <v/>
          </cell>
        </row>
        <row r="24303">
          <cell r="A24303" t="str">
            <v>IV. MANO DE OBRA</v>
          </cell>
        </row>
        <row r="24304">
          <cell r="A24304" t="str">
            <v>CÓDIGO</v>
          </cell>
          <cell r="B24304" t="str">
            <v>CARGOS PERSONAL</v>
          </cell>
          <cell r="D24304" t="str">
            <v>CANTIDAD</v>
          </cell>
          <cell r="E24304" t="str">
            <v>JORNAL TOTAL</v>
          </cell>
          <cell r="F24304" t="str">
            <v>RENDIMIENTO</v>
          </cell>
          <cell r="G24304" t="str">
            <v>VR. UNITARIO</v>
          </cell>
        </row>
        <row r="24305">
          <cell r="A24305" t="str">
            <v/>
          </cell>
          <cell r="E24305" t="str">
            <v/>
          </cell>
          <cell r="G24305" t="str">
            <v/>
          </cell>
        </row>
        <row r="24306">
          <cell r="A24306" t="str">
            <v/>
          </cell>
          <cell r="E24306" t="str">
            <v/>
          </cell>
          <cell r="F24306" t="str">
            <v/>
          </cell>
          <cell r="G24306" t="str">
            <v/>
          </cell>
        </row>
        <row r="24307">
          <cell r="A24307" t="str">
            <v/>
          </cell>
          <cell r="E24307" t="str">
            <v/>
          </cell>
          <cell r="F24307" t="str">
            <v/>
          </cell>
          <cell r="G24307" t="str">
            <v/>
          </cell>
        </row>
        <row r="24308">
          <cell r="A24308" t="str">
            <v/>
          </cell>
          <cell r="E24308" t="str">
            <v/>
          </cell>
          <cell r="F24308" t="str">
            <v/>
          </cell>
          <cell r="G24308" t="str">
            <v/>
          </cell>
        </row>
        <row r="24309">
          <cell r="F24309" t="str">
            <v>SUBTOTAL</v>
          </cell>
          <cell r="G24309" t="str">
            <v/>
          </cell>
        </row>
        <row r="24311">
          <cell r="A24311" t="str">
            <v>V. SERVICIOS</v>
          </cell>
        </row>
        <row r="24312">
          <cell r="A24312" t="str">
            <v>CÓDIGO</v>
          </cell>
          <cell r="B24312" t="str">
            <v>DESCRIPCIÓN</v>
          </cell>
          <cell r="D24312" t="str">
            <v>UNIDAD</v>
          </cell>
          <cell r="E24312" t="str">
            <v>CANTIDAD</v>
          </cell>
          <cell r="F24312" t="str">
            <v>PRECIO UNIT.</v>
          </cell>
          <cell r="G24312" t="str">
            <v>VR. UNITARIO</v>
          </cell>
        </row>
        <row r="24313">
          <cell r="A24313" t="str">
            <v/>
          </cell>
          <cell r="D24313" t="str">
            <v/>
          </cell>
          <cell r="F24313" t="str">
            <v/>
          </cell>
          <cell r="G24313" t="str">
            <v/>
          </cell>
        </row>
        <row r="24314">
          <cell r="A24314" t="str">
            <v/>
          </cell>
          <cell r="D24314" t="str">
            <v/>
          </cell>
          <cell r="F24314" t="str">
            <v/>
          </cell>
          <cell r="G24314" t="str">
            <v/>
          </cell>
        </row>
        <row r="24315">
          <cell r="A24315" t="str">
            <v/>
          </cell>
          <cell r="D24315" t="str">
            <v/>
          </cell>
          <cell r="F24315" t="str">
            <v/>
          </cell>
          <cell r="G24315" t="str">
            <v/>
          </cell>
        </row>
        <row r="24316">
          <cell r="F24316" t="str">
            <v>SUBTOTAL</v>
          </cell>
          <cell r="G24316" t="str">
            <v/>
          </cell>
        </row>
        <row r="24318">
          <cell r="A24318" t="str">
            <v>TOTAL COSTO DIRECTO</v>
          </cell>
          <cell r="G24318" t="str">
            <v/>
          </cell>
        </row>
        <row r="24320">
          <cell r="A24320" t="str">
            <v>2. COSTOS INDIRECTOS</v>
          </cell>
        </row>
        <row r="24322">
          <cell r="A24322" t="str">
            <v>DESCRIPCIÓN</v>
          </cell>
          <cell r="F24322" t="str">
            <v>PORCENTAJE</v>
          </cell>
          <cell r="G24322" t="str">
            <v>VALOR TOTAL</v>
          </cell>
        </row>
        <row r="24323">
          <cell r="A24323" t="str">
            <v>ADMINISTRACION</v>
          </cell>
          <cell r="F24323">
            <v>0.2432</v>
          </cell>
          <cell r="G24323" t="str">
            <v/>
          </cell>
        </row>
        <row r="24324">
          <cell r="A24324" t="str">
            <v>IMPREVISTOS</v>
          </cell>
          <cell r="F24324" t="str">
            <v/>
          </cell>
          <cell r="G24324" t="str">
            <v/>
          </cell>
        </row>
        <row r="24325">
          <cell r="A24325" t="str">
            <v>UTILIDADES</v>
          </cell>
          <cell r="F24325">
            <v>0.05</v>
          </cell>
          <cell r="G24325" t="str">
            <v/>
          </cell>
        </row>
        <row r="24326">
          <cell r="A24326" t="str">
            <v>TOTAL COSTO INDIRECTO</v>
          </cell>
          <cell r="F24326">
            <v>0.29320000000000002</v>
          </cell>
          <cell r="G24326" t="str">
            <v/>
          </cell>
        </row>
        <row r="24328">
          <cell r="A24328" t="str">
            <v>PRECIO UNITARIO TOTAL APROXIMADO AL PESO</v>
          </cell>
          <cell r="G24328" t="str">
            <v/>
          </cell>
        </row>
        <row r="24330">
          <cell r="B24330" t="str">
            <v>RESPONSABLE: SANTIAGO RODRÍGUEZ RIVAS</v>
          </cell>
        </row>
        <row r="24331">
          <cell r="B24331" t="str">
            <v>INGENIERO CIVIL PRESUPUESTADOR</v>
          </cell>
        </row>
        <row r="24332">
          <cell r="B24332" t="str">
            <v xml:space="preserve">COSTOS Y PRESUPUESTOS </v>
          </cell>
        </row>
        <row r="24333">
          <cell r="B24333" t="str">
            <v>M.P. 161037-0500005 TLM</v>
          </cell>
          <cell r="D24333" t="str">
            <v>FIRMA RESPONSABLE</v>
          </cell>
        </row>
        <row r="24334">
          <cell r="A24334" t="str">
            <v>DEPARTAMENTO DE ANTIOQUIA</v>
          </cell>
          <cell r="F24334" t="str">
            <v/>
          </cell>
        </row>
        <row r="24335">
          <cell r="A24335" t="str">
            <v>MUNICIPIO DE BRICEÑO</v>
          </cell>
        </row>
        <row r="24336">
          <cell r="A24336" t="str">
            <v>PROYECTO: PLANTA DE BENEFICIO ANIMAL DEL MUNICIPIO DE BRICEÑO - ANTIOQUIA</v>
          </cell>
        </row>
        <row r="24338">
          <cell r="A24338" t="str">
            <v>ANÁLISIS DE PRECIOS UNITARIOS</v>
          </cell>
        </row>
        <row r="24340">
          <cell r="A24340" t="str">
            <v>ITEM DE PAGO</v>
          </cell>
          <cell r="B24340" t="str">
            <v>DESCRIPCIÓN</v>
          </cell>
          <cell r="E24340" t="str">
            <v>UNIDAD</v>
          </cell>
          <cell r="F24340" t="str">
            <v>CANTIDAD</v>
          </cell>
          <cell r="G24340" t="str">
            <v>COSTO DIRECTO</v>
          </cell>
        </row>
        <row r="24341">
          <cell r="B24341" t="str">
            <v/>
          </cell>
          <cell r="E24341" t="str">
            <v/>
          </cell>
          <cell r="F24341" t="str">
            <v/>
          </cell>
          <cell r="G24341" t="str">
            <v/>
          </cell>
        </row>
        <row r="24343">
          <cell r="A24343" t="str">
            <v>1. COSTOS DIRECTOS</v>
          </cell>
        </row>
        <row r="24345">
          <cell r="A24345" t="str">
            <v>I. EQUIPO</v>
          </cell>
        </row>
        <row r="24346">
          <cell r="A24346" t="str">
            <v>CÓDIGO</v>
          </cell>
          <cell r="B24346" t="str">
            <v>DESCRIPCIÓN</v>
          </cell>
          <cell r="D24346" t="str">
            <v>UNIDAD</v>
          </cell>
          <cell r="E24346" t="str">
            <v>TARIFA</v>
          </cell>
          <cell r="F24346" t="str">
            <v>RENDIMIENTO</v>
          </cell>
          <cell r="G24346" t="str">
            <v>VR. UNITARIO</v>
          </cell>
        </row>
        <row r="24347">
          <cell r="A24347" t="str">
            <v/>
          </cell>
          <cell r="D24347" t="str">
            <v/>
          </cell>
          <cell r="E24347" t="str">
            <v/>
          </cell>
          <cell r="G24347" t="str">
            <v/>
          </cell>
        </row>
        <row r="24348">
          <cell r="A24348" t="str">
            <v/>
          </cell>
          <cell r="D24348" t="str">
            <v/>
          </cell>
          <cell r="E24348" t="str">
            <v/>
          </cell>
          <cell r="G24348" t="str">
            <v/>
          </cell>
        </row>
        <row r="24349">
          <cell r="A24349" t="str">
            <v/>
          </cell>
          <cell r="D24349" t="str">
            <v/>
          </cell>
          <cell r="E24349" t="str">
            <v/>
          </cell>
          <cell r="G24349" t="str">
            <v/>
          </cell>
        </row>
        <row r="24350">
          <cell r="A24350" t="str">
            <v/>
          </cell>
          <cell r="D24350" t="str">
            <v/>
          </cell>
          <cell r="E24350" t="str">
            <v/>
          </cell>
          <cell r="G24350" t="str">
            <v/>
          </cell>
        </row>
        <row r="24351">
          <cell r="A24351" t="str">
            <v/>
          </cell>
          <cell r="D24351" t="str">
            <v/>
          </cell>
          <cell r="E24351" t="str">
            <v/>
          </cell>
          <cell r="G24351" t="str">
            <v/>
          </cell>
        </row>
        <row r="24352">
          <cell r="A24352" t="str">
            <v/>
          </cell>
          <cell r="D24352" t="str">
            <v/>
          </cell>
          <cell r="E24352" t="str">
            <v/>
          </cell>
          <cell r="G24352" t="str">
            <v/>
          </cell>
        </row>
        <row r="24353">
          <cell r="A24353" t="str">
            <v/>
          </cell>
          <cell r="B24353" t="str">
            <v/>
          </cell>
          <cell r="D24353" t="str">
            <v/>
          </cell>
          <cell r="E24353" t="str">
            <v/>
          </cell>
          <cell r="F24353" t="str">
            <v/>
          </cell>
          <cell r="G24353" t="str">
            <v/>
          </cell>
        </row>
        <row r="24354">
          <cell r="F24354" t="str">
            <v>SUBTOTAL</v>
          </cell>
          <cell r="G24354" t="str">
            <v/>
          </cell>
        </row>
        <row r="24356">
          <cell r="A24356" t="str">
            <v>II. MATERIALES</v>
          </cell>
        </row>
        <row r="24357">
          <cell r="A24357" t="str">
            <v>CÓDIGO</v>
          </cell>
          <cell r="B24357" t="str">
            <v>DESCRIPCIÓN</v>
          </cell>
          <cell r="C24357" t="str">
            <v>UNIDAD</v>
          </cell>
          <cell r="D24357" t="str">
            <v>CANTIDAD</v>
          </cell>
          <cell r="E24357" t="str">
            <v>DESP.</v>
          </cell>
          <cell r="F24357" t="str">
            <v>PRECIO UNIT.</v>
          </cell>
          <cell r="G24357" t="str">
            <v>VR. UNITARIO</v>
          </cell>
        </row>
        <row r="24358">
          <cell r="A24358" t="str">
            <v/>
          </cell>
          <cell r="C24358" t="str">
            <v/>
          </cell>
          <cell r="F24358" t="str">
            <v/>
          </cell>
          <cell r="G24358" t="str">
            <v/>
          </cell>
        </row>
        <row r="24359">
          <cell r="A24359" t="str">
            <v/>
          </cell>
          <cell r="C24359" t="str">
            <v/>
          </cell>
          <cell r="F24359" t="str">
            <v/>
          </cell>
          <cell r="G24359" t="str">
            <v/>
          </cell>
        </row>
        <row r="24360">
          <cell r="A24360" t="str">
            <v/>
          </cell>
          <cell r="C24360" t="str">
            <v/>
          </cell>
          <cell r="F24360" t="str">
            <v/>
          </cell>
          <cell r="G24360" t="str">
            <v/>
          </cell>
        </row>
        <row r="24361">
          <cell r="A24361" t="str">
            <v/>
          </cell>
          <cell r="C24361" t="str">
            <v/>
          </cell>
          <cell r="F24361" t="str">
            <v/>
          </cell>
          <cell r="G24361" t="str">
            <v/>
          </cell>
        </row>
        <row r="24362">
          <cell r="A24362" t="str">
            <v/>
          </cell>
          <cell r="C24362" t="str">
            <v/>
          </cell>
          <cell r="F24362" t="str">
            <v/>
          </cell>
          <cell r="G24362" t="str">
            <v/>
          </cell>
        </row>
        <row r="24363">
          <cell r="A24363" t="str">
            <v/>
          </cell>
          <cell r="C24363" t="str">
            <v/>
          </cell>
          <cell r="F24363" t="str">
            <v/>
          </cell>
          <cell r="G24363" t="str">
            <v/>
          </cell>
        </row>
        <row r="24364">
          <cell r="A24364" t="str">
            <v/>
          </cell>
          <cell r="C24364" t="str">
            <v/>
          </cell>
          <cell r="F24364" t="str">
            <v/>
          </cell>
          <cell r="G24364" t="str">
            <v/>
          </cell>
        </row>
        <row r="24365">
          <cell r="A24365" t="str">
            <v/>
          </cell>
          <cell r="C24365" t="str">
            <v/>
          </cell>
          <cell r="F24365" t="str">
            <v/>
          </cell>
          <cell r="G24365" t="str">
            <v/>
          </cell>
        </row>
        <row r="24366">
          <cell r="A24366" t="str">
            <v/>
          </cell>
          <cell r="C24366" t="str">
            <v/>
          </cell>
          <cell r="F24366" t="str">
            <v/>
          </cell>
          <cell r="G24366" t="str">
            <v/>
          </cell>
        </row>
        <row r="24367">
          <cell r="A24367" t="str">
            <v/>
          </cell>
          <cell r="C24367" t="str">
            <v/>
          </cell>
          <cell r="F24367" t="str">
            <v/>
          </cell>
          <cell r="G24367" t="str">
            <v/>
          </cell>
        </row>
        <row r="24368">
          <cell r="A24368" t="str">
            <v/>
          </cell>
          <cell r="C24368" t="str">
            <v/>
          </cell>
          <cell r="F24368" t="str">
            <v/>
          </cell>
          <cell r="G24368" t="str">
            <v/>
          </cell>
        </row>
        <row r="24369">
          <cell r="A24369" t="str">
            <v/>
          </cell>
          <cell r="C24369" t="str">
            <v/>
          </cell>
          <cell r="F24369" t="str">
            <v/>
          </cell>
          <cell r="G24369" t="str">
            <v/>
          </cell>
        </row>
        <row r="24370">
          <cell r="A24370" t="str">
            <v/>
          </cell>
          <cell r="C24370" t="str">
            <v/>
          </cell>
          <cell r="F24370" t="str">
            <v/>
          </cell>
          <cell r="G24370" t="str">
            <v/>
          </cell>
        </row>
        <row r="24371">
          <cell r="A24371" t="str">
            <v/>
          </cell>
          <cell r="C24371" t="str">
            <v/>
          </cell>
          <cell r="F24371" t="str">
            <v/>
          </cell>
          <cell r="G24371" t="str">
            <v/>
          </cell>
        </row>
        <row r="24372">
          <cell r="F24372" t="str">
            <v>SUBTOTAL</v>
          </cell>
          <cell r="G24372" t="str">
            <v/>
          </cell>
        </row>
        <row r="24374">
          <cell r="A24374" t="str">
            <v>III. TRANSPORTES</v>
          </cell>
        </row>
        <row r="24375">
          <cell r="A24375" t="str">
            <v>CÓDIGO</v>
          </cell>
          <cell r="B24375" t="str">
            <v>DESCRIPCIÓN</v>
          </cell>
          <cell r="C24375" t="str">
            <v>TIPO</v>
          </cell>
          <cell r="D24375" t="str">
            <v>VOLUMEN/PESO</v>
          </cell>
          <cell r="E24375" t="str">
            <v>DISTANCIA</v>
          </cell>
          <cell r="F24375" t="str">
            <v>TARIFA</v>
          </cell>
          <cell r="G24375" t="str">
            <v>VR. UNITARIO</v>
          </cell>
        </row>
        <row r="24376">
          <cell r="A24376" t="str">
            <v/>
          </cell>
          <cell r="E24376" t="str">
            <v/>
          </cell>
          <cell r="F24376" t="str">
            <v/>
          </cell>
          <cell r="G24376" t="str">
            <v/>
          </cell>
        </row>
        <row r="24377">
          <cell r="A24377" t="str">
            <v/>
          </cell>
          <cell r="E24377" t="str">
            <v/>
          </cell>
          <cell r="F24377" t="str">
            <v/>
          </cell>
          <cell r="G24377" t="str">
            <v/>
          </cell>
        </row>
        <row r="24378">
          <cell r="A24378" t="str">
            <v/>
          </cell>
          <cell r="E24378" t="str">
            <v/>
          </cell>
          <cell r="F24378" t="str">
            <v/>
          </cell>
          <cell r="G24378" t="str">
            <v/>
          </cell>
        </row>
        <row r="24379">
          <cell r="F24379" t="str">
            <v>SUBTOTAL</v>
          </cell>
          <cell r="G24379" t="str">
            <v/>
          </cell>
        </row>
        <row r="24381">
          <cell r="A24381" t="str">
            <v>IV. MANO DE OBRA</v>
          </cell>
        </row>
        <row r="24382">
          <cell r="A24382" t="str">
            <v>CÓDIGO</v>
          </cell>
          <cell r="B24382" t="str">
            <v>CARGOS PERSONAL</v>
          </cell>
          <cell r="D24382" t="str">
            <v>CANTIDAD</v>
          </cell>
          <cell r="E24382" t="str">
            <v>JORNAL TOTAL</v>
          </cell>
          <cell r="F24382" t="str">
            <v>RENDIMIENTO</v>
          </cell>
          <cell r="G24382" t="str">
            <v>VR. UNITARIO</v>
          </cell>
        </row>
        <row r="24383">
          <cell r="A24383" t="str">
            <v/>
          </cell>
          <cell r="E24383" t="str">
            <v/>
          </cell>
          <cell r="G24383" t="str">
            <v/>
          </cell>
        </row>
        <row r="24384">
          <cell r="A24384" t="str">
            <v/>
          </cell>
          <cell r="E24384" t="str">
            <v/>
          </cell>
          <cell r="F24384" t="str">
            <v/>
          </cell>
          <cell r="G24384" t="str">
            <v/>
          </cell>
        </row>
        <row r="24385">
          <cell r="A24385" t="str">
            <v/>
          </cell>
          <cell r="E24385" t="str">
            <v/>
          </cell>
          <cell r="F24385" t="str">
            <v/>
          </cell>
          <cell r="G24385" t="str">
            <v/>
          </cell>
        </row>
        <row r="24386">
          <cell r="A24386" t="str">
            <v/>
          </cell>
          <cell r="E24386" t="str">
            <v/>
          </cell>
          <cell r="F24386" t="str">
            <v/>
          </cell>
          <cell r="G24386" t="str">
            <v/>
          </cell>
        </row>
        <row r="24387">
          <cell r="F24387" t="str">
            <v>SUBTOTAL</v>
          </cell>
          <cell r="G24387" t="str">
            <v/>
          </cell>
        </row>
        <row r="24389">
          <cell r="A24389" t="str">
            <v>V. SERVICIOS</v>
          </cell>
        </row>
        <row r="24390">
          <cell r="A24390" t="str">
            <v>CÓDIGO</v>
          </cell>
          <cell r="B24390" t="str">
            <v>DESCRIPCIÓN</v>
          </cell>
          <cell r="D24390" t="str">
            <v>UNIDAD</v>
          </cell>
          <cell r="E24390" t="str">
            <v>CANTIDAD</v>
          </cell>
          <cell r="F24390" t="str">
            <v>PRECIO UNIT.</v>
          </cell>
          <cell r="G24390" t="str">
            <v>VR. UNITARIO</v>
          </cell>
        </row>
        <row r="24391">
          <cell r="A24391" t="str">
            <v/>
          </cell>
          <cell r="D24391" t="str">
            <v/>
          </cell>
          <cell r="F24391" t="str">
            <v/>
          </cell>
          <cell r="G24391" t="str">
            <v/>
          </cell>
        </row>
        <row r="24392">
          <cell r="A24392" t="str">
            <v/>
          </cell>
          <cell r="D24392" t="str">
            <v/>
          </cell>
          <cell r="F24392" t="str">
            <v/>
          </cell>
          <cell r="G24392" t="str">
            <v/>
          </cell>
        </row>
        <row r="24393">
          <cell r="A24393" t="str">
            <v/>
          </cell>
          <cell r="D24393" t="str">
            <v/>
          </cell>
          <cell r="F24393" t="str">
            <v/>
          </cell>
          <cell r="G24393" t="str">
            <v/>
          </cell>
        </row>
        <row r="24394">
          <cell r="F24394" t="str">
            <v>SUBTOTAL</v>
          </cell>
          <cell r="G24394" t="str">
            <v/>
          </cell>
        </row>
        <row r="24396">
          <cell r="A24396" t="str">
            <v>TOTAL COSTO DIRECTO</v>
          </cell>
          <cell r="G24396" t="str">
            <v/>
          </cell>
        </row>
        <row r="24398">
          <cell r="A24398" t="str">
            <v>2. COSTOS INDIRECTOS</v>
          </cell>
        </row>
        <row r="24400">
          <cell r="A24400" t="str">
            <v>DESCRIPCIÓN</v>
          </cell>
          <cell r="F24400" t="str">
            <v>PORCENTAJE</v>
          </cell>
          <cell r="G24400" t="str">
            <v>VALOR TOTAL</v>
          </cell>
        </row>
        <row r="24401">
          <cell r="A24401" t="str">
            <v>ADMINISTRACION</v>
          </cell>
          <cell r="F24401">
            <v>0.2432</v>
          </cell>
          <cell r="G24401" t="str">
            <v/>
          </cell>
        </row>
        <row r="24402">
          <cell r="A24402" t="str">
            <v>IMPREVISTOS</v>
          </cell>
          <cell r="F24402" t="str">
            <v/>
          </cell>
          <cell r="G24402" t="str">
            <v/>
          </cell>
        </row>
        <row r="24403">
          <cell r="A24403" t="str">
            <v>UTILIDADES</v>
          </cell>
          <cell r="F24403">
            <v>0.05</v>
          </cell>
          <cell r="G24403" t="str">
            <v/>
          </cell>
        </row>
        <row r="24404">
          <cell r="A24404" t="str">
            <v>TOTAL COSTO INDIRECTO</v>
          </cell>
          <cell r="F24404">
            <v>0.29320000000000002</v>
          </cell>
          <cell r="G24404" t="str">
            <v/>
          </cell>
        </row>
        <row r="24406">
          <cell r="A24406" t="str">
            <v>PRECIO UNITARIO TOTAL APROXIMADO AL PESO</v>
          </cell>
          <cell r="G24406" t="str">
            <v/>
          </cell>
        </row>
        <row r="24408">
          <cell r="B24408" t="str">
            <v>RESPONSABLE: SANTIAGO RODRÍGUEZ RIVAS</v>
          </cell>
        </row>
        <row r="24409">
          <cell r="B24409" t="str">
            <v>INGENIERO CIVIL PRESUPUESTADOR</v>
          </cell>
        </row>
        <row r="24410">
          <cell r="B24410" t="str">
            <v xml:space="preserve">COSTOS Y PRESUPUESTOS </v>
          </cell>
        </row>
        <row r="24411">
          <cell r="B24411" t="str">
            <v>M.P. 161037-0500005 TLM</v>
          </cell>
          <cell r="D24411" t="str">
            <v>FIRMA RESPONSABLE</v>
          </cell>
        </row>
        <row r="24412">
          <cell r="A24412" t="str">
            <v>DEPARTAMENTO DE ANTIOQUIA</v>
          </cell>
          <cell r="F24412" t="str">
            <v/>
          </cell>
        </row>
        <row r="24413">
          <cell r="A24413" t="str">
            <v>MUNICIPIO DE BRICEÑO</v>
          </cell>
        </row>
        <row r="24414">
          <cell r="A24414" t="str">
            <v>PROYECTO: PLANTA DE BENEFICIO ANIMAL DEL MUNICIPIO DE BRICEÑO - ANTIOQUIA</v>
          </cell>
        </row>
        <row r="24416">
          <cell r="A24416" t="str">
            <v>ANÁLISIS DE PRECIOS UNITARIOS</v>
          </cell>
        </row>
        <row r="24418">
          <cell r="A24418" t="str">
            <v>ITEM DE PAGO</v>
          </cell>
          <cell r="B24418" t="str">
            <v>DESCRIPCIÓN</v>
          </cell>
          <cell r="E24418" t="str">
            <v>UNIDAD</v>
          </cell>
          <cell r="F24418" t="str">
            <v>CANTIDAD</v>
          </cell>
          <cell r="G24418" t="str">
            <v>COSTO DIRECTO</v>
          </cell>
        </row>
        <row r="24419">
          <cell r="B24419" t="str">
            <v/>
          </cell>
          <cell r="E24419" t="str">
            <v/>
          </cell>
          <cell r="F24419" t="str">
            <v/>
          </cell>
          <cell r="G24419" t="str">
            <v/>
          </cell>
        </row>
        <row r="24421">
          <cell r="A24421" t="str">
            <v>1. COSTOS DIRECTOS</v>
          </cell>
        </row>
        <row r="24423">
          <cell r="A24423" t="str">
            <v>I. EQUIPO</v>
          </cell>
        </row>
        <row r="24424">
          <cell r="A24424" t="str">
            <v>CÓDIGO</v>
          </cell>
          <cell r="B24424" t="str">
            <v>DESCRIPCIÓN</v>
          </cell>
          <cell r="D24424" t="str">
            <v>UNIDAD</v>
          </cell>
          <cell r="E24424" t="str">
            <v>TARIFA</v>
          </cell>
          <cell r="F24424" t="str">
            <v>RENDIMIENTO</v>
          </cell>
          <cell r="G24424" t="str">
            <v>VR. UNITARIO</v>
          </cell>
        </row>
        <row r="24425">
          <cell r="A24425" t="str">
            <v/>
          </cell>
          <cell r="D24425" t="str">
            <v/>
          </cell>
          <cell r="E24425" t="str">
            <v/>
          </cell>
          <cell r="G24425" t="str">
            <v/>
          </cell>
        </row>
        <row r="24426">
          <cell r="A24426" t="str">
            <v/>
          </cell>
          <cell r="D24426" t="str">
            <v/>
          </cell>
          <cell r="E24426" t="str">
            <v/>
          </cell>
          <cell r="G24426" t="str">
            <v/>
          </cell>
        </row>
        <row r="24427">
          <cell r="A24427" t="str">
            <v/>
          </cell>
          <cell r="D24427" t="str">
            <v/>
          </cell>
          <cell r="E24427" t="str">
            <v/>
          </cell>
          <cell r="G24427" t="str">
            <v/>
          </cell>
        </row>
        <row r="24428">
          <cell r="A24428" t="str">
            <v/>
          </cell>
          <cell r="D24428" t="str">
            <v/>
          </cell>
          <cell r="E24428" t="str">
            <v/>
          </cell>
          <cell r="G24428" t="str">
            <v/>
          </cell>
        </row>
        <row r="24429">
          <cell r="A24429" t="str">
            <v/>
          </cell>
          <cell r="D24429" t="str">
            <v/>
          </cell>
          <cell r="E24429" t="str">
            <v/>
          </cell>
          <cell r="G24429" t="str">
            <v/>
          </cell>
        </row>
        <row r="24430">
          <cell r="A24430" t="str">
            <v/>
          </cell>
          <cell r="D24430" t="str">
            <v/>
          </cell>
          <cell r="E24430" t="str">
            <v/>
          </cell>
          <cell r="G24430" t="str">
            <v/>
          </cell>
        </row>
        <row r="24431">
          <cell r="A24431" t="str">
            <v/>
          </cell>
          <cell r="B24431" t="str">
            <v/>
          </cell>
          <cell r="D24431" t="str">
            <v/>
          </cell>
          <cell r="E24431" t="str">
            <v/>
          </cell>
          <cell r="F24431" t="str">
            <v/>
          </cell>
          <cell r="G24431" t="str">
            <v/>
          </cell>
        </row>
        <row r="24432">
          <cell r="F24432" t="str">
            <v>SUBTOTAL</v>
          </cell>
          <cell r="G24432" t="str">
            <v/>
          </cell>
        </row>
        <row r="24434">
          <cell r="A24434" t="str">
            <v>II. MATERIALES</v>
          </cell>
        </row>
        <row r="24435">
          <cell r="A24435" t="str">
            <v>CÓDIGO</v>
          </cell>
          <cell r="B24435" t="str">
            <v>DESCRIPCIÓN</v>
          </cell>
          <cell r="C24435" t="str">
            <v>UNIDAD</v>
          </cell>
          <cell r="D24435" t="str">
            <v>CANTIDAD</v>
          </cell>
          <cell r="E24435" t="str">
            <v>DESP.</v>
          </cell>
          <cell r="F24435" t="str">
            <v>PRECIO UNIT.</v>
          </cell>
          <cell r="G24435" t="str">
            <v>VR. UNITARIO</v>
          </cell>
        </row>
        <row r="24436">
          <cell r="A24436" t="str">
            <v/>
          </cell>
          <cell r="C24436" t="str">
            <v/>
          </cell>
          <cell r="F24436" t="str">
            <v/>
          </cell>
          <cell r="G24436" t="str">
            <v/>
          </cell>
        </row>
        <row r="24437">
          <cell r="A24437" t="str">
            <v/>
          </cell>
          <cell r="C24437" t="str">
            <v/>
          </cell>
          <cell r="F24437" t="str">
            <v/>
          </cell>
          <cell r="G24437" t="str">
            <v/>
          </cell>
        </row>
        <row r="24438">
          <cell r="A24438" t="str">
            <v/>
          </cell>
          <cell r="C24438" t="str">
            <v/>
          </cell>
          <cell r="F24438" t="str">
            <v/>
          </cell>
          <cell r="G24438" t="str">
            <v/>
          </cell>
        </row>
        <row r="24439">
          <cell r="A24439" t="str">
            <v/>
          </cell>
          <cell r="C24439" t="str">
            <v/>
          </cell>
          <cell r="F24439" t="str">
            <v/>
          </cell>
          <cell r="G24439" t="str">
            <v/>
          </cell>
        </row>
        <row r="24440">
          <cell r="A24440" t="str">
            <v/>
          </cell>
          <cell r="C24440" t="str">
            <v/>
          </cell>
          <cell r="F24440" t="str">
            <v/>
          </cell>
          <cell r="G24440" t="str">
            <v/>
          </cell>
        </row>
        <row r="24441">
          <cell r="A24441" t="str">
            <v/>
          </cell>
          <cell r="C24441" t="str">
            <v/>
          </cell>
          <cell r="F24441" t="str">
            <v/>
          </cell>
          <cell r="G24441" t="str">
            <v/>
          </cell>
        </row>
        <row r="24442">
          <cell r="A24442" t="str">
            <v/>
          </cell>
          <cell r="C24442" t="str">
            <v/>
          </cell>
          <cell r="F24442" t="str">
            <v/>
          </cell>
          <cell r="G24442" t="str">
            <v/>
          </cell>
        </row>
        <row r="24443">
          <cell r="A24443" t="str">
            <v/>
          </cell>
          <cell r="C24443" t="str">
            <v/>
          </cell>
          <cell r="F24443" t="str">
            <v/>
          </cell>
          <cell r="G24443" t="str">
            <v/>
          </cell>
        </row>
        <row r="24444">
          <cell r="A24444" t="str">
            <v/>
          </cell>
          <cell r="C24444" t="str">
            <v/>
          </cell>
          <cell r="F24444" t="str">
            <v/>
          </cell>
          <cell r="G24444" t="str">
            <v/>
          </cell>
        </row>
        <row r="24445">
          <cell r="A24445" t="str">
            <v/>
          </cell>
          <cell r="C24445" t="str">
            <v/>
          </cell>
          <cell r="F24445" t="str">
            <v/>
          </cell>
          <cell r="G24445" t="str">
            <v/>
          </cell>
        </row>
        <row r="24446">
          <cell r="A24446" t="str">
            <v/>
          </cell>
          <cell r="C24446" t="str">
            <v/>
          </cell>
          <cell r="F24446" t="str">
            <v/>
          </cell>
          <cell r="G24446" t="str">
            <v/>
          </cell>
        </row>
        <row r="24447">
          <cell r="A24447" t="str">
            <v/>
          </cell>
          <cell r="C24447" t="str">
            <v/>
          </cell>
          <cell r="F24447" t="str">
            <v/>
          </cell>
          <cell r="G24447" t="str">
            <v/>
          </cell>
        </row>
        <row r="24448">
          <cell r="A24448" t="str">
            <v/>
          </cell>
          <cell r="C24448" t="str">
            <v/>
          </cell>
          <cell r="F24448" t="str">
            <v/>
          </cell>
          <cell r="G24448" t="str">
            <v/>
          </cell>
        </row>
        <row r="24449">
          <cell r="A24449" t="str">
            <v/>
          </cell>
          <cell r="C24449" t="str">
            <v/>
          </cell>
          <cell r="F24449" t="str">
            <v/>
          </cell>
          <cell r="G24449" t="str">
            <v/>
          </cell>
        </row>
        <row r="24450">
          <cell r="F24450" t="str">
            <v>SUBTOTAL</v>
          </cell>
          <cell r="G24450" t="str">
            <v/>
          </cell>
        </row>
        <row r="24452">
          <cell r="A24452" t="str">
            <v>III. TRANSPORTES</v>
          </cell>
        </row>
        <row r="24453">
          <cell r="A24453" t="str">
            <v>CÓDIGO</v>
          </cell>
          <cell r="B24453" t="str">
            <v>DESCRIPCIÓN</v>
          </cell>
          <cell r="C24453" t="str">
            <v>TIPO</v>
          </cell>
          <cell r="D24453" t="str">
            <v>VOLUMEN/PESO</v>
          </cell>
          <cell r="E24453" t="str">
            <v>DISTANCIA</v>
          </cell>
          <cell r="F24453" t="str">
            <v>TARIFA</v>
          </cell>
          <cell r="G24453" t="str">
            <v>VR. UNITARIO</v>
          </cell>
        </row>
        <row r="24454">
          <cell r="A24454" t="str">
            <v/>
          </cell>
          <cell r="E24454" t="str">
            <v/>
          </cell>
          <cell r="F24454" t="str">
            <v/>
          </cell>
          <cell r="G24454" t="str">
            <v/>
          </cell>
        </row>
        <row r="24455">
          <cell r="A24455" t="str">
            <v/>
          </cell>
          <cell r="E24455" t="str">
            <v/>
          </cell>
          <cell r="F24455" t="str">
            <v/>
          </cell>
          <cell r="G24455" t="str">
            <v/>
          </cell>
        </row>
        <row r="24456">
          <cell r="A24456" t="str">
            <v/>
          </cell>
          <cell r="E24456" t="str">
            <v/>
          </cell>
          <cell r="F24456" t="str">
            <v/>
          </cell>
          <cell r="G24456" t="str">
            <v/>
          </cell>
        </row>
        <row r="24457">
          <cell r="F24457" t="str">
            <v>SUBTOTAL</v>
          </cell>
          <cell r="G24457" t="str">
            <v/>
          </cell>
        </row>
        <row r="24459">
          <cell r="A24459" t="str">
            <v>IV. MANO DE OBRA</v>
          </cell>
        </row>
        <row r="24460">
          <cell r="A24460" t="str">
            <v>CÓDIGO</v>
          </cell>
          <cell r="B24460" t="str">
            <v>CARGOS PERSONAL</v>
          </cell>
          <cell r="D24460" t="str">
            <v>CANTIDAD</v>
          </cell>
          <cell r="E24460" t="str">
            <v>JORNAL TOTAL</v>
          </cell>
          <cell r="F24460" t="str">
            <v>RENDIMIENTO</v>
          </cell>
          <cell r="G24460" t="str">
            <v>VR. UNITARIO</v>
          </cell>
        </row>
        <row r="24461">
          <cell r="A24461" t="str">
            <v/>
          </cell>
          <cell r="E24461" t="str">
            <v/>
          </cell>
          <cell r="G24461" t="str">
            <v/>
          </cell>
        </row>
        <row r="24462">
          <cell r="A24462" t="str">
            <v/>
          </cell>
          <cell r="E24462" t="str">
            <v/>
          </cell>
          <cell r="F24462" t="str">
            <v/>
          </cell>
          <cell r="G24462" t="str">
            <v/>
          </cell>
        </row>
        <row r="24463">
          <cell r="A24463" t="str">
            <v/>
          </cell>
          <cell r="E24463" t="str">
            <v/>
          </cell>
          <cell r="F24463" t="str">
            <v/>
          </cell>
          <cell r="G24463" t="str">
            <v/>
          </cell>
        </row>
        <row r="24464">
          <cell r="A24464" t="str">
            <v/>
          </cell>
          <cell r="E24464" t="str">
            <v/>
          </cell>
          <cell r="F24464" t="str">
            <v/>
          </cell>
          <cell r="G24464" t="str">
            <v/>
          </cell>
        </row>
        <row r="24465">
          <cell r="F24465" t="str">
            <v>SUBTOTAL</v>
          </cell>
          <cell r="G24465" t="str">
            <v/>
          </cell>
        </row>
        <row r="24467">
          <cell r="A24467" t="str">
            <v>V. SERVICIOS</v>
          </cell>
        </row>
        <row r="24468">
          <cell r="A24468" t="str">
            <v>CÓDIGO</v>
          </cell>
          <cell r="B24468" t="str">
            <v>DESCRIPCIÓN</v>
          </cell>
          <cell r="D24468" t="str">
            <v>UNIDAD</v>
          </cell>
          <cell r="E24468" t="str">
            <v>CANTIDAD</v>
          </cell>
          <cell r="F24468" t="str">
            <v>PRECIO UNIT.</v>
          </cell>
          <cell r="G24468" t="str">
            <v>VR. UNITARIO</v>
          </cell>
        </row>
        <row r="24469">
          <cell r="A24469" t="str">
            <v/>
          </cell>
          <cell r="D24469" t="str">
            <v/>
          </cell>
          <cell r="F24469" t="str">
            <v/>
          </cell>
          <cell r="G24469" t="str">
            <v/>
          </cell>
        </row>
        <row r="24470">
          <cell r="A24470" t="str">
            <v/>
          </cell>
          <cell r="D24470" t="str">
            <v/>
          </cell>
          <cell r="F24470" t="str">
            <v/>
          </cell>
          <cell r="G24470" t="str">
            <v/>
          </cell>
        </row>
        <row r="24471">
          <cell r="A24471" t="str">
            <v/>
          </cell>
          <cell r="D24471" t="str">
            <v/>
          </cell>
          <cell r="F24471" t="str">
            <v/>
          </cell>
          <cell r="G24471" t="str">
            <v/>
          </cell>
        </row>
        <row r="24472">
          <cell r="F24472" t="str">
            <v>SUBTOTAL</v>
          </cell>
          <cell r="G24472" t="str">
            <v/>
          </cell>
        </row>
        <row r="24474">
          <cell r="A24474" t="str">
            <v>TOTAL COSTO DIRECTO</v>
          </cell>
          <cell r="G24474" t="str">
            <v/>
          </cell>
        </row>
        <row r="24476">
          <cell r="A24476" t="str">
            <v>2. COSTOS INDIRECTOS</v>
          </cell>
        </row>
        <row r="24478">
          <cell r="A24478" t="str">
            <v>DESCRIPCIÓN</v>
          </cell>
          <cell r="F24478" t="str">
            <v>PORCENTAJE</v>
          </cell>
          <cell r="G24478" t="str">
            <v>VALOR TOTAL</v>
          </cell>
        </row>
        <row r="24479">
          <cell r="A24479" t="str">
            <v>ADMINISTRACION</v>
          </cell>
          <cell r="F24479">
            <v>0.2432</v>
          </cell>
          <cell r="G24479" t="str">
            <v/>
          </cell>
        </row>
        <row r="24480">
          <cell r="A24480" t="str">
            <v>IMPREVISTOS</v>
          </cell>
          <cell r="F24480" t="str">
            <v/>
          </cell>
          <cell r="G24480" t="str">
            <v/>
          </cell>
        </row>
        <row r="24481">
          <cell r="A24481" t="str">
            <v>UTILIDADES</v>
          </cell>
          <cell r="F24481">
            <v>0.05</v>
          </cell>
          <cell r="G24481" t="str">
            <v/>
          </cell>
        </row>
        <row r="24482">
          <cell r="A24482" t="str">
            <v>TOTAL COSTO INDIRECTO</v>
          </cell>
          <cell r="F24482">
            <v>0.29320000000000002</v>
          </cell>
          <cell r="G24482" t="str">
            <v/>
          </cell>
        </row>
        <row r="24484">
          <cell r="A24484" t="str">
            <v>PRECIO UNITARIO TOTAL APROXIMADO AL PESO</v>
          </cell>
          <cell r="G24484" t="str">
            <v/>
          </cell>
        </row>
        <row r="24486">
          <cell r="B24486" t="str">
            <v>RESPONSABLE: SANTIAGO RODRÍGUEZ RIVAS</v>
          </cell>
        </row>
        <row r="24487">
          <cell r="B24487" t="str">
            <v>INGENIERO CIVIL PRESUPUESTADOR</v>
          </cell>
        </row>
        <row r="24488">
          <cell r="B24488" t="str">
            <v xml:space="preserve">COSTOS Y PRESUPUESTOS </v>
          </cell>
        </row>
        <row r="24489">
          <cell r="B24489" t="str">
            <v>M.P. 161037-0500005 TLM</v>
          </cell>
          <cell r="D24489" t="str">
            <v>FIRMA RESPONSABLE</v>
          </cell>
        </row>
        <row r="24490">
          <cell r="A24490" t="str">
            <v>DEPARTAMENTO DE ANTIOQUIA</v>
          </cell>
          <cell r="F24490" t="str">
            <v/>
          </cell>
        </row>
        <row r="24491">
          <cell r="A24491" t="str">
            <v>MUNICIPIO DE BRICEÑO</v>
          </cell>
        </row>
        <row r="24492">
          <cell r="A24492" t="str">
            <v>PROYECTO: PLANTA DE BENEFICIO ANIMAL DEL MUNICIPIO DE BRICEÑO - ANTIOQUIA</v>
          </cell>
        </row>
        <row r="24494">
          <cell r="A24494" t="str">
            <v>ANÁLISIS DE PRECIOS UNITARIOS</v>
          </cell>
        </row>
        <row r="24496">
          <cell r="A24496" t="str">
            <v>ITEM DE PAGO</v>
          </cell>
          <cell r="B24496" t="str">
            <v>DESCRIPCIÓN</v>
          </cell>
          <cell r="E24496" t="str">
            <v>UNIDAD</v>
          </cell>
          <cell r="F24496" t="str">
            <v>CANTIDAD</v>
          </cell>
          <cell r="G24496" t="str">
            <v>COSTO DIRECTO</v>
          </cell>
        </row>
        <row r="24497">
          <cell r="B24497" t="str">
            <v/>
          </cell>
          <cell r="E24497" t="str">
            <v/>
          </cell>
          <cell r="F24497" t="str">
            <v/>
          </cell>
          <cell r="G24497" t="str">
            <v/>
          </cell>
        </row>
        <row r="24499">
          <cell r="A24499" t="str">
            <v>1. COSTOS DIRECTOS</v>
          </cell>
        </row>
        <row r="24501">
          <cell r="A24501" t="str">
            <v>I. EQUIPO</v>
          </cell>
        </row>
        <row r="24502">
          <cell r="A24502" t="str">
            <v>CÓDIGO</v>
          </cell>
          <cell r="B24502" t="str">
            <v>DESCRIPCIÓN</v>
          </cell>
          <cell r="D24502" t="str">
            <v>UNIDAD</v>
          </cell>
          <cell r="E24502" t="str">
            <v>TARIFA</v>
          </cell>
          <cell r="F24502" t="str">
            <v>RENDIMIENTO</v>
          </cell>
          <cell r="G24502" t="str">
            <v>VR. UNITARIO</v>
          </cell>
        </row>
        <row r="24503">
          <cell r="A24503" t="str">
            <v/>
          </cell>
          <cell r="D24503" t="str">
            <v/>
          </cell>
          <cell r="E24503" t="str">
            <v/>
          </cell>
          <cell r="G24503" t="str">
            <v/>
          </cell>
        </row>
        <row r="24504">
          <cell r="A24504" t="str">
            <v/>
          </cell>
          <cell r="D24504" t="str">
            <v/>
          </cell>
          <cell r="E24504" t="str">
            <v/>
          </cell>
          <cell r="G24504" t="str">
            <v/>
          </cell>
        </row>
        <row r="24505">
          <cell r="A24505" t="str">
            <v/>
          </cell>
          <cell r="D24505" t="str">
            <v/>
          </cell>
          <cell r="E24505" t="str">
            <v/>
          </cell>
          <cell r="G24505" t="str">
            <v/>
          </cell>
        </row>
        <row r="24506">
          <cell r="A24506" t="str">
            <v/>
          </cell>
          <cell r="D24506" t="str">
            <v/>
          </cell>
          <cell r="E24506" t="str">
            <v/>
          </cell>
          <cell r="G24506" t="str">
            <v/>
          </cell>
        </row>
        <row r="24507">
          <cell r="A24507" t="str">
            <v/>
          </cell>
          <cell r="D24507" t="str">
            <v/>
          </cell>
          <cell r="E24507" t="str">
            <v/>
          </cell>
          <cell r="G24507" t="str">
            <v/>
          </cell>
        </row>
        <row r="24508">
          <cell r="A24508" t="str">
            <v/>
          </cell>
          <cell r="D24508" t="str">
            <v/>
          </cell>
          <cell r="E24508" t="str">
            <v/>
          </cell>
          <cell r="G24508" t="str">
            <v/>
          </cell>
        </row>
        <row r="24509">
          <cell r="A24509" t="str">
            <v/>
          </cell>
          <cell r="B24509" t="str">
            <v/>
          </cell>
          <cell r="D24509" t="str">
            <v/>
          </cell>
          <cell r="E24509" t="str">
            <v/>
          </cell>
          <cell r="F24509" t="str">
            <v/>
          </cell>
          <cell r="G24509" t="str">
            <v/>
          </cell>
        </row>
        <row r="24510">
          <cell r="F24510" t="str">
            <v>SUBTOTAL</v>
          </cell>
          <cell r="G24510" t="str">
            <v/>
          </cell>
        </row>
        <row r="24512">
          <cell r="A24512" t="str">
            <v>II. MATERIALES</v>
          </cell>
        </row>
        <row r="24513">
          <cell r="A24513" t="str">
            <v>CÓDIGO</v>
          </cell>
          <cell r="B24513" t="str">
            <v>DESCRIPCIÓN</v>
          </cell>
          <cell r="C24513" t="str">
            <v>UNIDAD</v>
          </cell>
          <cell r="D24513" t="str">
            <v>CANTIDAD</v>
          </cell>
          <cell r="E24513" t="str">
            <v>DESP.</v>
          </cell>
          <cell r="F24513" t="str">
            <v>PRECIO UNIT.</v>
          </cell>
          <cell r="G24513" t="str">
            <v>VR. UNITARIO</v>
          </cell>
        </row>
        <row r="24514">
          <cell r="A24514" t="str">
            <v/>
          </cell>
          <cell r="C24514" t="str">
            <v/>
          </cell>
          <cell r="F24514" t="str">
            <v/>
          </cell>
          <cell r="G24514" t="str">
            <v/>
          </cell>
        </row>
        <row r="24515">
          <cell r="A24515" t="str">
            <v/>
          </cell>
          <cell r="C24515" t="str">
            <v/>
          </cell>
          <cell r="F24515" t="str">
            <v/>
          </cell>
          <cell r="G24515" t="str">
            <v/>
          </cell>
        </row>
        <row r="24516">
          <cell r="A24516" t="str">
            <v/>
          </cell>
          <cell r="C24516" t="str">
            <v/>
          </cell>
          <cell r="F24516" t="str">
            <v/>
          </cell>
          <cell r="G24516" t="str">
            <v/>
          </cell>
        </row>
        <row r="24517">
          <cell r="A24517" t="str">
            <v/>
          </cell>
          <cell r="C24517" t="str">
            <v/>
          </cell>
          <cell r="F24517" t="str">
            <v/>
          </cell>
          <cell r="G24517" t="str">
            <v/>
          </cell>
        </row>
        <row r="24518">
          <cell r="A24518" t="str">
            <v/>
          </cell>
          <cell r="C24518" t="str">
            <v/>
          </cell>
          <cell r="F24518" t="str">
            <v/>
          </cell>
          <cell r="G24518" t="str">
            <v/>
          </cell>
        </row>
        <row r="24519">
          <cell r="A24519" t="str">
            <v/>
          </cell>
          <cell r="C24519" t="str">
            <v/>
          </cell>
          <cell r="F24519" t="str">
            <v/>
          </cell>
          <cell r="G24519" t="str">
            <v/>
          </cell>
        </row>
        <row r="24520">
          <cell r="A24520" t="str">
            <v/>
          </cell>
          <cell r="C24520" t="str">
            <v/>
          </cell>
          <cell r="F24520" t="str">
            <v/>
          </cell>
          <cell r="G24520" t="str">
            <v/>
          </cell>
        </row>
        <row r="24521">
          <cell r="A24521" t="str">
            <v/>
          </cell>
          <cell r="C24521" t="str">
            <v/>
          </cell>
          <cell r="F24521" t="str">
            <v/>
          </cell>
          <cell r="G24521" t="str">
            <v/>
          </cell>
        </row>
        <row r="24522">
          <cell r="A24522" t="str">
            <v/>
          </cell>
          <cell r="C24522" t="str">
            <v/>
          </cell>
          <cell r="F24522" t="str">
            <v/>
          </cell>
          <cell r="G24522" t="str">
            <v/>
          </cell>
        </row>
        <row r="24523">
          <cell r="A24523" t="str">
            <v/>
          </cell>
          <cell r="C24523" t="str">
            <v/>
          </cell>
          <cell r="F24523" t="str">
            <v/>
          </cell>
          <cell r="G24523" t="str">
            <v/>
          </cell>
        </row>
        <row r="24524">
          <cell r="A24524" t="str">
            <v/>
          </cell>
          <cell r="C24524" t="str">
            <v/>
          </cell>
          <cell r="F24524" t="str">
            <v/>
          </cell>
          <cell r="G24524" t="str">
            <v/>
          </cell>
        </row>
        <row r="24525">
          <cell r="A24525" t="str">
            <v/>
          </cell>
          <cell r="C24525" t="str">
            <v/>
          </cell>
          <cell r="F24525" t="str">
            <v/>
          </cell>
          <cell r="G24525" t="str">
            <v/>
          </cell>
        </row>
        <row r="24526">
          <cell r="A24526" t="str">
            <v/>
          </cell>
          <cell r="C24526" t="str">
            <v/>
          </cell>
          <cell r="F24526" t="str">
            <v/>
          </cell>
          <cell r="G24526" t="str">
            <v/>
          </cell>
        </row>
        <row r="24527">
          <cell r="A24527" t="str">
            <v/>
          </cell>
          <cell r="C24527" t="str">
            <v/>
          </cell>
          <cell r="F24527" t="str">
            <v/>
          </cell>
          <cell r="G24527" t="str">
            <v/>
          </cell>
        </row>
        <row r="24528">
          <cell r="F24528" t="str">
            <v>SUBTOTAL</v>
          </cell>
          <cell r="G24528" t="str">
            <v/>
          </cell>
        </row>
        <row r="24530">
          <cell r="A24530" t="str">
            <v>III. TRANSPORTES</v>
          </cell>
        </row>
        <row r="24531">
          <cell r="A24531" t="str">
            <v>CÓDIGO</v>
          </cell>
          <cell r="B24531" t="str">
            <v>DESCRIPCIÓN</v>
          </cell>
          <cell r="C24531" t="str">
            <v>TIPO</v>
          </cell>
          <cell r="D24531" t="str">
            <v>VOLUMEN/PESO</v>
          </cell>
          <cell r="E24531" t="str">
            <v>DISTANCIA</v>
          </cell>
          <cell r="F24531" t="str">
            <v>TARIFA</v>
          </cell>
          <cell r="G24531" t="str">
            <v>VR. UNITARIO</v>
          </cell>
        </row>
        <row r="24532">
          <cell r="A24532" t="str">
            <v/>
          </cell>
          <cell r="E24532" t="str">
            <v/>
          </cell>
          <cell r="F24532" t="str">
            <v/>
          </cell>
          <cell r="G24532" t="str">
            <v/>
          </cell>
        </row>
        <row r="24533">
          <cell r="A24533" t="str">
            <v/>
          </cell>
          <cell r="E24533" t="str">
            <v/>
          </cell>
          <cell r="F24533" t="str">
            <v/>
          </cell>
          <cell r="G24533" t="str">
            <v/>
          </cell>
        </row>
        <row r="24534">
          <cell r="A24534" t="str">
            <v/>
          </cell>
          <cell r="E24534" t="str">
            <v/>
          </cell>
          <cell r="F24534" t="str">
            <v/>
          </cell>
          <cell r="G24534" t="str">
            <v/>
          </cell>
        </row>
        <row r="24535">
          <cell r="F24535" t="str">
            <v>SUBTOTAL</v>
          </cell>
          <cell r="G24535" t="str">
            <v/>
          </cell>
        </row>
        <row r="24537">
          <cell r="A24537" t="str">
            <v>IV. MANO DE OBRA</v>
          </cell>
        </row>
        <row r="24538">
          <cell r="A24538" t="str">
            <v>CÓDIGO</v>
          </cell>
          <cell r="B24538" t="str">
            <v>CARGOS PERSONAL</v>
          </cell>
          <cell r="D24538" t="str">
            <v>CANTIDAD</v>
          </cell>
          <cell r="E24538" t="str">
            <v>JORNAL TOTAL</v>
          </cell>
          <cell r="F24538" t="str">
            <v>RENDIMIENTO</v>
          </cell>
          <cell r="G24538" t="str">
            <v>VR. UNITARIO</v>
          </cell>
        </row>
        <row r="24539">
          <cell r="A24539" t="str">
            <v/>
          </cell>
          <cell r="E24539" t="str">
            <v/>
          </cell>
          <cell r="G24539" t="str">
            <v/>
          </cell>
        </row>
        <row r="24540">
          <cell r="A24540" t="str">
            <v/>
          </cell>
          <cell r="E24540" t="str">
            <v/>
          </cell>
          <cell r="F24540" t="str">
            <v/>
          </cell>
          <cell r="G24540" t="str">
            <v/>
          </cell>
        </row>
        <row r="24541">
          <cell r="A24541" t="str">
            <v/>
          </cell>
          <cell r="E24541" t="str">
            <v/>
          </cell>
          <cell r="F24541" t="str">
            <v/>
          </cell>
          <cell r="G24541" t="str">
            <v/>
          </cell>
        </row>
        <row r="24542">
          <cell r="A24542" t="str">
            <v/>
          </cell>
          <cell r="E24542" t="str">
            <v/>
          </cell>
          <cell r="F24542" t="str">
            <v/>
          </cell>
          <cell r="G24542" t="str">
            <v/>
          </cell>
        </row>
        <row r="24543">
          <cell r="F24543" t="str">
            <v>SUBTOTAL</v>
          </cell>
          <cell r="G24543" t="str">
            <v/>
          </cell>
        </row>
        <row r="24545">
          <cell r="A24545" t="str">
            <v>V. SERVICIOS</v>
          </cell>
        </row>
        <row r="24546">
          <cell r="A24546" t="str">
            <v>CÓDIGO</v>
          </cell>
          <cell r="B24546" t="str">
            <v>DESCRIPCIÓN</v>
          </cell>
          <cell r="D24546" t="str">
            <v>UNIDAD</v>
          </cell>
          <cell r="E24546" t="str">
            <v>CANTIDAD</v>
          </cell>
          <cell r="F24546" t="str">
            <v>PRECIO UNIT.</v>
          </cell>
          <cell r="G24546" t="str">
            <v>VR. UNITARIO</v>
          </cell>
        </row>
        <row r="24547">
          <cell r="A24547" t="str">
            <v/>
          </cell>
          <cell r="D24547" t="str">
            <v/>
          </cell>
          <cell r="F24547" t="str">
            <v/>
          </cell>
          <cell r="G24547" t="str">
            <v/>
          </cell>
        </row>
        <row r="24548">
          <cell r="A24548" t="str">
            <v/>
          </cell>
          <cell r="D24548" t="str">
            <v/>
          </cell>
          <cell r="F24548" t="str">
            <v/>
          </cell>
          <cell r="G24548" t="str">
            <v/>
          </cell>
        </row>
        <row r="24549">
          <cell r="A24549" t="str">
            <v/>
          </cell>
          <cell r="D24549" t="str">
            <v/>
          </cell>
          <cell r="F24549" t="str">
            <v/>
          </cell>
          <cell r="G24549" t="str">
            <v/>
          </cell>
        </row>
        <row r="24550">
          <cell r="F24550" t="str">
            <v>SUBTOTAL</v>
          </cell>
          <cell r="G24550" t="str">
            <v/>
          </cell>
        </row>
        <row r="24552">
          <cell r="A24552" t="str">
            <v>TOTAL COSTO DIRECTO</v>
          </cell>
          <cell r="G24552" t="str">
            <v/>
          </cell>
        </row>
        <row r="24554">
          <cell r="A24554" t="str">
            <v>2. COSTOS INDIRECTOS</v>
          </cell>
        </row>
        <row r="24556">
          <cell r="A24556" t="str">
            <v>DESCRIPCIÓN</v>
          </cell>
          <cell r="F24556" t="str">
            <v>PORCENTAJE</v>
          </cell>
          <cell r="G24556" t="str">
            <v>VALOR TOTAL</v>
          </cell>
        </row>
        <row r="24557">
          <cell r="A24557" t="str">
            <v>ADMINISTRACION</v>
          </cell>
          <cell r="F24557">
            <v>0.2432</v>
          </cell>
          <cell r="G24557" t="str">
            <v/>
          </cell>
        </row>
        <row r="24558">
          <cell r="A24558" t="str">
            <v>IMPREVISTOS</v>
          </cell>
          <cell r="F24558" t="str">
            <v/>
          </cell>
          <cell r="G24558" t="str">
            <v/>
          </cell>
        </row>
        <row r="24559">
          <cell r="A24559" t="str">
            <v>UTILIDADES</v>
          </cell>
          <cell r="F24559">
            <v>0.05</v>
          </cell>
          <cell r="G24559" t="str">
            <v/>
          </cell>
        </row>
        <row r="24560">
          <cell r="A24560" t="str">
            <v>TOTAL COSTO INDIRECTO</v>
          </cell>
          <cell r="F24560">
            <v>0.29320000000000002</v>
          </cell>
          <cell r="G24560" t="str">
            <v/>
          </cell>
        </row>
        <row r="24562">
          <cell r="A24562" t="str">
            <v>PRECIO UNITARIO TOTAL APROXIMADO AL PESO</v>
          </cell>
          <cell r="G24562" t="str">
            <v/>
          </cell>
        </row>
        <row r="24564">
          <cell r="B24564" t="str">
            <v>RESPONSABLE: SANTIAGO RODRÍGUEZ RIVAS</v>
          </cell>
        </row>
        <row r="24565">
          <cell r="B24565" t="str">
            <v>INGENIERO CIVIL PRESUPUESTADOR</v>
          </cell>
        </row>
        <row r="24566">
          <cell r="B24566" t="str">
            <v xml:space="preserve">COSTOS Y PRESUPUESTOS </v>
          </cell>
        </row>
        <row r="24567">
          <cell r="B24567" t="str">
            <v>M.P. 161037-0500005 TLM</v>
          </cell>
          <cell r="D24567" t="str">
            <v>FIRMA RESPONSABLE</v>
          </cell>
        </row>
        <row r="24568">
          <cell r="A24568" t="str">
            <v>DEPARTAMENTO DE ANTIOQUIA</v>
          </cell>
          <cell r="F24568" t="str">
            <v/>
          </cell>
        </row>
        <row r="24569">
          <cell r="A24569" t="str">
            <v>MUNICIPIO DE BRICEÑO</v>
          </cell>
        </row>
        <row r="24570">
          <cell r="A24570" t="str">
            <v>PROYECTO: PLANTA DE BENEFICIO ANIMAL DEL MUNICIPIO DE BRICEÑO - ANTIOQUIA</v>
          </cell>
        </row>
        <row r="24572">
          <cell r="A24572" t="str">
            <v>ANÁLISIS DE PRECIOS UNITARIOS</v>
          </cell>
        </row>
        <row r="24574">
          <cell r="A24574" t="str">
            <v>ITEM DE PAGO</v>
          </cell>
          <cell r="B24574" t="str">
            <v>DESCRIPCIÓN</v>
          </cell>
          <cell r="E24574" t="str">
            <v>UNIDAD</v>
          </cell>
          <cell r="F24574" t="str">
            <v>CANTIDAD</v>
          </cell>
          <cell r="G24574" t="str">
            <v>COSTO DIRECTO</v>
          </cell>
        </row>
        <row r="24575">
          <cell r="B24575" t="str">
            <v/>
          </cell>
          <cell r="E24575" t="str">
            <v/>
          </cell>
          <cell r="F24575" t="str">
            <v/>
          </cell>
          <cell r="G24575" t="str">
            <v/>
          </cell>
        </row>
        <row r="24577">
          <cell r="A24577" t="str">
            <v>1. COSTOS DIRECTOS</v>
          </cell>
        </row>
        <row r="24579">
          <cell r="A24579" t="str">
            <v>I. EQUIPO</v>
          </cell>
        </row>
        <row r="24580">
          <cell r="A24580" t="str">
            <v>CÓDIGO</v>
          </cell>
          <cell r="B24580" t="str">
            <v>DESCRIPCIÓN</v>
          </cell>
          <cell r="D24580" t="str">
            <v>UNIDAD</v>
          </cell>
          <cell r="E24580" t="str">
            <v>TARIFA</v>
          </cell>
          <cell r="F24580" t="str">
            <v>RENDIMIENTO</v>
          </cell>
          <cell r="G24580" t="str">
            <v>VR. UNITARIO</v>
          </cell>
        </row>
        <row r="24581">
          <cell r="A24581" t="str">
            <v/>
          </cell>
          <cell r="D24581" t="str">
            <v/>
          </cell>
          <cell r="E24581" t="str">
            <v/>
          </cell>
          <cell r="G24581" t="str">
            <v/>
          </cell>
        </row>
        <row r="24582">
          <cell r="A24582" t="str">
            <v/>
          </cell>
          <cell r="D24582" t="str">
            <v/>
          </cell>
          <cell r="E24582" t="str">
            <v/>
          </cell>
          <cell r="G24582" t="str">
            <v/>
          </cell>
        </row>
        <row r="24583">
          <cell r="A24583" t="str">
            <v/>
          </cell>
          <cell r="D24583" t="str">
            <v/>
          </cell>
          <cell r="E24583" t="str">
            <v/>
          </cell>
          <cell r="G24583" t="str">
            <v/>
          </cell>
        </row>
        <row r="24584">
          <cell r="A24584" t="str">
            <v/>
          </cell>
          <cell r="D24584" t="str">
            <v/>
          </cell>
          <cell r="E24584" t="str">
            <v/>
          </cell>
          <cell r="G24584" t="str">
            <v/>
          </cell>
        </row>
        <row r="24585">
          <cell r="A24585" t="str">
            <v/>
          </cell>
          <cell r="D24585" t="str">
            <v/>
          </cell>
          <cell r="E24585" t="str">
            <v/>
          </cell>
          <cell r="G24585" t="str">
            <v/>
          </cell>
        </row>
        <row r="24586">
          <cell r="A24586" t="str">
            <v/>
          </cell>
          <cell r="D24586" t="str">
            <v/>
          </cell>
          <cell r="E24586" t="str">
            <v/>
          </cell>
          <cell r="G24586" t="str">
            <v/>
          </cell>
        </row>
        <row r="24587">
          <cell r="A24587" t="str">
            <v/>
          </cell>
          <cell r="B24587" t="str">
            <v/>
          </cell>
          <cell r="D24587" t="str">
            <v/>
          </cell>
          <cell r="E24587" t="str">
            <v/>
          </cell>
          <cell r="F24587" t="str">
            <v/>
          </cell>
          <cell r="G24587" t="str">
            <v/>
          </cell>
        </row>
        <row r="24588">
          <cell r="F24588" t="str">
            <v>SUBTOTAL</v>
          </cell>
          <cell r="G24588" t="str">
            <v/>
          </cell>
        </row>
        <row r="24590">
          <cell r="A24590" t="str">
            <v>II. MATERIALES</v>
          </cell>
        </row>
        <row r="24591">
          <cell r="A24591" t="str">
            <v>CÓDIGO</v>
          </cell>
          <cell r="B24591" t="str">
            <v>DESCRIPCIÓN</v>
          </cell>
          <cell r="C24591" t="str">
            <v>UNIDAD</v>
          </cell>
          <cell r="D24591" t="str">
            <v>CANTIDAD</v>
          </cell>
          <cell r="E24591" t="str">
            <v>DESP.</v>
          </cell>
          <cell r="F24591" t="str">
            <v>PRECIO UNIT.</v>
          </cell>
          <cell r="G24591" t="str">
            <v>VR. UNITARIO</v>
          </cell>
        </row>
        <row r="24592">
          <cell r="A24592" t="str">
            <v/>
          </cell>
          <cell r="C24592" t="str">
            <v/>
          </cell>
          <cell r="F24592" t="str">
            <v/>
          </cell>
          <cell r="G24592" t="str">
            <v/>
          </cell>
        </row>
        <row r="24593">
          <cell r="A24593" t="str">
            <v/>
          </cell>
          <cell r="C24593" t="str">
            <v/>
          </cell>
          <cell r="F24593" t="str">
            <v/>
          </cell>
          <cell r="G24593" t="str">
            <v/>
          </cell>
        </row>
        <row r="24594">
          <cell r="A24594" t="str">
            <v/>
          </cell>
          <cell r="C24594" t="str">
            <v/>
          </cell>
          <cell r="F24594" t="str">
            <v/>
          </cell>
          <cell r="G24594" t="str">
            <v/>
          </cell>
        </row>
        <row r="24595">
          <cell r="A24595" t="str">
            <v/>
          </cell>
          <cell r="C24595" t="str">
            <v/>
          </cell>
          <cell r="F24595" t="str">
            <v/>
          </cell>
          <cell r="G24595" t="str">
            <v/>
          </cell>
        </row>
        <row r="24596">
          <cell r="A24596" t="str">
            <v/>
          </cell>
          <cell r="C24596" t="str">
            <v/>
          </cell>
          <cell r="F24596" t="str">
            <v/>
          </cell>
          <cell r="G24596" t="str">
            <v/>
          </cell>
        </row>
        <row r="24597">
          <cell r="A24597" t="str">
            <v/>
          </cell>
          <cell r="C24597" t="str">
            <v/>
          </cell>
          <cell r="F24597" t="str">
            <v/>
          </cell>
          <cell r="G24597" t="str">
            <v/>
          </cell>
        </row>
        <row r="24598">
          <cell r="A24598" t="str">
            <v/>
          </cell>
          <cell r="C24598" t="str">
            <v/>
          </cell>
          <cell r="F24598" t="str">
            <v/>
          </cell>
          <cell r="G24598" t="str">
            <v/>
          </cell>
        </row>
        <row r="24599">
          <cell r="A24599" t="str">
            <v/>
          </cell>
          <cell r="C24599" t="str">
            <v/>
          </cell>
          <cell r="F24599" t="str">
            <v/>
          </cell>
          <cell r="G24599" t="str">
            <v/>
          </cell>
        </row>
        <row r="24600">
          <cell r="A24600" t="str">
            <v/>
          </cell>
          <cell r="C24600" t="str">
            <v/>
          </cell>
          <cell r="F24600" t="str">
            <v/>
          </cell>
          <cell r="G24600" t="str">
            <v/>
          </cell>
        </row>
        <row r="24601">
          <cell r="A24601" t="str">
            <v/>
          </cell>
          <cell r="C24601" t="str">
            <v/>
          </cell>
          <cell r="F24601" t="str">
            <v/>
          </cell>
          <cell r="G24601" t="str">
            <v/>
          </cell>
        </row>
        <row r="24602">
          <cell r="A24602" t="str">
            <v/>
          </cell>
          <cell r="C24602" t="str">
            <v/>
          </cell>
          <cell r="F24602" t="str">
            <v/>
          </cell>
          <cell r="G24602" t="str">
            <v/>
          </cell>
        </row>
        <row r="24603">
          <cell r="A24603" t="str">
            <v/>
          </cell>
          <cell r="C24603" t="str">
            <v/>
          </cell>
          <cell r="F24603" t="str">
            <v/>
          </cell>
          <cell r="G24603" t="str">
            <v/>
          </cell>
        </row>
        <row r="24604">
          <cell r="A24604" t="str">
            <v/>
          </cell>
          <cell r="C24604" t="str">
            <v/>
          </cell>
          <cell r="F24604" t="str">
            <v/>
          </cell>
          <cell r="G24604" t="str">
            <v/>
          </cell>
        </row>
        <row r="24605">
          <cell r="A24605" t="str">
            <v/>
          </cell>
          <cell r="C24605" t="str">
            <v/>
          </cell>
          <cell r="F24605" t="str">
            <v/>
          </cell>
          <cell r="G24605" t="str">
            <v/>
          </cell>
        </row>
        <row r="24606">
          <cell r="F24606" t="str">
            <v>SUBTOTAL</v>
          </cell>
          <cell r="G24606" t="str">
            <v/>
          </cell>
        </row>
        <row r="24608">
          <cell r="A24608" t="str">
            <v>III. TRANSPORTES</v>
          </cell>
        </row>
        <row r="24609">
          <cell r="A24609" t="str">
            <v>CÓDIGO</v>
          </cell>
          <cell r="B24609" t="str">
            <v>DESCRIPCIÓN</v>
          </cell>
          <cell r="C24609" t="str">
            <v>TIPO</v>
          </cell>
          <cell r="D24609" t="str">
            <v>VOLUMEN/PESO</v>
          </cell>
          <cell r="E24609" t="str">
            <v>DISTANCIA</v>
          </cell>
          <cell r="F24609" t="str">
            <v>TARIFA</v>
          </cell>
          <cell r="G24609" t="str">
            <v>VR. UNITARIO</v>
          </cell>
        </row>
        <row r="24610">
          <cell r="A24610" t="str">
            <v/>
          </cell>
          <cell r="E24610" t="str">
            <v/>
          </cell>
          <cell r="F24610" t="str">
            <v/>
          </cell>
          <cell r="G24610" t="str">
            <v/>
          </cell>
        </row>
        <row r="24611">
          <cell r="A24611" t="str">
            <v/>
          </cell>
          <cell r="E24611" t="str">
            <v/>
          </cell>
          <cell r="F24611" t="str">
            <v/>
          </cell>
          <cell r="G24611" t="str">
            <v/>
          </cell>
        </row>
        <row r="24612">
          <cell r="A24612" t="str">
            <v/>
          </cell>
          <cell r="E24612" t="str">
            <v/>
          </cell>
          <cell r="F24612" t="str">
            <v/>
          </cell>
          <cell r="G24612" t="str">
            <v/>
          </cell>
        </row>
        <row r="24613">
          <cell r="F24613" t="str">
            <v>SUBTOTAL</v>
          </cell>
          <cell r="G24613" t="str">
            <v/>
          </cell>
        </row>
        <row r="24615">
          <cell r="A24615" t="str">
            <v>IV. MANO DE OBRA</v>
          </cell>
        </row>
        <row r="24616">
          <cell r="A24616" t="str">
            <v>CÓDIGO</v>
          </cell>
          <cell r="B24616" t="str">
            <v>CARGOS PERSONAL</v>
          </cell>
          <cell r="D24616" t="str">
            <v>CANTIDAD</v>
          </cell>
          <cell r="E24616" t="str">
            <v>JORNAL TOTAL</v>
          </cell>
          <cell r="F24616" t="str">
            <v>RENDIMIENTO</v>
          </cell>
          <cell r="G24616" t="str">
            <v>VR. UNITARIO</v>
          </cell>
        </row>
        <row r="24617">
          <cell r="A24617" t="str">
            <v/>
          </cell>
          <cell r="E24617" t="str">
            <v/>
          </cell>
          <cell r="G24617" t="str">
            <v/>
          </cell>
        </row>
        <row r="24618">
          <cell r="A24618" t="str">
            <v/>
          </cell>
          <cell r="E24618" t="str">
            <v/>
          </cell>
          <cell r="F24618" t="str">
            <v/>
          </cell>
          <cell r="G24618" t="str">
            <v/>
          </cell>
        </row>
        <row r="24619">
          <cell r="A24619" t="str">
            <v/>
          </cell>
          <cell r="E24619" t="str">
            <v/>
          </cell>
          <cell r="F24619" t="str">
            <v/>
          </cell>
          <cell r="G24619" t="str">
            <v/>
          </cell>
        </row>
        <row r="24620">
          <cell r="A24620" t="str">
            <v/>
          </cell>
          <cell r="E24620" t="str">
            <v/>
          </cell>
          <cell r="F24620" t="str">
            <v/>
          </cell>
          <cell r="G24620" t="str">
            <v/>
          </cell>
        </row>
        <row r="24621">
          <cell r="F24621" t="str">
            <v>SUBTOTAL</v>
          </cell>
          <cell r="G24621" t="str">
            <v/>
          </cell>
        </row>
        <row r="24623">
          <cell r="A24623" t="str">
            <v>V. SERVICIOS</v>
          </cell>
        </row>
        <row r="24624">
          <cell r="A24624" t="str">
            <v>CÓDIGO</v>
          </cell>
          <cell r="B24624" t="str">
            <v>DESCRIPCIÓN</v>
          </cell>
          <cell r="D24624" t="str">
            <v>UNIDAD</v>
          </cell>
          <cell r="E24624" t="str">
            <v>CANTIDAD</v>
          </cell>
          <cell r="F24624" t="str">
            <v>PRECIO UNIT.</v>
          </cell>
          <cell r="G24624" t="str">
            <v>VR. UNITARIO</v>
          </cell>
        </row>
        <row r="24625">
          <cell r="A24625" t="str">
            <v/>
          </cell>
          <cell r="D24625" t="str">
            <v/>
          </cell>
          <cell r="F24625" t="str">
            <v/>
          </cell>
          <cell r="G24625" t="str">
            <v/>
          </cell>
        </row>
        <row r="24626">
          <cell r="A24626" t="str">
            <v/>
          </cell>
          <cell r="D24626" t="str">
            <v/>
          </cell>
          <cell r="F24626" t="str">
            <v/>
          </cell>
          <cell r="G24626" t="str">
            <v/>
          </cell>
        </row>
        <row r="24627">
          <cell r="A24627" t="str">
            <v/>
          </cell>
          <cell r="D24627" t="str">
            <v/>
          </cell>
          <cell r="F24627" t="str">
            <v/>
          </cell>
          <cell r="G24627" t="str">
            <v/>
          </cell>
        </row>
        <row r="24628">
          <cell r="F24628" t="str">
            <v>SUBTOTAL</v>
          </cell>
          <cell r="G24628" t="str">
            <v/>
          </cell>
        </row>
        <row r="24630">
          <cell r="A24630" t="str">
            <v>TOTAL COSTO DIRECTO</v>
          </cell>
          <cell r="G24630" t="str">
            <v/>
          </cell>
        </row>
        <row r="24632">
          <cell r="A24632" t="str">
            <v>2. COSTOS INDIRECTOS</v>
          </cell>
        </row>
        <row r="24634">
          <cell r="A24634" t="str">
            <v>DESCRIPCIÓN</v>
          </cell>
          <cell r="F24634" t="str">
            <v>PORCENTAJE</v>
          </cell>
          <cell r="G24634" t="str">
            <v>VALOR TOTAL</v>
          </cell>
        </row>
        <row r="24635">
          <cell r="A24635" t="str">
            <v>ADMINISTRACION</v>
          </cell>
          <cell r="F24635">
            <v>0.2432</v>
          </cell>
          <cell r="G24635" t="str">
            <v/>
          </cell>
        </row>
        <row r="24636">
          <cell r="A24636" t="str">
            <v>IMPREVISTOS</v>
          </cell>
          <cell r="F24636" t="str">
            <v/>
          </cell>
          <cell r="G24636" t="str">
            <v/>
          </cell>
        </row>
        <row r="24637">
          <cell r="A24637" t="str">
            <v>UTILIDADES</v>
          </cell>
          <cell r="F24637">
            <v>0.05</v>
          </cell>
          <cell r="G24637" t="str">
            <v/>
          </cell>
        </row>
        <row r="24638">
          <cell r="A24638" t="str">
            <v>TOTAL COSTO INDIRECTO</v>
          </cell>
          <cell r="F24638">
            <v>0.29320000000000002</v>
          </cell>
          <cell r="G24638" t="str">
            <v/>
          </cell>
        </row>
        <row r="24640">
          <cell r="A24640" t="str">
            <v>PRECIO UNITARIO TOTAL APROXIMADO AL PESO</v>
          </cell>
          <cell r="G24640" t="str">
            <v/>
          </cell>
        </row>
        <row r="24642">
          <cell r="B24642" t="str">
            <v>RESPONSABLE: SANTIAGO RODRÍGUEZ RIVAS</v>
          </cell>
        </row>
        <row r="24643">
          <cell r="B24643" t="str">
            <v>INGENIERO CIVIL PRESUPUESTADOR</v>
          </cell>
        </row>
        <row r="24644">
          <cell r="B24644" t="str">
            <v xml:space="preserve">COSTOS Y PRESUPUESTOS </v>
          </cell>
        </row>
        <row r="24645">
          <cell r="B24645" t="str">
            <v>M.P. 161037-0500005 TLM</v>
          </cell>
          <cell r="D24645" t="str">
            <v>FIRMA RESPONSABLE</v>
          </cell>
        </row>
        <row r="24646">
          <cell r="A24646" t="str">
            <v>DEPARTAMENTO DE ANTIOQUIA</v>
          </cell>
          <cell r="F24646" t="str">
            <v/>
          </cell>
        </row>
        <row r="24647">
          <cell r="A24647" t="str">
            <v>MUNICIPIO DE BRICEÑO</v>
          </cell>
        </row>
        <row r="24648">
          <cell r="A24648" t="str">
            <v>PROYECTO: PLANTA DE BENEFICIO ANIMAL DEL MUNICIPIO DE BRICEÑO - ANTIOQUIA</v>
          </cell>
        </row>
        <row r="24650">
          <cell r="A24650" t="str">
            <v>ANÁLISIS DE PRECIOS UNITARIOS</v>
          </cell>
        </row>
        <row r="24652">
          <cell r="A24652" t="str">
            <v>ITEM DE PAGO</v>
          </cell>
          <cell r="B24652" t="str">
            <v>DESCRIPCIÓN</v>
          </cell>
          <cell r="E24652" t="str">
            <v>UNIDAD</v>
          </cell>
          <cell r="F24652" t="str">
            <v>CANTIDAD</v>
          </cell>
          <cell r="G24652" t="str">
            <v>COSTO DIRECTO</v>
          </cell>
        </row>
        <row r="24653">
          <cell r="B24653" t="str">
            <v/>
          </cell>
          <cell r="E24653" t="str">
            <v/>
          </cell>
          <cell r="F24653" t="str">
            <v/>
          </cell>
          <cell r="G24653" t="str">
            <v/>
          </cell>
        </row>
        <row r="24655">
          <cell r="A24655" t="str">
            <v>1. COSTOS DIRECTOS</v>
          </cell>
        </row>
        <row r="24657">
          <cell r="A24657" t="str">
            <v>I. EQUIPO</v>
          </cell>
        </row>
        <row r="24658">
          <cell r="A24658" t="str">
            <v>CÓDIGO</v>
          </cell>
          <cell r="B24658" t="str">
            <v>DESCRIPCIÓN</v>
          </cell>
          <cell r="D24658" t="str">
            <v>UNIDAD</v>
          </cell>
          <cell r="E24658" t="str">
            <v>TARIFA</v>
          </cell>
          <cell r="F24658" t="str">
            <v>RENDIMIENTO</v>
          </cell>
          <cell r="G24658" t="str">
            <v>VR. UNITARIO</v>
          </cell>
        </row>
        <row r="24659">
          <cell r="A24659" t="str">
            <v/>
          </cell>
          <cell r="D24659" t="str">
            <v/>
          </cell>
          <cell r="E24659" t="str">
            <v/>
          </cell>
          <cell r="G24659" t="str">
            <v/>
          </cell>
        </row>
        <row r="24660">
          <cell r="A24660" t="str">
            <v/>
          </cell>
          <cell r="D24660" t="str">
            <v/>
          </cell>
          <cell r="E24660" t="str">
            <v/>
          </cell>
          <cell r="G24660" t="str">
            <v/>
          </cell>
        </row>
        <row r="24661">
          <cell r="A24661" t="str">
            <v/>
          </cell>
          <cell r="D24661" t="str">
            <v/>
          </cell>
          <cell r="E24661" t="str">
            <v/>
          </cell>
          <cell r="G24661" t="str">
            <v/>
          </cell>
        </row>
        <row r="24662">
          <cell r="A24662" t="str">
            <v/>
          </cell>
          <cell r="D24662" t="str">
            <v/>
          </cell>
          <cell r="E24662" t="str">
            <v/>
          </cell>
          <cell r="G24662" t="str">
            <v/>
          </cell>
        </row>
        <row r="24663">
          <cell r="A24663" t="str">
            <v/>
          </cell>
          <cell r="D24663" t="str">
            <v/>
          </cell>
          <cell r="E24663" t="str">
            <v/>
          </cell>
          <cell r="G24663" t="str">
            <v/>
          </cell>
        </row>
        <row r="24664">
          <cell r="A24664" t="str">
            <v/>
          </cell>
          <cell r="D24664" t="str">
            <v/>
          </cell>
          <cell r="E24664" t="str">
            <v/>
          </cell>
          <cell r="G24664" t="str">
            <v/>
          </cell>
        </row>
        <row r="24665">
          <cell r="A24665" t="str">
            <v/>
          </cell>
          <cell r="B24665" t="str">
            <v/>
          </cell>
          <cell r="D24665" t="str">
            <v/>
          </cell>
          <cell r="E24665" t="str">
            <v/>
          </cell>
          <cell r="F24665" t="str">
            <v/>
          </cell>
          <cell r="G24665" t="str">
            <v/>
          </cell>
        </row>
        <row r="24666">
          <cell r="F24666" t="str">
            <v>SUBTOTAL</v>
          </cell>
          <cell r="G24666" t="str">
            <v/>
          </cell>
        </row>
        <row r="24668">
          <cell r="A24668" t="str">
            <v>II. MATERIALES</v>
          </cell>
        </row>
        <row r="24669">
          <cell r="A24669" t="str">
            <v>CÓDIGO</v>
          </cell>
          <cell r="B24669" t="str">
            <v>DESCRIPCIÓN</v>
          </cell>
          <cell r="C24669" t="str">
            <v>UNIDAD</v>
          </cell>
          <cell r="D24669" t="str">
            <v>CANTIDAD</v>
          </cell>
          <cell r="E24669" t="str">
            <v>DESP.</v>
          </cell>
          <cell r="F24669" t="str">
            <v>PRECIO UNIT.</v>
          </cell>
          <cell r="G24669" t="str">
            <v>VR. UNITARIO</v>
          </cell>
        </row>
        <row r="24670">
          <cell r="A24670" t="str">
            <v/>
          </cell>
          <cell r="C24670" t="str">
            <v/>
          </cell>
          <cell r="F24670" t="str">
            <v/>
          </cell>
          <cell r="G24670" t="str">
            <v/>
          </cell>
        </row>
        <row r="24671">
          <cell r="A24671" t="str">
            <v/>
          </cell>
          <cell r="C24671" t="str">
            <v/>
          </cell>
          <cell r="F24671" t="str">
            <v/>
          </cell>
          <cell r="G24671" t="str">
            <v/>
          </cell>
        </row>
        <row r="24672">
          <cell r="A24672" t="str">
            <v/>
          </cell>
          <cell r="C24672" t="str">
            <v/>
          </cell>
          <cell r="F24672" t="str">
            <v/>
          </cell>
          <cell r="G24672" t="str">
            <v/>
          </cell>
        </row>
        <row r="24673">
          <cell r="A24673" t="str">
            <v/>
          </cell>
          <cell r="C24673" t="str">
            <v/>
          </cell>
          <cell r="F24673" t="str">
            <v/>
          </cell>
          <cell r="G24673" t="str">
            <v/>
          </cell>
        </row>
        <row r="24674">
          <cell r="A24674" t="str">
            <v/>
          </cell>
          <cell r="C24674" t="str">
            <v/>
          </cell>
          <cell r="F24674" t="str">
            <v/>
          </cell>
          <cell r="G24674" t="str">
            <v/>
          </cell>
        </row>
        <row r="24675">
          <cell r="A24675" t="str">
            <v/>
          </cell>
          <cell r="C24675" t="str">
            <v/>
          </cell>
          <cell r="F24675" t="str">
            <v/>
          </cell>
          <cell r="G24675" t="str">
            <v/>
          </cell>
        </row>
        <row r="24676">
          <cell r="A24676" t="str">
            <v/>
          </cell>
          <cell r="C24676" t="str">
            <v/>
          </cell>
          <cell r="F24676" t="str">
            <v/>
          </cell>
          <cell r="G24676" t="str">
            <v/>
          </cell>
        </row>
        <row r="24677">
          <cell r="A24677" t="str">
            <v/>
          </cell>
          <cell r="C24677" t="str">
            <v/>
          </cell>
          <cell r="F24677" t="str">
            <v/>
          </cell>
          <cell r="G24677" t="str">
            <v/>
          </cell>
        </row>
        <row r="24678">
          <cell r="A24678" t="str">
            <v/>
          </cell>
          <cell r="C24678" t="str">
            <v/>
          </cell>
          <cell r="F24678" t="str">
            <v/>
          </cell>
          <cell r="G24678" t="str">
            <v/>
          </cell>
        </row>
        <row r="24679">
          <cell r="A24679" t="str">
            <v/>
          </cell>
          <cell r="C24679" t="str">
            <v/>
          </cell>
          <cell r="F24679" t="str">
            <v/>
          </cell>
          <cell r="G24679" t="str">
            <v/>
          </cell>
        </row>
        <row r="24680">
          <cell r="A24680" t="str">
            <v/>
          </cell>
          <cell r="C24680" t="str">
            <v/>
          </cell>
          <cell r="F24680" t="str">
            <v/>
          </cell>
          <cell r="G24680" t="str">
            <v/>
          </cell>
        </row>
        <row r="24681">
          <cell r="A24681" t="str">
            <v/>
          </cell>
          <cell r="C24681" t="str">
            <v/>
          </cell>
          <cell r="F24681" t="str">
            <v/>
          </cell>
          <cell r="G24681" t="str">
            <v/>
          </cell>
        </row>
        <row r="24682">
          <cell r="A24682" t="str">
            <v/>
          </cell>
          <cell r="C24682" t="str">
            <v/>
          </cell>
          <cell r="F24682" t="str">
            <v/>
          </cell>
          <cell r="G24682" t="str">
            <v/>
          </cell>
        </row>
        <row r="24683">
          <cell r="A24683" t="str">
            <v/>
          </cell>
          <cell r="C24683" t="str">
            <v/>
          </cell>
          <cell r="F24683" t="str">
            <v/>
          </cell>
          <cell r="G24683" t="str">
            <v/>
          </cell>
        </row>
        <row r="24684">
          <cell r="F24684" t="str">
            <v>SUBTOTAL</v>
          </cell>
          <cell r="G24684" t="str">
            <v/>
          </cell>
        </row>
        <row r="24686">
          <cell r="A24686" t="str">
            <v>III. TRANSPORTES</v>
          </cell>
        </row>
        <row r="24687">
          <cell r="A24687" t="str">
            <v>CÓDIGO</v>
          </cell>
          <cell r="B24687" t="str">
            <v>DESCRIPCIÓN</v>
          </cell>
          <cell r="C24687" t="str">
            <v>TIPO</v>
          </cell>
          <cell r="D24687" t="str">
            <v>VOLUMEN/PESO</v>
          </cell>
          <cell r="E24687" t="str">
            <v>DISTANCIA</v>
          </cell>
          <cell r="F24687" t="str">
            <v>TARIFA</v>
          </cell>
          <cell r="G24687" t="str">
            <v>VR. UNITARIO</v>
          </cell>
        </row>
        <row r="24688">
          <cell r="A24688" t="str">
            <v/>
          </cell>
          <cell r="E24688" t="str">
            <v/>
          </cell>
          <cell r="F24688" t="str">
            <v/>
          </cell>
          <cell r="G24688" t="str">
            <v/>
          </cell>
        </row>
        <row r="24689">
          <cell r="A24689" t="str">
            <v/>
          </cell>
          <cell r="E24689" t="str">
            <v/>
          </cell>
          <cell r="F24689" t="str">
            <v/>
          </cell>
          <cell r="G24689" t="str">
            <v/>
          </cell>
        </row>
        <row r="24690">
          <cell r="A24690" t="str">
            <v/>
          </cell>
          <cell r="E24690" t="str">
            <v/>
          </cell>
          <cell r="F24690" t="str">
            <v/>
          </cell>
          <cell r="G24690" t="str">
            <v/>
          </cell>
        </row>
        <row r="24691">
          <cell r="F24691" t="str">
            <v>SUBTOTAL</v>
          </cell>
          <cell r="G24691" t="str">
            <v/>
          </cell>
        </row>
        <row r="24693">
          <cell r="A24693" t="str">
            <v>IV. MANO DE OBRA</v>
          </cell>
        </row>
        <row r="24694">
          <cell r="A24694" t="str">
            <v>CÓDIGO</v>
          </cell>
          <cell r="B24694" t="str">
            <v>CARGOS PERSONAL</v>
          </cell>
          <cell r="D24694" t="str">
            <v>CANTIDAD</v>
          </cell>
          <cell r="E24694" t="str">
            <v>JORNAL TOTAL</v>
          </cell>
          <cell r="F24694" t="str">
            <v>RENDIMIENTO</v>
          </cell>
          <cell r="G24694" t="str">
            <v>VR. UNITARIO</v>
          </cell>
        </row>
        <row r="24695">
          <cell r="A24695" t="str">
            <v/>
          </cell>
          <cell r="E24695" t="str">
            <v/>
          </cell>
          <cell r="G24695" t="str">
            <v/>
          </cell>
        </row>
        <row r="24696">
          <cell r="A24696" t="str">
            <v/>
          </cell>
          <cell r="E24696" t="str">
            <v/>
          </cell>
          <cell r="F24696" t="str">
            <v/>
          </cell>
          <cell r="G24696" t="str">
            <v/>
          </cell>
        </row>
        <row r="24697">
          <cell r="A24697" t="str">
            <v/>
          </cell>
          <cell r="E24697" t="str">
            <v/>
          </cell>
          <cell r="F24697" t="str">
            <v/>
          </cell>
          <cell r="G24697" t="str">
            <v/>
          </cell>
        </row>
        <row r="24698">
          <cell r="A24698" t="str">
            <v/>
          </cell>
          <cell r="E24698" t="str">
            <v/>
          </cell>
          <cell r="F24698" t="str">
            <v/>
          </cell>
          <cell r="G24698" t="str">
            <v/>
          </cell>
        </row>
        <row r="24699">
          <cell r="F24699" t="str">
            <v>SUBTOTAL</v>
          </cell>
          <cell r="G24699" t="str">
            <v/>
          </cell>
        </row>
        <row r="24701">
          <cell r="A24701" t="str">
            <v>V. SERVICIOS</v>
          </cell>
        </row>
        <row r="24702">
          <cell r="A24702" t="str">
            <v>CÓDIGO</v>
          </cell>
          <cell r="B24702" t="str">
            <v>DESCRIPCIÓN</v>
          </cell>
          <cell r="D24702" t="str">
            <v>UNIDAD</v>
          </cell>
          <cell r="E24702" t="str">
            <v>CANTIDAD</v>
          </cell>
          <cell r="F24702" t="str">
            <v>PRECIO UNIT.</v>
          </cell>
          <cell r="G24702" t="str">
            <v>VR. UNITARIO</v>
          </cell>
        </row>
        <row r="24703">
          <cell r="A24703" t="str">
            <v/>
          </cell>
          <cell r="D24703" t="str">
            <v/>
          </cell>
          <cell r="F24703" t="str">
            <v/>
          </cell>
          <cell r="G24703" t="str">
            <v/>
          </cell>
        </row>
        <row r="24704">
          <cell r="A24704" t="str">
            <v/>
          </cell>
          <cell r="D24704" t="str">
            <v/>
          </cell>
          <cell r="F24704" t="str">
            <v/>
          </cell>
          <cell r="G24704" t="str">
            <v/>
          </cell>
        </row>
        <row r="24705">
          <cell r="A24705" t="str">
            <v/>
          </cell>
          <cell r="D24705" t="str">
            <v/>
          </cell>
          <cell r="F24705" t="str">
            <v/>
          </cell>
          <cell r="G24705" t="str">
            <v/>
          </cell>
        </row>
        <row r="24706">
          <cell r="F24706" t="str">
            <v>SUBTOTAL</v>
          </cell>
          <cell r="G24706" t="str">
            <v/>
          </cell>
        </row>
        <row r="24708">
          <cell r="A24708" t="str">
            <v>TOTAL COSTO DIRECTO</v>
          </cell>
          <cell r="G24708" t="str">
            <v/>
          </cell>
        </row>
        <row r="24710">
          <cell r="A24710" t="str">
            <v>2. COSTOS INDIRECTOS</v>
          </cell>
        </row>
        <row r="24712">
          <cell r="A24712" t="str">
            <v>DESCRIPCIÓN</v>
          </cell>
          <cell r="F24712" t="str">
            <v>PORCENTAJE</v>
          </cell>
          <cell r="G24712" t="str">
            <v>VALOR TOTAL</v>
          </cell>
        </row>
        <row r="24713">
          <cell r="A24713" t="str">
            <v>ADMINISTRACION</v>
          </cell>
          <cell r="F24713">
            <v>0.2432</v>
          </cell>
          <cell r="G24713" t="str">
            <v/>
          </cell>
        </row>
        <row r="24714">
          <cell r="A24714" t="str">
            <v>IMPREVISTOS</v>
          </cell>
          <cell r="F24714" t="str">
            <v/>
          </cell>
          <cell r="G24714" t="str">
            <v/>
          </cell>
        </row>
        <row r="24715">
          <cell r="A24715" t="str">
            <v>UTILIDADES</v>
          </cell>
          <cell r="F24715">
            <v>0.05</v>
          </cell>
          <cell r="G24715" t="str">
            <v/>
          </cell>
        </row>
        <row r="24716">
          <cell r="A24716" t="str">
            <v>TOTAL COSTO INDIRECTO</v>
          </cell>
          <cell r="F24716">
            <v>0.29320000000000002</v>
          </cell>
          <cell r="G24716" t="str">
            <v/>
          </cell>
        </row>
        <row r="24718">
          <cell r="A24718" t="str">
            <v>PRECIO UNITARIO TOTAL APROXIMADO AL PESO</v>
          </cell>
          <cell r="G24718" t="str">
            <v/>
          </cell>
        </row>
        <row r="24720">
          <cell r="B24720" t="str">
            <v>RESPONSABLE: SANTIAGO RODRÍGUEZ RIVAS</v>
          </cell>
        </row>
        <row r="24721">
          <cell r="B24721" t="str">
            <v>INGENIERO CIVIL PRESUPUESTADOR</v>
          </cell>
        </row>
        <row r="24722">
          <cell r="B24722" t="str">
            <v xml:space="preserve">COSTOS Y PRESUPUESTOS </v>
          </cell>
        </row>
        <row r="24723">
          <cell r="B24723" t="str">
            <v>M.P. 161037-0500005 TLM</v>
          </cell>
          <cell r="D24723" t="str">
            <v>FIRMA RESPONSABLE</v>
          </cell>
        </row>
        <row r="24724">
          <cell r="A24724" t="str">
            <v>DEPARTAMENTO DE ANTIOQUIA</v>
          </cell>
          <cell r="F24724" t="str">
            <v/>
          </cell>
        </row>
        <row r="24725">
          <cell r="A24725" t="str">
            <v>MUNICIPIO DE BRICEÑO</v>
          </cell>
        </row>
        <row r="24726">
          <cell r="A24726" t="str">
            <v>PROYECTO: PLANTA DE BENEFICIO ANIMAL DEL MUNICIPIO DE BRICEÑO - ANTIOQUIA</v>
          </cell>
        </row>
        <row r="24728">
          <cell r="A24728" t="str">
            <v>ANÁLISIS DE PRECIOS UNITARIOS</v>
          </cell>
        </row>
        <row r="24730">
          <cell r="A24730" t="str">
            <v>ITEM DE PAGO</v>
          </cell>
          <cell r="B24730" t="str">
            <v>DESCRIPCIÓN</v>
          </cell>
          <cell r="E24730" t="str">
            <v>UNIDAD</v>
          </cell>
          <cell r="F24730" t="str">
            <v>CANTIDAD</v>
          </cell>
          <cell r="G24730" t="str">
            <v>COSTO DIRECTO</v>
          </cell>
        </row>
        <row r="24731">
          <cell r="B24731" t="str">
            <v/>
          </cell>
          <cell r="E24731" t="str">
            <v/>
          </cell>
          <cell r="F24731" t="str">
            <v/>
          </cell>
          <cell r="G24731" t="str">
            <v/>
          </cell>
        </row>
        <row r="24733">
          <cell r="A24733" t="str">
            <v>1. COSTOS DIRECTOS</v>
          </cell>
        </row>
        <row r="24735">
          <cell r="A24735" t="str">
            <v>I. EQUIPO</v>
          </cell>
        </row>
        <row r="24736">
          <cell r="A24736" t="str">
            <v>CÓDIGO</v>
          </cell>
          <cell r="B24736" t="str">
            <v>DESCRIPCIÓN</v>
          </cell>
          <cell r="D24736" t="str">
            <v>UNIDAD</v>
          </cell>
          <cell r="E24736" t="str">
            <v>TARIFA</v>
          </cell>
          <cell r="F24736" t="str">
            <v>RENDIMIENTO</v>
          </cell>
          <cell r="G24736" t="str">
            <v>VR. UNITARIO</v>
          </cell>
        </row>
        <row r="24737">
          <cell r="A24737" t="str">
            <v/>
          </cell>
          <cell r="D24737" t="str">
            <v/>
          </cell>
          <cell r="E24737" t="str">
            <v/>
          </cell>
          <cell r="G24737" t="str">
            <v/>
          </cell>
        </row>
        <row r="24738">
          <cell r="A24738" t="str">
            <v/>
          </cell>
          <cell r="D24738" t="str">
            <v/>
          </cell>
          <cell r="E24738" t="str">
            <v/>
          </cell>
          <cell r="G24738" t="str">
            <v/>
          </cell>
        </row>
        <row r="24739">
          <cell r="A24739" t="str">
            <v/>
          </cell>
          <cell r="D24739" t="str">
            <v/>
          </cell>
          <cell r="E24739" t="str">
            <v/>
          </cell>
          <cell r="G24739" t="str">
            <v/>
          </cell>
        </row>
        <row r="24740">
          <cell r="A24740" t="str">
            <v/>
          </cell>
          <cell r="D24740" t="str">
            <v/>
          </cell>
          <cell r="E24740" t="str">
            <v/>
          </cell>
          <cell r="G24740" t="str">
            <v/>
          </cell>
        </row>
        <row r="24741">
          <cell r="A24741" t="str">
            <v/>
          </cell>
          <cell r="D24741" t="str">
            <v/>
          </cell>
          <cell r="E24741" t="str">
            <v/>
          </cell>
          <cell r="G24741" t="str">
            <v/>
          </cell>
        </row>
        <row r="24742">
          <cell r="A24742" t="str">
            <v/>
          </cell>
          <cell r="D24742" t="str">
            <v/>
          </cell>
          <cell r="E24742" t="str">
            <v/>
          </cell>
          <cell r="G24742" t="str">
            <v/>
          </cell>
        </row>
        <row r="24743">
          <cell r="A24743" t="str">
            <v/>
          </cell>
          <cell r="B24743" t="str">
            <v/>
          </cell>
          <cell r="D24743" t="str">
            <v/>
          </cell>
          <cell r="E24743" t="str">
            <v/>
          </cell>
          <cell r="F24743" t="str">
            <v/>
          </cell>
          <cell r="G24743" t="str">
            <v/>
          </cell>
        </row>
        <row r="24744">
          <cell r="F24744" t="str">
            <v>SUBTOTAL</v>
          </cell>
          <cell r="G24744" t="str">
            <v/>
          </cell>
        </row>
        <row r="24746">
          <cell r="A24746" t="str">
            <v>II. MATERIALES</v>
          </cell>
        </row>
        <row r="24747">
          <cell r="A24747" t="str">
            <v>CÓDIGO</v>
          </cell>
          <cell r="B24747" t="str">
            <v>DESCRIPCIÓN</v>
          </cell>
          <cell r="C24747" t="str">
            <v>UNIDAD</v>
          </cell>
          <cell r="D24747" t="str">
            <v>CANTIDAD</v>
          </cell>
          <cell r="E24747" t="str">
            <v>DESP.</v>
          </cell>
          <cell r="F24747" t="str">
            <v>PRECIO UNIT.</v>
          </cell>
          <cell r="G24747" t="str">
            <v>VR. UNITARIO</v>
          </cell>
        </row>
        <row r="24748">
          <cell r="A24748" t="str">
            <v/>
          </cell>
          <cell r="C24748" t="str">
            <v/>
          </cell>
          <cell r="F24748" t="str">
            <v/>
          </cell>
          <cell r="G24748" t="str">
            <v/>
          </cell>
        </row>
        <row r="24749">
          <cell r="A24749" t="str">
            <v/>
          </cell>
          <cell r="C24749" t="str">
            <v/>
          </cell>
          <cell r="F24749" t="str">
            <v/>
          </cell>
          <cell r="G24749" t="str">
            <v/>
          </cell>
        </row>
        <row r="24750">
          <cell r="A24750" t="str">
            <v/>
          </cell>
          <cell r="C24750" t="str">
            <v/>
          </cell>
          <cell r="F24750" t="str">
            <v/>
          </cell>
          <cell r="G24750" t="str">
            <v/>
          </cell>
        </row>
        <row r="24751">
          <cell r="A24751" t="str">
            <v/>
          </cell>
          <cell r="C24751" t="str">
            <v/>
          </cell>
          <cell r="F24751" t="str">
            <v/>
          </cell>
          <cell r="G24751" t="str">
            <v/>
          </cell>
        </row>
        <row r="24752">
          <cell r="A24752" t="str">
            <v/>
          </cell>
          <cell r="C24752" t="str">
            <v/>
          </cell>
          <cell r="F24752" t="str">
            <v/>
          </cell>
          <cell r="G24752" t="str">
            <v/>
          </cell>
        </row>
        <row r="24753">
          <cell r="A24753" t="str">
            <v/>
          </cell>
          <cell r="C24753" t="str">
            <v/>
          </cell>
          <cell r="F24753" t="str">
            <v/>
          </cell>
          <cell r="G24753" t="str">
            <v/>
          </cell>
        </row>
        <row r="24754">
          <cell r="A24754" t="str">
            <v/>
          </cell>
          <cell r="C24754" t="str">
            <v/>
          </cell>
          <cell r="F24754" t="str">
            <v/>
          </cell>
          <cell r="G24754" t="str">
            <v/>
          </cell>
        </row>
        <row r="24755">
          <cell r="A24755" t="str">
            <v/>
          </cell>
          <cell r="C24755" t="str">
            <v/>
          </cell>
          <cell r="F24755" t="str">
            <v/>
          </cell>
          <cell r="G24755" t="str">
            <v/>
          </cell>
        </row>
        <row r="24756">
          <cell r="A24756" t="str">
            <v/>
          </cell>
          <cell r="C24756" t="str">
            <v/>
          </cell>
          <cell r="F24756" t="str">
            <v/>
          </cell>
          <cell r="G24756" t="str">
            <v/>
          </cell>
        </row>
        <row r="24757">
          <cell r="A24757" t="str">
            <v/>
          </cell>
          <cell r="C24757" t="str">
            <v/>
          </cell>
          <cell r="F24757" t="str">
            <v/>
          </cell>
          <cell r="G24757" t="str">
            <v/>
          </cell>
        </row>
        <row r="24758">
          <cell r="A24758" t="str">
            <v/>
          </cell>
          <cell r="C24758" t="str">
            <v/>
          </cell>
          <cell r="F24758" t="str">
            <v/>
          </cell>
          <cell r="G24758" t="str">
            <v/>
          </cell>
        </row>
        <row r="24759">
          <cell r="A24759" t="str">
            <v/>
          </cell>
          <cell r="C24759" t="str">
            <v/>
          </cell>
          <cell r="F24759" t="str">
            <v/>
          </cell>
          <cell r="G24759" t="str">
            <v/>
          </cell>
        </row>
        <row r="24760">
          <cell r="A24760" t="str">
            <v/>
          </cell>
          <cell r="C24760" t="str">
            <v/>
          </cell>
          <cell r="F24760" t="str">
            <v/>
          </cell>
          <cell r="G24760" t="str">
            <v/>
          </cell>
        </row>
        <row r="24761">
          <cell r="A24761" t="str">
            <v/>
          </cell>
          <cell r="C24761" t="str">
            <v/>
          </cell>
          <cell r="F24761" t="str">
            <v/>
          </cell>
          <cell r="G24761" t="str">
            <v/>
          </cell>
        </row>
        <row r="24762">
          <cell r="F24762" t="str">
            <v>SUBTOTAL</v>
          </cell>
          <cell r="G24762" t="str">
            <v/>
          </cell>
        </row>
        <row r="24764">
          <cell r="A24764" t="str">
            <v>III. TRANSPORTES</v>
          </cell>
        </row>
        <row r="24765">
          <cell r="A24765" t="str">
            <v>CÓDIGO</v>
          </cell>
          <cell r="B24765" t="str">
            <v>DESCRIPCIÓN</v>
          </cell>
          <cell r="C24765" t="str">
            <v>TIPO</v>
          </cell>
          <cell r="D24765" t="str">
            <v>VOLUMEN/PESO</v>
          </cell>
          <cell r="E24765" t="str">
            <v>DISTANCIA</v>
          </cell>
          <cell r="F24765" t="str">
            <v>TARIFA</v>
          </cell>
          <cell r="G24765" t="str">
            <v>VR. UNITARIO</v>
          </cell>
        </row>
        <row r="24766">
          <cell r="A24766" t="str">
            <v/>
          </cell>
          <cell r="E24766" t="str">
            <v/>
          </cell>
          <cell r="F24766" t="str">
            <v/>
          </cell>
          <cell r="G24766" t="str">
            <v/>
          </cell>
        </row>
        <row r="24767">
          <cell r="A24767" t="str">
            <v/>
          </cell>
          <cell r="E24767" t="str">
            <v/>
          </cell>
          <cell r="F24767" t="str">
            <v/>
          </cell>
          <cell r="G24767" t="str">
            <v/>
          </cell>
        </row>
        <row r="24768">
          <cell r="A24768" t="str">
            <v/>
          </cell>
          <cell r="E24768" t="str">
            <v/>
          </cell>
          <cell r="F24768" t="str">
            <v/>
          </cell>
          <cell r="G24768" t="str">
            <v/>
          </cell>
        </row>
        <row r="24769">
          <cell r="F24769" t="str">
            <v>SUBTOTAL</v>
          </cell>
          <cell r="G24769" t="str">
            <v/>
          </cell>
        </row>
        <row r="24771">
          <cell r="A24771" t="str">
            <v>IV. MANO DE OBRA</v>
          </cell>
        </row>
        <row r="24772">
          <cell r="A24772" t="str">
            <v>CÓDIGO</v>
          </cell>
          <cell r="B24772" t="str">
            <v>CARGOS PERSONAL</v>
          </cell>
          <cell r="D24772" t="str">
            <v>CANTIDAD</v>
          </cell>
          <cell r="E24772" t="str">
            <v>JORNAL TOTAL</v>
          </cell>
          <cell r="F24772" t="str">
            <v>RENDIMIENTO</v>
          </cell>
          <cell r="G24772" t="str">
            <v>VR. UNITARIO</v>
          </cell>
        </row>
        <row r="24773">
          <cell r="A24773" t="str">
            <v/>
          </cell>
          <cell r="E24773" t="str">
            <v/>
          </cell>
          <cell r="G24773" t="str">
            <v/>
          </cell>
        </row>
        <row r="24774">
          <cell r="A24774" t="str">
            <v/>
          </cell>
          <cell r="E24774" t="str">
            <v/>
          </cell>
          <cell r="F24774" t="str">
            <v/>
          </cell>
          <cell r="G24774" t="str">
            <v/>
          </cell>
        </row>
        <row r="24775">
          <cell r="A24775" t="str">
            <v/>
          </cell>
          <cell r="E24775" t="str">
            <v/>
          </cell>
          <cell r="F24775" t="str">
            <v/>
          </cell>
          <cell r="G24775" t="str">
            <v/>
          </cell>
        </row>
        <row r="24776">
          <cell r="A24776" t="str">
            <v/>
          </cell>
          <cell r="E24776" t="str">
            <v/>
          </cell>
          <cell r="F24776" t="str">
            <v/>
          </cell>
          <cell r="G24776" t="str">
            <v/>
          </cell>
        </row>
        <row r="24777">
          <cell r="F24777" t="str">
            <v>SUBTOTAL</v>
          </cell>
          <cell r="G24777" t="str">
            <v/>
          </cell>
        </row>
        <row r="24779">
          <cell r="A24779" t="str">
            <v>V. SERVICIOS</v>
          </cell>
        </row>
        <row r="24780">
          <cell r="A24780" t="str">
            <v>CÓDIGO</v>
          </cell>
          <cell r="B24780" t="str">
            <v>DESCRIPCIÓN</v>
          </cell>
          <cell r="D24780" t="str">
            <v>UNIDAD</v>
          </cell>
          <cell r="E24780" t="str">
            <v>CANTIDAD</v>
          </cell>
          <cell r="F24780" t="str">
            <v>PRECIO UNIT.</v>
          </cell>
          <cell r="G24780" t="str">
            <v>VR. UNITARIO</v>
          </cell>
        </row>
        <row r="24781">
          <cell r="A24781" t="str">
            <v/>
          </cell>
          <cell r="D24781" t="str">
            <v/>
          </cell>
          <cell r="F24781" t="str">
            <v/>
          </cell>
          <cell r="G24781" t="str">
            <v/>
          </cell>
        </row>
        <row r="24782">
          <cell r="A24782" t="str">
            <v/>
          </cell>
          <cell r="D24782" t="str">
            <v/>
          </cell>
          <cell r="F24782" t="str">
            <v/>
          </cell>
          <cell r="G24782" t="str">
            <v/>
          </cell>
        </row>
        <row r="24783">
          <cell r="A24783" t="str">
            <v/>
          </cell>
          <cell r="D24783" t="str">
            <v/>
          </cell>
          <cell r="F24783" t="str">
            <v/>
          </cell>
          <cell r="G24783" t="str">
            <v/>
          </cell>
        </row>
        <row r="24784">
          <cell r="F24784" t="str">
            <v>SUBTOTAL</v>
          </cell>
          <cell r="G24784" t="str">
            <v/>
          </cell>
        </row>
        <row r="24786">
          <cell r="A24786" t="str">
            <v>TOTAL COSTO DIRECTO</v>
          </cell>
          <cell r="G24786" t="str">
            <v/>
          </cell>
        </row>
        <row r="24788">
          <cell r="A24788" t="str">
            <v>2. COSTOS INDIRECTOS</v>
          </cell>
        </row>
        <row r="24790">
          <cell r="A24790" t="str">
            <v>DESCRIPCIÓN</v>
          </cell>
          <cell r="F24790" t="str">
            <v>PORCENTAJE</v>
          </cell>
          <cell r="G24790" t="str">
            <v>VALOR TOTAL</v>
          </cell>
        </row>
        <row r="24791">
          <cell r="A24791" t="str">
            <v>ADMINISTRACION</v>
          </cell>
          <cell r="F24791">
            <v>0.2432</v>
          </cell>
          <cell r="G24791" t="str">
            <v/>
          </cell>
        </row>
        <row r="24792">
          <cell r="A24792" t="str">
            <v>IMPREVISTOS</v>
          </cell>
          <cell r="F24792" t="str">
            <v/>
          </cell>
          <cell r="G24792" t="str">
            <v/>
          </cell>
        </row>
        <row r="24793">
          <cell r="A24793" t="str">
            <v>UTILIDADES</v>
          </cell>
          <cell r="F24793">
            <v>0.05</v>
          </cell>
          <cell r="G24793" t="str">
            <v/>
          </cell>
        </row>
        <row r="24794">
          <cell r="A24794" t="str">
            <v>TOTAL COSTO INDIRECTO</v>
          </cell>
          <cell r="F24794">
            <v>0.29320000000000002</v>
          </cell>
          <cell r="G24794" t="str">
            <v/>
          </cell>
        </row>
        <row r="24796">
          <cell r="A24796" t="str">
            <v>PRECIO UNITARIO TOTAL APROXIMADO AL PESO</v>
          </cell>
          <cell r="G24796" t="str">
            <v/>
          </cell>
        </row>
        <row r="24798">
          <cell r="B24798" t="str">
            <v>RESPONSABLE: SANTIAGO RODRÍGUEZ RIVAS</v>
          </cell>
        </row>
        <row r="24799">
          <cell r="B24799" t="str">
            <v>INGENIERO CIVIL PRESUPUESTADOR</v>
          </cell>
        </row>
        <row r="24800">
          <cell r="B24800" t="str">
            <v xml:space="preserve">COSTOS Y PRESUPUESTOS </v>
          </cell>
        </row>
        <row r="24801">
          <cell r="B24801" t="str">
            <v>M.P. 161037-0500005 TLM</v>
          </cell>
          <cell r="D24801" t="str">
            <v>FIRMA RESPONSABLE</v>
          </cell>
        </row>
        <row r="24802">
          <cell r="A24802" t="str">
            <v>DEPARTAMENTO DE ANTIOQUIA</v>
          </cell>
          <cell r="F24802" t="str">
            <v/>
          </cell>
        </row>
        <row r="24803">
          <cell r="A24803" t="str">
            <v>MUNICIPIO DE BRICEÑO</v>
          </cell>
        </row>
        <row r="24804">
          <cell r="A24804" t="str">
            <v>PROYECTO: PLANTA DE BENEFICIO ANIMAL DEL MUNICIPIO DE BRICEÑO - ANTIOQUIA</v>
          </cell>
        </row>
        <row r="24806">
          <cell r="A24806" t="str">
            <v>ANÁLISIS DE PRECIOS UNITARIOS</v>
          </cell>
        </row>
        <row r="24808">
          <cell r="A24808" t="str">
            <v>ITEM DE PAGO</v>
          </cell>
          <cell r="B24808" t="str">
            <v>DESCRIPCIÓN</v>
          </cell>
          <cell r="E24808" t="str">
            <v>UNIDAD</v>
          </cell>
          <cell r="F24808" t="str">
            <v>CANTIDAD</v>
          </cell>
          <cell r="G24808" t="str">
            <v>COSTO DIRECTO</v>
          </cell>
        </row>
        <row r="24809">
          <cell r="B24809" t="str">
            <v/>
          </cell>
          <cell r="E24809" t="str">
            <v/>
          </cell>
          <cell r="F24809" t="str">
            <v/>
          </cell>
          <cell r="G24809" t="str">
            <v/>
          </cell>
        </row>
        <row r="24811">
          <cell r="A24811" t="str">
            <v>1. COSTOS DIRECTOS</v>
          </cell>
        </row>
        <row r="24813">
          <cell r="A24813" t="str">
            <v>I. EQUIPO</v>
          </cell>
        </row>
        <row r="24814">
          <cell r="A24814" t="str">
            <v>CÓDIGO</v>
          </cell>
          <cell r="B24814" t="str">
            <v>DESCRIPCIÓN</v>
          </cell>
          <cell r="D24814" t="str">
            <v>UNIDAD</v>
          </cell>
          <cell r="E24814" t="str">
            <v>TARIFA</v>
          </cell>
          <cell r="F24814" t="str">
            <v>RENDIMIENTO</v>
          </cell>
          <cell r="G24814" t="str">
            <v>VR. UNITARIO</v>
          </cell>
        </row>
        <row r="24815">
          <cell r="A24815" t="str">
            <v/>
          </cell>
          <cell r="D24815" t="str">
            <v/>
          </cell>
          <cell r="E24815" t="str">
            <v/>
          </cell>
          <cell r="G24815" t="str">
            <v/>
          </cell>
        </row>
        <row r="24816">
          <cell r="A24816" t="str">
            <v/>
          </cell>
          <cell r="D24816" t="str">
            <v/>
          </cell>
          <cell r="E24816" t="str">
            <v/>
          </cell>
          <cell r="G24816" t="str">
            <v/>
          </cell>
        </row>
        <row r="24817">
          <cell r="A24817" t="str">
            <v/>
          </cell>
          <cell r="D24817" t="str">
            <v/>
          </cell>
          <cell r="E24817" t="str">
            <v/>
          </cell>
          <cell r="G24817" t="str">
            <v/>
          </cell>
        </row>
        <row r="24818">
          <cell r="A24818" t="str">
            <v/>
          </cell>
          <cell r="D24818" t="str">
            <v/>
          </cell>
          <cell r="E24818" t="str">
            <v/>
          </cell>
          <cell r="G24818" t="str">
            <v/>
          </cell>
        </row>
        <row r="24819">
          <cell r="A24819" t="str">
            <v/>
          </cell>
          <cell r="D24819" t="str">
            <v/>
          </cell>
          <cell r="E24819" t="str">
            <v/>
          </cell>
          <cell r="G24819" t="str">
            <v/>
          </cell>
        </row>
        <row r="24820">
          <cell r="A24820" t="str">
            <v/>
          </cell>
          <cell r="D24820" t="str">
            <v/>
          </cell>
          <cell r="E24820" t="str">
            <v/>
          </cell>
          <cell r="G24820" t="str">
            <v/>
          </cell>
        </row>
        <row r="24821">
          <cell r="A24821" t="str">
            <v/>
          </cell>
          <cell r="B24821" t="str">
            <v/>
          </cell>
          <cell r="D24821" t="str">
            <v/>
          </cell>
          <cell r="E24821" t="str">
            <v/>
          </cell>
          <cell r="F24821" t="str">
            <v/>
          </cell>
          <cell r="G24821" t="str">
            <v/>
          </cell>
        </row>
        <row r="24822">
          <cell r="F24822" t="str">
            <v>SUBTOTAL</v>
          </cell>
          <cell r="G24822" t="str">
            <v/>
          </cell>
        </row>
        <row r="24824">
          <cell r="A24824" t="str">
            <v>II. MATERIALES</v>
          </cell>
        </row>
        <row r="24825">
          <cell r="A24825" t="str">
            <v>CÓDIGO</v>
          </cell>
          <cell r="B24825" t="str">
            <v>DESCRIPCIÓN</v>
          </cell>
          <cell r="C24825" t="str">
            <v>UNIDAD</v>
          </cell>
          <cell r="D24825" t="str">
            <v>CANTIDAD</v>
          </cell>
          <cell r="E24825" t="str">
            <v>DESP.</v>
          </cell>
          <cell r="F24825" t="str">
            <v>PRECIO UNIT.</v>
          </cell>
          <cell r="G24825" t="str">
            <v>VR. UNITARIO</v>
          </cell>
        </row>
        <row r="24826">
          <cell r="A24826" t="str">
            <v/>
          </cell>
          <cell r="C24826" t="str">
            <v/>
          </cell>
          <cell r="F24826" t="str">
            <v/>
          </cell>
          <cell r="G24826" t="str">
            <v/>
          </cell>
        </row>
        <row r="24827">
          <cell r="A24827" t="str">
            <v/>
          </cell>
          <cell r="C24827" t="str">
            <v/>
          </cell>
          <cell r="F24827" t="str">
            <v/>
          </cell>
          <cell r="G24827" t="str">
            <v/>
          </cell>
        </row>
        <row r="24828">
          <cell r="A24828" t="str">
            <v/>
          </cell>
          <cell r="C24828" t="str">
            <v/>
          </cell>
          <cell r="F24828" t="str">
            <v/>
          </cell>
          <cell r="G24828" t="str">
            <v/>
          </cell>
        </row>
        <row r="24829">
          <cell r="A24829" t="str">
            <v/>
          </cell>
          <cell r="C24829" t="str">
            <v/>
          </cell>
          <cell r="F24829" t="str">
            <v/>
          </cell>
          <cell r="G24829" t="str">
            <v/>
          </cell>
        </row>
        <row r="24830">
          <cell r="A24830" t="str">
            <v/>
          </cell>
          <cell r="C24830" t="str">
            <v/>
          </cell>
          <cell r="F24830" t="str">
            <v/>
          </cell>
          <cell r="G24830" t="str">
            <v/>
          </cell>
        </row>
        <row r="24831">
          <cell r="A24831" t="str">
            <v/>
          </cell>
          <cell r="C24831" t="str">
            <v/>
          </cell>
          <cell r="F24831" t="str">
            <v/>
          </cell>
          <cell r="G24831" t="str">
            <v/>
          </cell>
        </row>
        <row r="24832">
          <cell r="A24832" t="str">
            <v/>
          </cell>
          <cell r="C24832" t="str">
            <v/>
          </cell>
          <cell r="F24832" t="str">
            <v/>
          </cell>
          <cell r="G24832" t="str">
            <v/>
          </cell>
        </row>
        <row r="24833">
          <cell r="A24833" t="str">
            <v/>
          </cell>
          <cell r="C24833" t="str">
            <v/>
          </cell>
          <cell r="F24833" t="str">
            <v/>
          </cell>
          <cell r="G24833" t="str">
            <v/>
          </cell>
        </row>
        <row r="24834">
          <cell r="A24834" t="str">
            <v/>
          </cell>
          <cell r="C24834" t="str">
            <v/>
          </cell>
          <cell r="F24834" t="str">
            <v/>
          </cell>
          <cell r="G24834" t="str">
            <v/>
          </cell>
        </row>
        <row r="24835">
          <cell r="A24835" t="str">
            <v/>
          </cell>
          <cell r="C24835" t="str">
            <v/>
          </cell>
          <cell r="F24835" t="str">
            <v/>
          </cell>
          <cell r="G24835" t="str">
            <v/>
          </cell>
        </row>
        <row r="24836">
          <cell r="A24836" t="str">
            <v/>
          </cell>
          <cell r="C24836" t="str">
            <v/>
          </cell>
          <cell r="F24836" t="str">
            <v/>
          </cell>
          <cell r="G24836" t="str">
            <v/>
          </cell>
        </row>
        <row r="24837">
          <cell r="A24837" t="str">
            <v/>
          </cell>
          <cell r="C24837" t="str">
            <v/>
          </cell>
          <cell r="F24837" t="str">
            <v/>
          </cell>
          <cell r="G24837" t="str">
            <v/>
          </cell>
        </row>
        <row r="24838">
          <cell r="A24838" t="str">
            <v/>
          </cell>
          <cell r="C24838" t="str">
            <v/>
          </cell>
          <cell r="F24838" t="str">
            <v/>
          </cell>
          <cell r="G24838" t="str">
            <v/>
          </cell>
        </row>
        <row r="24839">
          <cell r="A24839" t="str">
            <v/>
          </cell>
          <cell r="C24839" t="str">
            <v/>
          </cell>
          <cell r="F24839" t="str">
            <v/>
          </cell>
          <cell r="G24839" t="str">
            <v/>
          </cell>
        </row>
        <row r="24840">
          <cell r="F24840" t="str">
            <v>SUBTOTAL</v>
          </cell>
          <cell r="G24840" t="str">
            <v/>
          </cell>
        </row>
        <row r="24842">
          <cell r="A24842" t="str">
            <v>III. TRANSPORTES</v>
          </cell>
        </row>
        <row r="24843">
          <cell r="A24843" t="str">
            <v>CÓDIGO</v>
          </cell>
          <cell r="B24843" t="str">
            <v>DESCRIPCIÓN</v>
          </cell>
          <cell r="C24843" t="str">
            <v>TIPO</v>
          </cell>
          <cell r="D24843" t="str">
            <v>VOLUMEN/PESO</v>
          </cell>
          <cell r="E24843" t="str">
            <v>DISTANCIA</v>
          </cell>
          <cell r="F24843" t="str">
            <v>TARIFA</v>
          </cell>
          <cell r="G24843" t="str">
            <v>VR. UNITARIO</v>
          </cell>
        </row>
        <row r="24844">
          <cell r="A24844" t="str">
            <v/>
          </cell>
          <cell r="E24844" t="str">
            <v/>
          </cell>
          <cell r="F24844" t="str">
            <v/>
          </cell>
          <cell r="G24844" t="str">
            <v/>
          </cell>
        </row>
        <row r="24845">
          <cell r="A24845" t="str">
            <v/>
          </cell>
          <cell r="E24845" t="str">
            <v/>
          </cell>
          <cell r="F24845" t="str">
            <v/>
          </cell>
          <cell r="G24845" t="str">
            <v/>
          </cell>
        </row>
        <row r="24846">
          <cell r="A24846" t="str">
            <v/>
          </cell>
          <cell r="E24846" t="str">
            <v/>
          </cell>
          <cell r="F24846" t="str">
            <v/>
          </cell>
          <cell r="G24846" t="str">
            <v/>
          </cell>
        </row>
        <row r="24847">
          <cell r="F24847" t="str">
            <v>SUBTOTAL</v>
          </cell>
          <cell r="G24847" t="str">
            <v/>
          </cell>
        </row>
        <row r="24849">
          <cell r="A24849" t="str">
            <v>IV. MANO DE OBRA</v>
          </cell>
        </row>
        <row r="24850">
          <cell r="A24850" t="str">
            <v>CÓDIGO</v>
          </cell>
          <cell r="B24850" t="str">
            <v>CARGOS PERSONAL</v>
          </cell>
          <cell r="D24850" t="str">
            <v>CANTIDAD</v>
          </cell>
          <cell r="E24850" t="str">
            <v>JORNAL TOTAL</v>
          </cell>
          <cell r="F24850" t="str">
            <v>RENDIMIENTO</v>
          </cell>
          <cell r="G24850" t="str">
            <v>VR. UNITARIO</v>
          </cell>
        </row>
        <row r="24851">
          <cell r="A24851" t="str">
            <v/>
          </cell>
          <cell r="E24851" t="str">
            <v/>
          </cell>
          <cell r="G24851" t="str">
            <v/>
          </cell>
        </row>
        <row r="24852">
          <cell r="A24852" t="str">
            <v/>
          </cell>
          <cell r="E24852" t="str">
            <v/>
          </cell>
          <cell r="F24852" t="str">
            <v/>
          </cell>
          <cell r="G24852" t="str">
            <v/>
          </cell>
        </row>
        <row r="24853">
          <cell r="A24853" t="str">
            <v/>
          </cell>
          <cell r="E24853" t="str">
            <v/>
          </cell>
          <cell r="F24853" t="str">
            <v/>
          </cell>
          <cell r="G24853" t="str">
            <v/>
          </cell>
        </row>
        <row r="24854">
          <cell r="A24854" t="str">
            <v/>
          </cell>
          <cell r="E24854" t="str">
            <v/>
          </cell>
          <cell r="F24854" t="str">
            <v/>
          </cell>
          <cell r="G24854" t="str">
            <v/>
          </cell>
        </row>
        <row r="24855">
          <cell r="F24855" t="str">
            <v>SUBTOTAL</v>
          </cell>
          <cell r="G24855" t="str">
            <v/>
          </cell>
        </row>
        <row r="24857">
          <cell r="A24857" t="str">
            <v>V. SERVICIOS</v>
          </cell>
        </row>
        <row r="24858">
          <cell r="A24858" t="str">
            <v>CÓDIGO</v>
          </cell>
          <cell r="B24858" t="str">
            <v>DESCRIPCIÓN</v>
          </cell>
          <cell r="D24858" t="str">
            <v>UNIDAD</v>
          </cell>
          <cell r="E24858" t="str">
            <v>CANTIDAD</v>
          </cell>
          <cell r="F24858" t="str">
            <v>PRECIO UNIT.</v>
          </cell>
          <cell r="G24858" t="str">
            <v>VR. UNITARIO</v>
          </cell>
        </row>
        <row r="24859">
          <cell r="A24859" t="str">
            <v/>
          </cell>
          <cell r="D24859" t="str">
            <v/>
          </cell>
          <cell r="F24859" t="str">
            <v/>
          </cell>
          <cell r="G24859" t="str">
            <v/>
          </cell>
        </row>
        <row r="24860">
          <cell r="A24860" t="str">
            <v/>
          </cell>
          <cell r="D24860" t="str">
            <v/>
          </cell>
          <cell r="F24860" t="str">
            <v/>
          </cell>
          <cell r="G24860" t="str">
            <v/>
          </cell>
        </row>
        <row r="24861">
          <cell r="A24861" t="str">
            <v/>
          </cell>
          <cell r="D24861" t="str">
            <v/>
          </cell>
          <cell r="F24861" t="str">
            <v/>
          </cell>
          <cell r="G24861" t="str">
            <v/>
          </cell>
        </row>
        <row r="24862">
          <cell r="F24862" t="str">
            <v>SUBTOTAL</v>
          </cell>
          <cell r="G24862" t="str">
            <v/>
          </cell>
        </row>
        <row r="24864">
          <cell r="A24864" t="str">
            <v>TOTAL COSTO DIRECTO</v>
          </cell>
          <cell r="G24864" t="str">
            <v/>
          </cell>
        </row>
        <row r="24866">
          <cell r="A24866" t="str">
            <v>2. COSTOS INDIRECTOS</v>
          </cell>
        </row>
        <row r="24868">
          <cell r="A24868" t="str">
            <v>DESCRIPCIÓN</v>
          </cell>
          <cell r="F24868" t="str">
            <v>PORCENTAJE</v>
          </cell>
          <cell r="G24868" t="str">
            <v>VALOR TOTAL</v>
          </cell>
        </row>
        <row r="24869">
          <cell r="A24869" t="str">
            <v>ADMINISTRACION</v>
          </cell>
          <cell r="F24869">
            <v>0.2432</v>
          </cell>
          <cell r="G24869" t="str">
            <v/>
          </cell>
        </row>
        <row r="24870">
          <cell r="A24870" t="str">
            <v>IMPREVISTOS</v>
          </cell>
          <cell r="F24870" t="str">
            <v/>
          </cell>
          <cell r="G24870" t="str">
            <v/>
          </cell>
        </row>
        <row r="24871">
          <cell r="A24871" t="str">
            <v>UTILIDADES</v>
          </cell>
          <cell r="F24871">
            <v>0.05</v>
          </cell>
          <cell r="G24871" t="str">
            <v/>
          </cell>
        </row>
        <row r="24872">
          <cell r="A24872" t="str">
            <v>TOTAL COSTO INDIRECTO</v>
          </cell>
          <cell r="F24872">
            <v>0.29320000000000002</v>
          </cell>
          <cell r="G24872" t="str">
            <v/>
          </cell>
        </row>
        <row r="24874">
          <cell r="A24874" t="str">
            <v>PRECIO UNITARIO TOTAL APROXIMADO AL PESO</v>
          </cell>
          <cell r="G24874" t="str">
            <v/>
          </cell>
        </row>
        <row r="24876">
          <cell r="B24876" t="str">
            <v>RESPONSABLE: SANTIAGO RODRÍGUEZ RIVAS</v>
          </cell>
        </row>
        <row r="24877">
          <cell r="B24877" t="str">
            <v>INGENIERO CIVIL PRESUPUESTADOR</v>
          </cell>
        </row>
        <row r="24878">
          <cell r="B24878" t="str">
            <v xml:space="preserve">COSTOS Y PRESUPUESTOS </v>
          </cell>
        </row>
        <row r="24879">
          <cell r="B24879" t="str">
            <v>M.P. 161037-0500005 TLM</v>
          </cell>
          <cell r="D24879" t="str">
            <v>FIRMA RESPONSABLE</v>
          </cell>
        </row>
        <row r="24880">
          <cell r="A24880" t="str">
            <v>DEPARTAMENTO DE ANTIOQUIA</v>
          </cell>
          <cell r="F24880" t="str">
            <v/>
          </cell>
        </row>
        <row r="24881">
          <cell r="A24881" t="str">
            <v>MUNICIPIO DE BRICEÑO</v>
          </cell>
        </row>
        <row r="24882">
          <cell r="A24882" t="str">
            <v>PROYECTO: PLANTA DE BENEFICIO ANIMAL DEL MUNICIPIO DE BRICEÑO - ANTIOQUIA</v>
          </cell>
        </row>
        <row r="24884">
          <cell r="A24884" t="str">
            <v>ANÁLISIS DE PRECIOS UNITARIOS</v>
          </cell>
        </row>
        <row r="24886">
          <cell r="A24886" t="str">
            <v>ITEM DE PAGO</v>
          </cell>
          <cell r="B24886" t="str">
            <v>DESCRIPCIÓN</v>
          </cell>
          <cell r="E24886" t="str">
            <v>UNIDAD</v>
          </cell>
          <cell r="F24886" t="str">
            <v>CANTIDAD</v>
          </cell>
          <cell r="G24886" t="str">
            <v>COSTO DIRECTO</v>
          </cell>
        </row>
        <row r="24887">
          <cell r="B24887" t="str">
            <v/>
          </cell>
          <cell r="E24887" t="str">
            <v/>
          </cell>
          <cell r="F24887" t="str">
            <v/>
          </cell>
          <cell r="G24887" t="str">
            <v/>
          </cell>
        </row>
        <row r="24889">
          <cell r="A24889" t="str">
            <v>1. COSTOS DIRECTOS</v>
          </cell>
        </row>
        <row r="24891">
          <cell r="A24891" t="str">
            <v>I. EQUIPO</v>
          </cell>
        </row>
        <row r="24892">
          <cell r="A24892" t="str">
            <v>CÓDIGO</v>
          </cell>
          <cell r="B24892" t="str">
            <v>DESCRIPCIÓN</v>
          </cell>
          <cell r="D24892" t="str">
            <v>UNIDAD</v>
          </cell>
          <cell r="E24892" t="str">
            <v>TARIFA</v>
          </cell>
          <cell r="F24892" t="str">
            <v>RENDIMIENTO</v>
          </cell>
          <cell r="G24892" t="str">
            <v>VR. UNITARIO</v>
          </cell>
        </row>
        <row r="24893">
          <cell r="A24893" t="str">
            <v/>
          </cell>
          <cell r="D24893" t="str">
            <v/>
          </cell>
          <cell r="E24893" t="str">
            <v/>
          </cell>
          <cell r="G24893" t="str">
            <v/>
          </cell>
        </row>
        <row r="24894">
          <cell r="A24894" t="str">
            <v/>
          </cell>
          <cell r="D24894" t="str">
            <v/>
          </cell>
          <cell r="E24894" t="str">
            <v/>
          </cell>
          <cell r="G24894" t="str">
            <v/>
          </cell>
        </row>
        <row r="24895">
          <cell r="A24895" t="str">
            <v/>
          </cell>
          <cell r="D24895" t="str">
            <v/>
          </cell>
          <cell r="E24895" t="str">
            <v/>
          </cell>
          <cell r="G24895" t="str">
            <v/>
          </cell>
        </row>
        <row r="24896">
          <cell r="A24896" t="str">
            <v/>
          </cell>
          <cell r="D24896" t="str">
            <v/>
          </cell>
          <cell r="E24896" t="str">
            <v/>
          </cell>
          <cell r="G24896" t="str">
            <v/>
          </cell>
        </row>
        <row r="24897">
          <cell r="A24897" t="str">
            <v/>
          </cell>
          <cell r="D24897" t="str">
            <v/>
          </cell>
          <cell r="E24897" t="str">
            <v/>
          </cell>
          <cell r="G24897" t="str">
            <v/>
          </cell>
        </row>
        <row r="24898">
          <cell r="A24898" t="str">
            <v/>
          </cell>
          <cell r="D24898" t="str">
            <v/>
          </cell>
          <cell r="E24898" t="str">
            <v/>
          </cell>
          <cell r="G24898" t="str">
            <v/>
          </cell>
        </row>
        <row r="24899">
          <cell r="A24899" t="str">
            <v/>
          </cell>
          <cell r="B24899" t="str">
            <v/>
          </cell>
          <cell r="D24899" t="str">
            <v/>
          </cell>
          <cell r="E24899" t="str">
            <v/>
          </cell>
          <cell r="F24899" t="str">
            <v/>
          </cell>
          <cell r="G24899" t="str">
            <v/>
          </cell>
        </row>
        <row r="24900">
          <cell r="F24900" t="str">
            <v>SUBTOTAL</v>
          </cell>
          <cell r="G24900" t="str">
            <v/>
          </cell>
        </row>
        <row r="24902">
          <cell r="A24902" t="str">
            <v>II. MATERIALES</v>
          </cell>
        </row>
        <row r="24903">
          <cell r="A24903" t="str">
            <v>CÓDIGO</v>
          </cell>
          <cell r="B24903" t="str">
            <v>DESCRIPCIÓN</v>
          </cell>
          <cell r="C24903" t="str">
            <v>UNIDAD</v>
          </cell>
          <cell r="D24903" t="str">
            <v>CANTIDAD</v>
          </cell>
          <cell r="E24903" t="str">
            <v>DESP.</v>
          </cell>
          <cell r="F24903" t="str">
            <v>PRECIO UNIT.</v>
          </cell>
          <cell r="G24903" t="str">
            <v>VR. UNITARIO</v>
          </cell>
        </row>
        <row r="24904">
          <cell r="A24904" t="str">
            <v/>
          </cell>
          <cell r="C24904" t="str">
            <v/>
          </cell>
          <cell r="F24904" t="str">
            <v/>
          </cell>
          <cell r="G24904" t="str">
            <v/>
          </cell>
        </row>
        <row r="24905">
          <cell r="A24905" t="str">
            <v/>
          </cell>
          <cell r="C24905" t="str">
            <v/>
          </cell>
          <cell r="F24905" t="str">
            <v/>
          </cell>
          <cell r="G24905" t="str">
            <v/>
          </cell>
        </row>
        <row r="24906">
          <cell r="A24906" t="str">
            <v/>
          </cell>
          <cell r="C24906" t="str">
            <v/>
          </cell>
          <cell r="F24906" t="str">
            <v/>
          </cell>
          <cell r="G24906" t="str">
            <v/>
          </cell>
        </row>
        <row r="24907">
          <cell r="A24907" t="str">
            <v/>
          </cell>
          <cell r="C24907" t="str">
            <v/>
          </cell>
          <cell r="F24907" t="str">
            <v/>
          </cell>
          <cell r="G24907" t="str">
            <v/>
          </cell>
        </row>
        <row r="24908">
          <cell r="A24908" t="str">
            <v/>
          </cell>
          <cell r="C24908" t="str">
            <v/>
          </cell>
          <cell r="F24908" t="str">
            <v/>
          </cell>
          <cell r="G24908" t="str">
            <v/>
          </cell>
        </row>
        <row r="24909">
          <cell r="A24909" t="str">
            <v/>
          </cell>
          <cell r="C24909" t="str">
            <v/>
          </cell>
          <cell r="F24909" t="str">
            <v/>
          </cell>
          <cell r="G24909" t="str">
            <v/>
          </cell>
        </row>
        <row r="24910">
          <cell r="A24910" t="str">
            <v/>
          </cell>
          <cell r="C24910" t="str">
            <v/>
          </cell>
          <cell r="F24910" t="str">
            <v/>
          </cell>
          <cell r="G24910" t="str">
            <v/>
          </cell>
        </row>
        <row r="24911">
          <cell r="A24911" t="str">
            <v/>
          </cell>
          <cell r="C24911" t="str">
            <v/>
          </cell>
          <cell r="F24911" t="str">
            <v/>
          </cell>
          <cell r="G24911" t="str">
            <v/>
          </cell>
        </row>
        <row r="24912">
          <cell r="A24912" t="str">
            <v/>
          </cell>
          <cell r="C24912" t="str">
            <v/>
          </cell>
          <cell r="F24912" t="str">
            <v/>
          </cell>
          <cell r="G24912" t="str">
            <v/>
          </cell>
        </row>
        <row r="24913">
          <cell r="A24913" t="str">
            <v/>
          </cell>
          <cell r="C24913" t="str">
            <v/>
          </cell>
          <cell r="F24913" t="str">
            <v/>
          </cell>
          <cell r="G24913" t="str">
            <v/>
          </cell>
        </row>
        <row r="24914">
          <cell r="A24914" t="str">
            <v/>
          </cell>
          <cell r="C24914" t="str">
            <v/>
          </cell>
          <cell r="F24914" t="str">
            <v/>
          </cell>
          <cell r="G24914" t="str">
            <v/>
          </cell>
        </row>
        <row r="24915">
          <cell r="A24915" t="str">
            <v/>
          </cell>
          <cell r="C24915" t="str">
            <v/>
          </cell>
          <cell r="F24915" t="str">
            <v/>
          </cell>
          <cell r="G24915" t="str">
            <v/>
          </cell>
        </row>
        <row r="24916">
          <cell r="A24916" t="str">
            <v/>
          </cell>
          <cell r="C24916" t="str">
            <v/>
          </cell>
          <cell r="F24916" t="str">
            <v/>
          </cell>
          <cell r="G24916" t="str">
            <v/>
          </cell>
        </row>
        <row r="24917">
          <cell r="A24917" t="str">
            <v/>
          </cell>
          <cell r="C24917" t="str">
            <v/>
          </cell>
          <cell r="F24917" t="str">
            <v/>
          </cell>
          <cell r="G24917" t="str">
            <v/>
          </cell>
        </row>
        <row r="24918">
          <cell r="F24918" t="str">
            <v>SUBTOTAL</v>
          </cell>
          <cell r="G24918" t="str">
            <v/>
          </cell>
        </row>
        <row r="24920">
          <cell r="A24920" t="str">
            <v>III. TRANSPORTES</v>
          </cell>
        </row>
        <row r="24921">
          <cell r="A24921" t="str">
            <v>CÓDIGO</v>
          </cell>
          <cell r="B24921" t="str">
            <v>DESCRIPCIÓN</v>
          </cell>
          <cell r="C24921" t="str">
            <v>TIPO</v>
          </cell>
          <cell r="D24921" t="str">
            <v>VOLUMEN/PESO</v>
          </cell>
          <cell r="E24921" t="str">
            <v>DISTANCIA</v>
          </cell>
          <cell r="F24921" t="str">
            <v>TARIFA</v>
          </cell>
          <cell r="G24921" t="str">
            <v>VR. UNITARIO</v>
          </cell>
        </row>
        <row r="24922">
          <cell r="A24922" t="str">
            <v/>
          </cell>
          <cell r="E24922" t="str">
            <v/>
          </cell>
          <cell r="F24922" t="str">
            <v/>
          </cell>
          <cell r="G24922" t="str">
            <v/>
          </cell>
        </row>
        <row r="24923">
          <cell r="A24923" t="str">
            <v/>
          </cell>
          <cell r="E24923" t="str">
            <v/>
          </cell>
          <cell r="F24923" t="str">
            <v/>
          </cell>
          <cell r="G24923" t="str">
            <v/>
          </cell>
        </row>
        <row r="24924">
          <cell r="A24924" t="str">
            <v/>
          </cell>
          <cell r="E24924" t="str">
            <v/>
          </cell>
          <cell r="F24924" t="str">
            <v/>
          </cell>
          <cell r="G24924" t="str">
            <v/>
          </cell>
        </row>
        <row r="24925">
          <cell r="F24925" t="str">
            <v>SUBTOTAL</v>
          </cell>
          <cell r="G24925" t="str">
            <v/>
          </cell>
        </row>
        <row r="24927">
          <cell r="A24927" t="str">
            <v>IV. MANO DE OBRA</v>
          </cell>
        </row>
        <row r="24928">
          <cell r="A24928" t="str">
            <v>CÓDIGO</v>
          </cell>
          <cell r="B24928" t="str">
            <v>CARGOS PERSONAL</v>
          </cell>
          <cell r="D24928" t="str">
            <v>CANTIDAD</v>
          </cell>
          <cell r="E24928" t="str">
            <v>JORNAL TOTAL</v>
          </cell>
          <cell r="F24928" t="str">
            <v>RENDIMIENTO</v>
          </cell>
          <cell r="G24928" t="str">
            <v>VR. UNITARIO</v>
          </cell>
        </row>
        <row r="24929">
          <cell r="A24929" t="str">
            <v/>
          </cell>
          <cell r="E24929" t="str">
            <v/>
          </cell>
          <cell r="G24929" t="str">
            <v/>
          </cell>
        </row>
        <row r="24930">
          <cell r="A24930" t="str">
            <v/>
          </cell>
          <cell r="E24930" t="str">
            <v/>
          </cell>
          <cell r="F24930" t="str">
            <v/>
          </cell>
          <cell r="G24930" t="str">
            <v/>
          </cell>
        </row>
        <row r="24931">
          <cell r="A24931" t="str">
            <v/>
          </cell>
          <cell r="E24931" t="str">
            <v/>
          </cell>
          <cell r="F24931" t="str">
            <v/>
          </cell>
          <cell r="G24931" t="str">
            <v/>
          </cell>
        </row>
        <row r="24932">
          <cell r="A24932" t="str">
            <v/>
          </cell>
          <cell r="E24932" t="str">
            <v/>
          </cell>
          <cell r="F24932" t="str">
            <v/>
          </cell>
          <cell r="G24932" t="str">
            <v/>
          </cell>
        </row>
        <row r="24933">
          <cell r="F24933" t="str">
            <v>SUBTOTAL</v>
          </cell>
          <cell r="G24933" t="str">
            <v/>
          </cell>
        </row>
        <row r="24935">
          <cell r="A24935" t="str">
            <v>V. SERVICIOS</v>
          </cell>
        </row>
        <row r="24936">
          <cell r="A24936" t="str">
            <v>CÓDIGO</v>
          </cell>
          <cell r="B24936" t="str">
            <v>DESCRIPCIÓN</v>
          </cell>
          <cell r="D24936" t="str">
            <v>UNIDAD</v>
          </cell>
          <cell r="E24936" t="str">
            <v>CANTIDAD</v>
          </cell>
          <cell r="F24936" t="str">
            <v>PRECIO UNIT.</v>
          </cell>
          <cell r="G24936" t="str">
            <v>VR. UNITARIO</v>
          </cell>
        </row>
        <row r="24937">
          <cell r="A24937" t="str">
            <v/>
          </cell>
          <cell r="D24937" t="str">
            <v/>
          </cell>
          <cell r="F24937" t="str">
            <v/>
          </cell>
          <cell r="G24937" t="str">
            <v/>
          </cell>
        </row>
        <row r="24938">
          <cell r="A24938" t="str">
            <v/>
          </cell>
          <cell r="D24938" t="str">
            <v/>
          </cell>
          <cell r="F24938" t="str">
            <v/>
          </cell>
          <cell r="G24938" t="str">
            <v/>
          </cell>
        </row>
        <row r="24939">
          <cell r="A24939" t="str">
            <v/>
          </cell>
          <cell r="D24939" t="str">
            <v/>
          </cell>
          <cell r="F24939" t="str">
            <v/>
          </cell>
          <cell r="G24939" t="str">
            <v/>
          </cell>
        </row>
        <row r="24940">
          <cell r="F24940" t="str">
            <v>SUBTOTAL</v>
          </cell>
          <cell r="G24940" t="str">
            <v/>
          </cell>
        </row>
        <row r="24942">
          <cell r="A24942" t="str">
            <v>TOTAL COSTO DIRECTO</v>
          </cell>
          <cell r="G24942" t="str">
            <v/>
          </cell>
        </row>
        <row r="24944">
          <cell r="A24944" t="str">
            <v>2. COSTOS INDIRECTOS</v>
          </cell>
        </row>
        <row r="24946">
          <cell r="A24946" t="str">
            <v>DESCRIPCIÓN</v>
          </cell>
          <cell r="F24946" t="str">
            <v>PORCENTAJE</v>
          </cell>
          <cell r="G24946" t="str">
            <v>VALOR TOTAL</v>
          </cell>
        </row>
        <row r="24947">
          <cell r="A24947" t="str">
            <v>ADMINISTRACION</v>
          </cell>
          <cell r="F24947">
            <v>0.2432</v>
          </cell>
          <cell r="G24947" t="str">
            <v/>
          </cell>
        </row>
        <row r="24948">
          <cell r="A24948" t="str">
            <v>IMPREVISTOS</v>
          </cell>
          <cell r="F24948" t="str">
            <v/>
          </cell>
          <cell r="G24948" t="str">
            <v/>
          </cell>
        </row>
        <row r="24949">
          <cell r="A24949" t="str">
            <v>UTILIDADES</v>
          </cell>
          <cell r="F24949">
            <v>0.05</v>
          </cell>
          <cell r="G24949" t="str">
            <v/>
          </cell>
        </row>
        <row r="24950">
          <cell r="A24950" t="str">
            <v>TOTAL COSTO INDIRECTO</v>
          </cell>
          <cell r="F24950">
            <v>0.29320000000000002</v>
          </cell>
          <cell r="G24950" t="str">
            <v/>
          </cell>
        </row>
        <row r="24952">
          <cell r="A24952" t="str">
            <v>PRECIO UNITARIO TOTAL APROXIMADO AL PESO</v>
          </cell>
          <cell r="G24952" t="str">
            <v/>
          </cell>
        </row>
        <row r="24954">
          <cell r="B24954" t="str">
            <v>RESPONSABLE: SANTIAGO RODRÍGUEZ RIVAS</v>
          </cell>
        </row>
        <row r="24955">
          <cell r="B24955" t="str">
            <v>INGENIERO CIVIL PRESUPUESTADOR</v>
          </cell>
        </row>
        <row r="24956">
          <cell r="B24956" t="str">
            <v xml:space="preserve">COSTOS Y PRESUPUESTOS </v>
          </cell>
        </row>
        <row r="24957">
          <cell r="B24957" t="str">
            <v>M.P. 161037-0500005 TLM</v>
          </cell>
          <cell r="D24957" t="str">
            <v>FIRMA RESPONSABLE</v>
          </cell>
        </row>
        <row r="24958">
          <cell r="A24958" t="str">
            <v>DEPARTAMENTO DE ANTIOQUIA</v>
          </cell>
          <cell r="F24958" t="str">
            <v/>
          </cell>
        </row>
        <row r="24959">
          <cell r="A24959" t="str">
            <v>MUNICIPIO DE BRICEÑO</v>
          </cell>
        </row>
        <row r="24960">
          <cell r="A24960" t="str">
            <v>PROYECTO: PLANTA DE BENEFICIO ANIMAL DEL MUNICIPIO DE BRICEÑO - ANTIOQUIA</v>
          </cell>
        </row>
        <row r="24962">
          <cell r="A24962" t="str">
            <v>ANÁLISIS DE PRECIOS UNITARIOS</v>
          </cell>
        </row>
        <row r="24964">
          <cell r="A24964" t="str">
            <v>ITEM DE PAGO</v>
          </cell>
          <cell r="B24964" t="str">
            <v>DESCRIPCIÓN</v>
          </cell>
          <cell r="E24964" t="str">
            <v>UNIDAD</v>
          </cell>
          <cell r="F24964" t="str">
            <v>CANTIDAD</v>
          </cell>
          <cell r="G24964" t="str">
            <v>COSTO DIRECTO</v>
          </cell>
        </row>
        <row r="24965">
          <cell r="B24965" t="str">
            <v/>
          </cell>
          <cell r="E24965" t="str">
            <v/>
          </cell>
          <cell r="F24965" t="str">
            <v/>
          </cell>
          <cell r="G24965" t="str">
            <v/>
          </cell>
        </row>
        <row r="24967">
          <cell r="A24967" t="str">
            <v>1. COSTOS DIRECTOS</v>
          </cell>
        </row>
        <row r="24969">
          <cell r="A24969" t="str">
            <v>I. EQUIPO</v>
          </cell>
        </row>
        <row r="24970">
          <cell r="A24970" t="str">
            <v>CÓDIGO</v>
          </cell>
          <cell r="B24970" t="str">
            <v>DESCRIPCIÓN</v>
          </cell>
          <cell r="D24970" t="str">
            <v>UNIDAD</v>
          </cell>
          <cell r="E24970" t="str">
            <v>TARIFA</v>
          </cell>
          <cell r="F24970" t="str">
            <v>RENDIMIENTO</v>
          </cell>
          <cell r="G24970" t="str">
            <v>VR. UNITARIO</v>
          </cell>
        </row>
        <row r="24971">
          <cell r="A24971" t="str">
            <v/>
          </cell>
          <cell r="D24971" t="str">
            <v/>
          </cell>
          <cell r="E24971" t="str">
            <v/>
          </cell>
          <cell r="G24971" t="str">
            <v/>
          </cell>
        </row>
        <row r="24972">
          <cell r="A24972" t="str">
            <v/>
          </cell>
          <cell r="D24972" t="str">
            <v/>
          </cell>
          <cell r="E24972" t="str">
            <v/>
          </cell>
          <cell r="G24972" t="str">
            <v/>
          </cell>
        </row>
        <row r="24973">
          <cell r="A24973" t="str">
            <v/>
          </cell>
          <cell r="D24973" t="str">
            <v/>
          </cell>
          <cell r="E24973" t="str">
            <v/>
          </cell>
          <cell r="G24973" t="str">
            <v/>
          </cell>
        </row>
        <row r="24974">
          <cell r="A24974" t="str">
            <v/>
          </cell>
          <cell r="D24974" t="str">
            <v/>
          </cell>
          <cell r="E24974" t="str">
            <v/>
          </cell>
          <cell r="G24974" t="str">
            <v/>
          </cell>
        </row>
        <row r="24975">
          <cell r="A24975" t="str">
            <v/>
          </cell>
          <cell r="D24975" t="str">
            <v/>
          </cell>
          <cell r="E24975" t="str">
            <v/>
          </cell>
          <cell r="G24975" t="str">
            <v/>
          </cell>
        </row>
        <row r="24976">
          <cell r="A24976" t="str">
            <v/>
          </cell>
          <cell r="D24976" t="str">
            <v/>
          </cell>
          <cell r="E24976" t="str">
            <v/>
          </cell>
          <cell r="G24976" t="str">
            <v/>
          </cell>
        </row>
        <row r="24977">
          <cell r="A24977" t="str">
            <v/>
          </cell>
          <cell r="B24977" t="str">
            <v/>
          </cell>
          <cell r="D24977" t="str">
            <v/>
          </cell>
          <cell r="E24977" t="str">
            <v/>
          </cell>
          <cell r="F24977" t="str">
            <v/>
          </cell>
          <cell r="G24977" t="str">
            <v/>
          </cell>
        </row>
        <row r="24978">
          <cell r="F24978" t="str">
            <v>SUBTOTAL</v>
          </cell>
          <cell r="G24978" t="str">
            <v/>
          </cell>
        </row>
        <row r="24980">
          <cell r="A24980" t="str">
            <v>II. MATERIALES</v>
          </cell>
        </row>
        <row r="24981">
          <cell r="A24981" t="str">
            <v>CÓDIGO</v>
          </cell>
          <cell r="B24981" t="str">
            <v>DESCRIPCIÓN</v>
          </cell>
          <cell r="C24981" t="str">
            <v>UNIDAD</v>
          </cell>
          <cell r="D24981" t="str">
            <v>CANTIDAD</v>
          </cell>
          <cell r="E24981" t="str">
            <v>DESP.</v>
          </cell>
          <cell r="F24981" t="str">
            <v>PRECIO UNIT.</v>
          </cell>
          <cell r="G24981" t="str">
            <v>VR. UNITARIO</v>
          </cell>
        </row>
        <row r="24982">
          <cell r="A24982" t="str">
            <v/>
          </cell>
          <cell r="C24982" t="str">
            <v/>
          </cell>
          <cell r="F24982" t="str">
            <v/>
          </cell>
          <cell r="G24982" t="str">
            <v/>
          </cell>
        </row>
        <row r="24983">
          <cell r="A24983" t="str">
            <v/>
          </cell>
          <cell r="C24983" t="str">
            <v/>
          </cell>
          <cell r="F24983" t="str">
            <v/>
          </cell>
          <cell r="G24983" t="str">
            <v/>
          </cell>
        </row>
        <row r="24984">
          <cell r="A24984" t="str">
            <v/>
          </cell>
          <cell r="C24984" t="str">
            <v/>
          </cell>
          <cell r="F24984" t="str">
            <v/>
          </cell>
          <cell r="G24984" t="str">
            <v/>
          </cell>
        </row>
        <row r="24985">
          <cell r="A24985" t="str">
            <v/>
          </cell>
          <cell r="C24985" t="str">
            <v/>
          </cell>
          <cell r="F24985" t="str">
            <v/>
          </cell>
          <cell r="G24985" t="str">
            <v/>
          </cell>
        </row>
        <row r="24986">
          <cell r="A24986" t="str">
            <v/>
          </cell>
          <cell r="C24986" t="str">
            <v/>
          </cell>
          <cell r="F24986" t="str">
            <v/>
          </cell>
          <cell r="G24986" t="str">
            <v/>
          </cell>
        </row>
        <row r="24987">
          <cell r="A24987" t="str">
            <v/>
          </cell>
          <cell r="C24987" t="str">
            <v/>
          </cell>
          <cell r="F24987" t="str">
            <v/>
          </cell>
          <cell r="G24987" t="str">
            <v/>
          </cell>
        </row>
        <row r="24988">
          <cell r="A24988" t="str">
            <v/>
          </cell>
          <cell r="C24988" t="str">
            <v/>
          </cell>
          <cell r="F24988" t="str">
            <v/>
          </cell>
          <cell r="G24988" t="str">
            <v/>
          </cell>
        </row>
        <row r="24989">
          <cell r="A24989" t="str">
            <v/>
          </cell>
          <cell r="C24989" t="str">
            <v/>
          </cell>
          <cell r="F24989" t="str">
            <v/>
          </cell>
          <cell r="G24989" t="str">
            <v/>
          </cell>
        </row>
        <row r="24990">
          <cell r="A24990" t="str">
            <v/>
          </cell>
          <cell r="C24990" t="str">
            <v/>
          </cell>
          <cell r="F24990" t="str">
            <v/>
          </cell>
          <cell r="G24990" t="str">
            <v/>
          </cell>
        </row>
        <row r="24991">
          <cell r="A24991" t="str">
            <v/>
          </cell>
          <cell r="C24991" t="str">
            <v/>
          </cell>
          <cell r="F24991" t="str">
            <v/>
          </cell>
          <cell r="G24991" t="str">
            <v/>
          </cell>
        </row>
        <row r="24992">
          <cell r="A24992" t="str">
            <v/>
          </cell>
          <cell r="C24992" t="str">
            <v/>
          </cell>
          <cell r="F24992" t="str">
            <v/>
          </cell>
          <cell r="G24992" t="str">
            <v/>
          </cell>
        </row>
        <row r="24993">
          <cell r="A24993" t="str">
            <v/>
          </cell>
          <cell r="C24993" t="str">
            <v/>
          </cell>
          <cell r="F24993" t="str">
            <v/>
          </cell>
          <cell r="G24993" t="str">
            <v/>
          </cell>
        </row>
        <row r="24994">
          <cell r="A24994" t="str">
            <v/>
          </cell>
          <cell r="C24994" t="str">
            <v/>
          </cell>
          <cell r="F24994" t="str">
            <v/>
          </cell>
          <cell r="G24994" t="str">
            <v/>
          </cell>
        </row>
        <row r="24995">
          <cell r="A24995" t="str">
            <v/>
          </cell>
          <cell r="C24995" t="str">
            <v/>
          </cell>
          <cell r="F24995" t="str">
            <v/>
          </cell>
          <cell r="G24995" t="str">
            <v/>
          </cell>
        </row>
        <row r="24996">
          <cell r="F24996" t="str">
            <v>SUBTOTAL</v>
          </cell>
          <cell r="G24996" t="str">
            <v/>
          </cell>
        </row>
        <row r="24998">
          <cell r="A24998" t="str">
            <v>III. TRANSPORTES</v>
          </cell>
        </row>
        <row r="24999">
          <cell r="A24999" t="str">
            <v>CÓDIGO</v>
          </cell>
          <cell r="B24999" t="str">
            <v>DESCRIPCIÓN</v>
          </cell>
          <cell r="C24999" t="str">
            <v>TIPO</v>
          </cell>
          <cell r="D24999" t="str">
            <v>VOLUMEN/PESO</v>
          </cell>
          <cell r="E24999" t="str">
            <v>DISTANCIA</v>
          </cell>
          <cell r="F24999" t="str">
            <v>TARIFA</v>
          </cell>
          <cell r="G24999" t="str">
            <v>VR. UNITARIO</v>
          </cell>
        </row>
        <row r="25000">
          <cell r="A25000" t="str">
            <v/>
          </cell>
          <cell r="E25000" t="str">
            <v/>
          </cell>
          <cell r="F25000" t="str">
            <v/>
          </cell>
          <cell r="G25000" t="str">
            <v/>
          </cell>
        </row>
        <row r="25001">
          <cell r="A25001" t="str">
            <v/>
          </cell>
          <cell r="E25001" t="str">
            <v/>
          </cell>
          <cell r="F25001" t="str">
            <v/>
          </cell>
          <cell r="G25001" t="str">
            <v/>
          </cell>
        </row>
        <row r="25002">
          <cell r="A25002" t="str">
            <v/>
          </cell>
          <cell r="E25002" t="str">
            <v/>
          </cell>
          <cell r="F25002" t="str">
            <v/>
          </cell>
          <cell r="G25002" t="str">
            <v/>
          </cell>
        </row>
        <row r="25003">
          <cell r="F25003" t="str">
            <v>SUBTOTAL</v>
          </cell>
          <cell r="G25003" t="str">
            <v/>
          </cell>
        </row>
        <row r="25005">
          <cell r="A25005" t="str">
            <v>IV. MANO DE OBRA</v>
          </cell>
        </row>
        <row r="25006">
          <cell r="A25006" t="str">
            <v>CÓDIGO</v>
          </cell>
          <cell r="B25006" t="str">
            <v>CARGOS PERSONAL</v>
          </cell>
          <cell r="D25006" t="str">
            <v>CANTIDAD</v>
          </cell>
          <cell r="E25006" t="str">
            <v>JORNAL TOTAL</v>
          </cell>
          <cell r="F25006" t="str">
            <v>RENDIMIENTO</v>
          </cell>
          <cell r="G25006" t="str">
            <v>VR. UNITARIO</v>
          </cell>
        </row>
        <row r="25007">
          <cell r="A25007" t="str">
            <v/>
          </cell>
          <cell r="E25007" t="str">
            <v/>
          </cell>
          <cell r="G25007" t="str">
            <v/>
          </cell>
        </row>
        <row r="25008">
          <cell r="A25008" t="str">
            <v/>
          </cell>
          <cell r="E25008" t="str">
            <v/>
          </cell>
          <cell r="F25008" t="str">
            <v/>
          </cell>
          <cell r="G25008" t="str">
            <v/>
          </cell>
        </row>
        <row r="25009">
          <cell r="A25009" t="str">
            <v/>
          </cell>
          <cell r="E25009" t="str">
            <v/>
          </cell>
          <cell r="F25009" t="str">
            <v/>
          </cell>
          <cell r="G25009" t="str">
            <v/>
          </cell>
        </row>
        <row r="25010">
          <cell r="A25010" t="str">
            <v/>
          </cell>
          <cell r="E25010" t="str">
            <v/>
          </cell>
          <cell r="F25010" t="str">
            <v/>
          </cell>
          <cell r="G25010" t="str">
            <v/>
          </cell>
        </row>
        <row r="25011">
          <cell r="F25011" t="str">
            <v>SUBTOTAL</v>
          </cell>
          <cell r="G25011" t="str">
            <v/>
          </cell>
        </row>
        <row r="25013">
          <cell r="A25013" t="str">
            <v>V. SERVICIOS</v>
          </cell>
        </row>
        <row r="25014">
          <cell r="A25014" t="str">
            <v>CÓDIGO</v>
          </cell>
          <cell r="B25014" t="str">
            <v>DESCRIPCIÓN</v>
          </cell>
          <cell r="D25014" t="str">
            <v>UNIDAD</v>
          </cell>
          <cell r="E25014" t="str">
            <v>CANTIDAD</v>
          </cell>
          <cell r="F25014" t="str">
            <v>PRECIO UNIT.</v>
          </cell>
          <cell r="G25014" t="str">
            <v>VR. UNITARIO</v>
          </cell>
        </row>
        <row r="25015">
          <cell r="A25015" t="str">
            <v/>
          </cell>
          <cell r="D25015" t="str">
            <v/>
          </cell>
          <cell r="F25015" t="str">
            <v/>
          </cell>
          <cell r="G25015" t="str">
            <v/>
          </cell>
        </row>
        <row r="25016">
          <cell r="A25016" t="str">
            <v/>
          </cell>
          <cell r="D25016" t="str">
            <v/>
          </cell>
          <cell r="F25016" t="str">
            <v/>
          </cell>
          <cell r="G25016" t="str">
            <v/>
          </cell>
        </row>
        <row r="25017">
          <cell r="A25017" t="str">
            <v/>
          </cell>
          <cell r="D25017" t="str">
            <v/>
          </cell>
          <cell r="F25017" t="str">
            <v/>
          </cell>
          <cell r="G25017" t="str">
            <v/>
          </cell>
        </row>
        <row r="25018">
          <cell r="F25018" t="str">
            <v>SUBTOTAL</v>
          </cell>
          <cell r="G25018" t="str">
            <v/>
          </cell>
        </row>
        <row r="25020">
          <cell r="A25020" t="str">
            <v>TOTAL COSTO DIRECTO</v>
          </cell>
          <cell r="G25020" t="str">
            <v/>
          </cell>
        </row>
        <row r="25022">
          <cell r="A25022" t="str">
            <v>2. COSTOS INDIRECTOS</v>
          </cell>
        </row>
        <row r="25024">
          <cell r="A25024" t="str">
            <v>DESCRIPCIÓN</v>
          </cell>
          <cell r="F25024" t="str">
            <v>PORCENTAJE</v>
          </cell>
          <cell r="G25024" t="str">
            <v>VALOR TOTAL</v>
          </cell>
        </row>
        <row r="25025">
          <cell r="A25025" t="str">
            <v>ADMINISTRACION</v>
          </cell>
          <cell r="F25025">
            <v>0.2432</v>
          </cell>
          <cell r="G25025" t="str">
            <v/>
          </cell>
        </row>
        <row r="25026">
          <cell r="A25026" t="str">
            <v>IMPREVISTOS</v>
          </cell>
          <cell r="F25026" t="str">
            <v/>
          </cell>
          <cell r="G25026" t="str">
            <v/>
          </cell>
        </row>
        <row r="25027">
          <cell r="A25027" t="str">
            <v>UTILIDADES</v>
          </cell>
          <cell r="F25027">
            <v>0.05</v>
          </cell>
          <cell r="G25027" t="str">
            <v/>
          </cell>
        </row>
        <row r="25028">
          <cell r="A25028" t="str">
            <v>TOTAL COSTO INDIRECTO</v>
          </cell>
          <cell r="F25028">
            <v>0.29320000000000002</v>
          </cell>
          <cell r="G25028" t="str">
            <v/>
          </cell>
        </row>
        <row r="25030">
          <cell r="A25030" t="str">
            <v>PRECIO UNITARIO TOTAL APROXIMADO AL PESO</v>
          </cell>
          <cell r="G25030" t="str">
            <v/>
          </cell>
        </row>
        <row r="25032">
          <cell r="B25032" t="str">
            <v>RESPONSABLE: SANTIAGO RODRÍGUEZ RIVAS</v>
          </cell>
        </row>
        <row r="25033">
          <cell r="B25033" t="str">
            <v>INGENIERO CIVIL PRESUPUESTADOR</v>
          </cell>
        </row>
        <row r="25034">
          <cell r="B25034" t="str">
            <v xml:space="preserve">COSTOS Y PRESUPUESTOS </v>
          </cell>
        </row>
        <row r="25035">
          <cell r="B25035" t="str">
            <v>M.P. 161037-0500005 TLM</v>
          </cell>
          <cell r="D25035" t="str">
            <v>FIRMA RESPONSABLE</v>
          </cell>
        </row>
        <row r="25036">
          <cell r="A25036" t="str">
            <v>DEPARTAMENTO DE ANTIOQUIA</v>
          </cell>
          <cell r="F25036" t="str">
            <v/>
          </cell>
        </row>
        <row r="25037">
          <cell r="A25037" t="str">
            <v>MUNICIPIO DE BRICEÑO</v>
          </cell>
        </row>
        <row r="25038">
          <cell r="A25038" t="str">
            <v>PROYECTO: PLANTA DE BENEFICIO ANIMAL DEL MUNICIPIO DE BRICEÑO - ANTIOQUIA</v>
          </cell>
        </row>
        <row r="25040">
          <cell r="A25040" t="str">
            <v>ANÁLISIS DE PRECIOS UNITARIOS</v>
          </cell>
        </row>
        <row r="25042">
          <cell r="A25042" t="str">
            <v>ITEM DE PAGO</v>
          </cell>
          <cell r="B25042" t="str">
            <v>DESCRIPCIÓN</v>
          </cell>
          <cell r="E25042" t="str">
            <v>UNIDAD</v>
          </cell>
          <cell r="F25042" t="str">
            <v>CANTIDAD</v>
          </cell>
          <cell r="G25042" t="str">
            <v>COSTO DIRECTO</v>
          </cell>
        </row>
        <row r="25043">
          <cell r="B25043" t="str">
            <v/>
          </cell>
          <cell r="E25043" t="str">
            <v/>
          </cell>
          <cell r="F25043" t="str">
            <v/>
          </cell>
          <cell r="G25043" t="str">
            <v/>
          </cell>
        </row>
        <row r="25045">
          <cell r="A25045" t="str">
            <v>1. COSTOS DIRECTOS</v>
          </cell>
        </row>
        <row r="25047">
          <cell r="A25047" t="str">
            <v>I. EQUIPO</v>
          </cell>
        </row>
        <row r="25048">
          <cell r="A25048" t="str">
            <v>CÓDIGO</v>
          </cell>
          <cell r="B25048" t="str">
            <v>DESCRIPCIÓN</v>
          </cell>
          <cell r="D25048" t="str">
            <v>UNIDAD</v>
          </cell>
          <cell r="E25048" t="str">
            <v>TARIFA</v>
          </cell>
          <cell r="F25048" t="str">
            <v>RENDIMIENTO</v>
          </cell>
          <cell r="G25048" t="str">
            <v>VR. UNITARIO</v>
          </cell>
        </row>
        <row r="25049">
          <cell r="A25049" t="str">
            <v/>
          </cell>
          <cell r="D25049" t="str">
            <v/>
          </cell>
          <cell r="E25049" t="str">
            <v/>
          </cell>
          <cell r="G25049" t="str">
            <v/>
          </cell>
        </row>
        <row r="25050">
          <cell r="A25050" t="str">
            <v/>
          </cell>
          <cell r="D25050" t="str">
            <v/>
          </cell>
          <cell r="E25050" t="str">
            <v/>
          </cell>
          <cell r="G25050" t="str">
            <v/>
          </cell>
        </row>
        <row r="25051">
          <cell r="A25051" t="str">
            <v/>
          </cell>
          <cell r="D25051" t="str">
            <v/>
          </cell>
          <cell r="E25051" t="str">
            <v/>
          </cell>
          <cell r="G25051" t="str">
            <v/>
          </cell>
        </row>
        <row r="25052">
          <cell r="A25052" t="str">
            <v/>
          </cell>
          <cell r="D25052" t="str">
            <v/>
          </cell>
          <cell r="E25052" t="str">
            <v/>
          </cell>
          <cell r="G25052" t="str">
            <v/>
          </cell>
        </row>
        <row r="25053">
          <cell r="A25053" t="str">
            <v/>
          </cell>
          <cell r="D25053" t="str">
            <v/>
          </cell>
          <cell r="E25053" t="str">
            <v/>
          </cell>
          <cell r="G25053" t="str">
            <v/>
          </cell>
        </row>
        <row r="25054">
          <cell r="A25054" t="str">
            <v/>
          </cell>
          <cell r="D25054" t="str">
            <v/>
          </cell>
          <cell r="E25054" t="str">
            <v/>
          </cell>
          <cell r="G25054" t="str">
            <v/>
          </cell>
        </row>
        <row r="25055">
          <cell r="A25055" t="str">
            <v/>
          </cell>
          <cell r="B25055" t="str">
            <v/>
          </cell>
          <cell r="D25055" t="str">
            <v/>
          </cell>
          <cell r="E25055" t="str">
            <v/>
          </cell>
          <cell r="F25055" t="str">
            <v/>
          </cell>
          <cell r="G25055" t="str">
            <v/>
          </cell>
        </row>
        <row r="25056">
          <cell r="F25056" t="str">
            <v>SUBTOTAL</v>
          </cell>
          <cell r="G25056" t="str">
            <v/>
          </cell>
        </row>
        <row r="25058">
          <cell r="A25058" t="str">
            <v>II. MATERIALES</v>
          </cell>
        </row>
        <row r="25059">
          <cell r="A25059" t="str">
            <v>CÓDIGO</v>
          </cell>
          <cell r="B25059" t="str">
            <v>DESCRIPCIÓN</v>
          </cell>
          <cell r="C25059" t="str">
            <v>UNIDAD</v>
          </cell>
          <cell r="D25059" t="str">
            <v>CANTIDAD</v>
          </cell>
          <cell r="E25059" t="str">
            <v>DESP.</v>
          </cell>
          <cell r="F25059" t="str">
            <v>PRECIO UNIT.</v>
          </cell>
          <cell r="G25059" t="str">
            <v>VR. UNITARIO</v>
          </cell>
        </row>
        <row r="25060">
          <cell r="A25060" t="str">
            <v/>
          </cell>
          <cell r="C25060" t="str">
            <v/>
          </cell>
          <cell r="F25060" t="str">
            <v/>
          </cell>
          <cell r="G25060" t="str">
            <v/>
          </cell>
        </row>
        <row r="25061">
          <cell r="A25061" t="str">
            <v/>
          </cell>
          <cell r="C25061" t="str">
            <v/>
          </cell>
          <cell r="F25061" t="str">
            <v/>
          </cell>
          <cell r="G25061" t="str">
            <v/>
          </cell>
        </row>
        <row r="25062">
          <cell r="A25062" t="str">
            <v/>
          </cell>
          <cell r="C25062" t="str">
            <v/>
          </cell>
          <cell r="F25062" t="str">
            <v/>
          </cell>
          <cell r="G25062" t="str">
            <v/>
          </cell>
        </row>
        <row r="25063">
          <cell r="A25063" t="str">
            <v/>
          </cell>
          <cell r="C25063" t="str">
            <v/>
          </cell>
          <cell r="F25063" t="str">
            <v/>
          </cell>
          <cell r="G25063" t="str">
            <v/>
          </cell>
        </row>
        <row r="25064">
          <cell r="A25064" t="str">
            <v/>
          </cell>
          <cell r="C25064" t="str">
            <v/>
          </cell>
          <cell r="F25064" t="str">
            <v/>
          </cell>
          <cell r="G25064" t="str">
            <v/>
          </cell>
        </row>
        <row r="25065">
          <cell r="A25065" t="str">
            <v/>
          </cell>
          <cell r="C25065" t="str">
            <v/>
          </cell>
          <cell r="F25065" t="str">
            <v/>
          </cell>
          <cell r="G25065" t="str">
            <v/>
          </cell>
        </row>
        <row r="25066">
          <cell r="A25066" t="str">
            <v/>
          </cell>
          <cell r="C25066" t="str">
            <v/>
          </cell>
          <cell r="F25066" t="str">
            <v/>
          </cell>
          <cell r="G25066" t="str">
            <v/>
          </cell>
        </row>
        <row r="25067">
          <cell r="A25067" t="str">
            <v/>
          </cell>
          <cell r="C25067" t="str">
            <v/>
          </cell>
          <cell r="F25067" t="str">
            <v/>
          </cell>
          <cell r="G25067" t="str">
            <v/>
          </cell>
        </row>
        <row r="25068">
          <cell r="A25068" t="str">
            <v/>
          </cell>
          <cell r="C25068" t="str">
            <v/>
          </cell>
          <cell r="F25068" t="str">
            <v/>
          </cell>
          <cell r="G25068" t="str">
            <v/>
          </cell>
        </row>
        <row r="25069">
          <cell r="A25069" t="str">
            <v/>
          </cell>
          <cell r="C25069" t="str">
            <v/>
          </cell>
          <cell r="F25069" t="str">
            <v/>
          </cell>
          <cell r="G25069" t="str">
            <v/>
          </cell>
        </row>
        <row r="25070">
          <cell r="A25070" t="str">
            <v/>
          </cell>
          <cell r="C25070" t="str">
            <v/>
          </cell>
          <cell r="F25070" t="str">
            <v/>
          </cell>
          <cell r="G25070" t="str">
            <v/>
          </cell>
        </row>
        <row r="25071">
          <cell r="A25071" t="str">
            <v/>
          </cell>
          <cell r="C25071" t="str">
            <v/>
          </cell>
          <cell r="F25071" t="str">
            <v/>
          </cell>
          <cell r="G25071" t="str">
            <v/>
          </cell>
        </row>
        <row r="25072">
          <cell r="A25072" t="str">
            <v/>
          </cell>
          <cell r="C25072" t="str">
            <v/>
          </cell>
          <cell r="F25072" t="str">
            <v/>
          </cell>
          <cell r="G25072" t="str">
            <v/>
          </cell>
        </row>
        <row r="25073">
          <cell r="A25073" t="str">
            <v/>
          </cell>
          <cell r="C25073" t="str">
            <v/>
          </cell>
          <cell r="F25073" t="str">
            <v/>
          </cell>
          <cell r="G25073" t="str">
            <v/>
          </cell>
        </row>
        <row r="25074">
          <cell r="F25074" t="str">
            <v>SUBTOTAL</v>
          </cell>
          <cell r="G25074" t="str">
            <v/>
          </cell>
        </row>
        <row r="25076">
          <cell r="A25076" t="str">
            <v>III. TRANSPORTES</v>
          </cell>
        </row>
        <row r="25077">
          <cell r="A25077" t="str">
            <v>CÓDIGO</v>
          </cell>
          <cell r="B25077" t="str">
            <v>DESCRIPCIÓN</v>
          </cell>
          <cell r="C25077" t="str">
            <v>TIPO</v>
          </cell>
          <cell r="D25077" t="str">
            <v>VOLUMEN/PESO</v>
          </cell>
          <cell r="E25077" t="str">
            <v>DISTANCIA</v>
          </cell>
          <cell r="F25077" t="str">
            <v>TARIFA</v>
          </cell>
          <cell r="G25077" t="str">
            <v>VR. UNITARIO</v>
          </cell>
        </row>
        <row r="25078">
          <cell r="A25078" t="str">
            <v/>
          </cell>
          <cell r="E25078" t="str">
            <v/>
          </cell>
          <cell r="F25078" t="str">
            <v/>
          </cell>
          <cell r="G25078" t="str">
            <v/>
          </cell>
        </row>
        <row r="25079">
          <cell r="A25079" t="str">
            <v/>
          </cell>
          <cell r="E25079" t="str">
            <v/>
          </cell>
          <cell r="F25079" t="str">
            <v/>
          </cell>
          <cell r="G25079" t="str">
            <v/>
          </cell>
        </row>
        <row r="25080">
          <cell r="A25080" t="str">
            <v/>
          </cell>
          <cell r="E25080" t="str">
            <v/>
          </cell>
          <cell r="F25080" t="str">
            <v/>
          </cell>
          <cell r="G25080" t="str">
            <v/>
          </cell>
        </row>
        <row r="25081">
          <cell r="F25081" t="str">
            <v>SUBTOTAL</v>
          </cell>
          <cell r="G25081" t="str">
            <v/>
          </cell>
        </row>
        <row r="25083">
          <cell r="A25083" t="str">
            <v>IV. MANO DE OBRA</v>
          </cell>
        </row>
        <row r="25084">
          <cell r="A25084" t="str">
            <v>CÓDIGO</v>
          </cell>
          <cell r="B25084" t="str">
            <v>CARGOS PERSONAL</v>
          </cell>
          <cell r="D25084" t="str">
            <v>CANTIDAD</v>
          </cell>
          <cell r="E25084" t="str">
            <v>JORNAL TOTAL</v>
          </cell>
          <cell r="F25084" t="str">
            <v>RENDIMIENTO</v>
          </cell>
          <cell r="G25084" t="str">
            <v>VR. UNITARIO</v>
          </cell>
        </row>
        <row r="25085">
          <cell r="A25085" t="str">
            <v/>
          </cell>
          <cell r="E25085" t="str">
            <v/>
          </cell>
          <cell r="G25085" t="str">
            <v/>
          </cell>
        </row>
        <row r="25086">
          <cell r="A25086" t="str">
            <v/>
          </cell>
          <cell r="E25086" t="str">
            <v/>
          </cell>
          <cell r="F25086" t="str">
            <v/>
          </cell>
          <cell r="G25086" t="str">
            <v/>
          </cell>
        </row>
        <row r="25087">
          <cell r="A25087" t="str">
            <v/>
          </cell>
          <cell r="E25087" t="str">
            <v/>
          </cell>
          <cell r="F25087" t="str">
            <v/>
          </cell>
          <cell r="G25087" t="str">
            <v/>
          </cell>
        </row>
        <row r="25088">
          <cell r="A25088" t="str">
            <v/>
          </cell>
          <cell r="E25088" t="str">
            <v/>
          </cell>
          <cell r="F25088" t="str">
            <v/>
          </cell>
          <cell r="G25088" t="str">
            <v/>
          </cell>
        </row>
        <row r="25089">
          <cell r="F25089" t="str">
            <v>SUBTOTAL</v>
          </cell>
          <cell r="G25089" t="str">
            <v/>
          </cell>
        </row>
        <row r="25091">
          <cell r="A25091" t="str">
            <v>V. SERVICIOS</v>
          </cell>
        </row>
        <row r="25092">
          <cell r="A25092" t="str">
            <v>CÓDIGO</v>
          </cell>
          <cell r="B25092" t="str">
            <v>DESCRIPCIÓN</v>
          </cell>
          <cell r="D25092" t="str">
            <v>UNIDAD</v>
          </cell>
          <cell r="E25092" t="str">
            <v>CANTIDAD</v>
          </cell>
          <cell r="F25092" t="str">
            <v>PRECIO UNIT.</v>
          </cell>
          <cell r="G25092" t="str">
            <v>VR. UNITARIO</v>
          </cell>
        </row>
        <row r="25093">
          <cell r="A25093" t="str">
            <v/>
          </cell>
          <cell r="D25093" t="str">
            <v/>
          </cell>
          <cell r="F25093" t="str">
            <v/>
          </cell>
          <cell r="G25093" t="str">
            <v/>
          </cell>
        </row>
        <row r="25094">
          <cell r="A25094" t="str">
            <v/>
          </cell>
          <cell r="D25094" t="str">
            <v/>
          </cell>
          <cell r="F25094" t="str">
            <v/>
          </cell>
          <cell r="G25094" t="str">
            <v/>
          </cell>
        </row>
        <row r="25095">
          <cell r="A25095" t="str">
            <v/>
          </cell>
          <cell r="D25095" t="str">
            <v/>
          </cell>
          <cell r="F25095" t="str">
            <v/>
          </cell>
          <cell r="G25095" t="str">
            <v/>
          </cell>
        </row>
        <row r="25096">
          <cell r="F25096" t="str">
            <v>SUBTOTAL</v>
          </cell>
          <cell r="G25096" t="str">
            <v/>
          </cell>
        </row>
        <row r="25098">
          <cell r="A25098" t="str">
            <v>TOTAL COSTO DIRECTO</v>
          </cell>
          <cell r="G25098" t="str">
            <v/>
          </cell>
        </row>
        <row r="25100">
          <cell r="A25100" t="str">
            <v>2. COSTOS INDIRECTOS</v>
          </cell>
        </row>
        <row r="25102">
          <cell r="A25102" t="str">
            <v>DESCRIPCIÓN</v>
          </cell>
          <cell r="F25102" t="str">
            <v>PORCENTAJE</v>
          </cell>
          <cell r="G25102" t="str">
            <v>VALOR TOTAL</v>
          </cell>
        </row>
        <row r="25103">
          <cell r="A25103" t="str">
            <v>ADMINISTRACION</v>
          </cell>
          <cell r="F25103">
            <v>0.2432</v>
          </cell>
          <cell r="G25103" t="str">
            <v/>
          </cell>
        </row>
        <row r="25104">
          <cell r="A25104" t="str">
            <v>IMPREVISTOS</v>
          </cell>
          <cell r="F25104" t="str">
            <v/>
          </cell>
          <cell r="G25104" t="str">
            <v/>
          </cell>
        </row>
        <row r="25105">
          <cell r="A25105" t="str">
            <v>UTILIDADES</v>
          </cell>
          <cell r="F25105">
            <v>0.05</v>
          </cell>
          <cell r="G25105" t="str">
            <v/>
          </cell>
        </row>
        <row r="25106">
          <cell r="A25106" t="str">
            <v>TOTAL COSTO INDIRECTO</v>
          </cell>
          <cell r="F25106">
            <v>0.29320000000000002</v>
          </cell>
          <cell r="G25106" t="str">
            <v/>
          </cell>
        </row>
        <row r="25108">
          <cell r="A25108" t="str">
            <v>PRECIO UNITARIO TOTAL APROXIMADO AL PESO</v>
          </cell>
          <cell r="G25108" t="str">
            <v/>
          </cell>
        </row>
        <row r="25110">
          <cell r="B25110" t="str">
            <v>RESPONSABLE: SANTIAGO RODRÍGUEZ RIVAS</v>
          </cell>
        </row>
        <row r="25111">
          <cell r="B25111" t="str">
            <v>INGENIERO CIVIL PRESUPUESTADOR</v>
          </cell>
        </row>
        <row r="25112">
          <cell r="B25112" t="str">
            <v xml:space="preserve">COSTOS Y PRESUPUESTOS </v>
          </cell>
        </row>
        <row r="25113">
          <cell r="B25113" t="str">
            <v>M.P. 161037-0500005 TLM</v>
          </cell>
          <cell r="D25113" t="str">
            <v>FIRMA RESPONSABLE</v>
          </cell>
        </row>
        <row r="25114">
          <cell r="A25114" t="str">
            <v>DEPARTAMENTO DE ANTIOQUIA</v>
          </cell>
          <cell r="F25114" t="str">
            <v/>
          </cell>
        </row>
        <row r="25115">
          <cell r="A25115" t="str">
            <v>MUNICIPIO DE BRICEÑO</v>
          </cell>
        </row>
        <row r="25116">
          <cell r="A25116" t="str">
            <v>PROYECTO: PLANTA DE BENEFICIO ANIMAL DEL MUNICIPIO DE BRICEÑO - ANTIOQUIA</v>
          </cell>
        </row>
        <row r="25118">
          <cell r="A25118" t="str">
            <v>ANÁLISIS DE PRECIOS UNITARIOS</v>
          </cell>
        </row>
        <row r="25120">
          <cell r="A25120" t="str">
            <v>ITEM DE PAGO</v>
          </cell>
          <cell r="B25120" t="str">
            <v>DESCRIPCIÓN</v>
          </cell>
          <cell r="E25120" t="str">
            <v>UNIDAD</v>
          </cell>
          <cell r="F25120" t="str">
            <v>CANTIDAD</v>
          </cell>
          <cell r="G25120" t="str">
            <v>COSTO DIRECTO</v>
          </cell>
        </row>
        <row r="25121">
          <cell r="B25121" t="str">
            <v/>
          </cell>
          <cell r="E25121" t="str">
            <v/>
          </cell>
          <cell r="F25121" t="str">
            <v/>
          </cell>
          <cell r="G25121" t="str">
            <v/>
          </cell>
        </row>
        <row r="25123">
          <cell r="A25123" t="str">
            <v>1. COSTOS DIRECTOS</v>
          </cell>
        </row>
        <row r="25125">
          <cell r="A25125" t="str">
            <v>I. EQUIPO</v>
          </cell>
        </row>
        <row r="25126">
          <cell r="A25126" t="str">
            <v>CÓDIGO</v>
          </cell>
          <cell r="B25126" t="str">
            <v>DESCRIPCIÓN</v>
          </cell>
          <cell r="D25126" t="str">
            <v>UNIDAD</v>
          </cell>
          <cell r="E25126" t="str">
            <v>TARIFA</v>
          </cell>
          <cell r="F25126" t="str">
            <v>RENDIMIENTO</v>
          </cell>
          <cell r="G25126" t="str">
            <v>VR. UNITARIO</v>
          </cell>
        </row>
        <row r="25127">
          <cell r="A25127" t="str">
            <v/>
          </cell>
          <cell r="D25127" t="str">
            <v/>
          </cell>
          <cell r="E25127" t="str">
            <v/>
          </cell>
          <cell r="G25127" t="str">
            <v/>
          </cell>
        </row>
        <row r="25128">
          <cell r="A25128" t="str">
            <v/>
          </cell>
          <cell r="D25128" t="str">
            <v/>
          </cell>
          <cell r="E25128" t="str">
            <v/>
          </cell>
          <cell r="G25128" t="str">
            <v/>
          </cell>
        </row>
        <row r="25129">
          <cell r="A25129" t="str">
            <v/>
          </cell>
          <cell r="D25129" t="str">
            <v/>
          </cell>
          <cell r="E25129" t="str">
            <v/>
          </cell>
          <cell r="G25129" t="str">
            <v/>
          </cell>
        </row>
        <row r="25130">
          <cell r="A25130" t="str">
            <v/>
          </cell>
          <cell r="D25130" t="str">
            <v/>
          </cell>
          <cell r="E25130" t="str">
            <v/>
          </cell>
          <cell r="G25130" t="str">
            <v/>
          </cell>
        </row>
        <row r="25131">
          <cell r="A25131" t="str">
            <v/>
          </cell>
          <cell r="D25131" t="str">
            <v/>
          </cell>
          <cell r="E25131" t="str">
            <v/>
          </cell>
          <cell r="G25131" t="str">
            <v/>
          </cell>
        </row>
        <row r="25132">
          <cell r="A25132" t="str">
            <v/>
          </cell>
          <cell r="D25132" t="str">
            <v/>
          </cell>
          <cell r="E25132" t="str">
            <v/>
          </cell>
          <cell r="G25132" t="str">
            <v/>
          </cell>
        </row>
        <row r="25133">
          <cell r="A25133" t="str">
            <v/>
          </cell>
          <cell r="B25133" t="str">
            <v/>
          </cell>
          <cell r="D25133" t="str">
            <v/>
          </cell>
          <cell r="E25133" t="str">
            <v/>
          </cell>
          <cell r="F25133" t="str">
            <v/>
          </cell>
          <cell r="G25133" t="str">
            <v/>
          </cell>
        </row>
        <row r="25134">
          <cell r="F25134" t="str">
            <v>SUBTOTAL</v>
          </cell>
          <cell r="G25134" t="str">
            <v/>
          </cell>
        </row>
        <row r="25136">
          <cell r="A25136" t="str">
            <v>II. MATERIALES</v>
          </cell>
        </row>
        <row r="25137">
          <cell r="A25137" t="str">
            <v>CÓDIGO</v>
          </cell>
          <cell r="B25137" t="str">
            <v>DESCRIPCIÓN</v>
          </cell>
          <cell r="C25137" t="str">
            <v>UNIDAD</v>
          </cell>
          <cell r="D25137" t="str">
            <v>CANTIDAD</v>
          </cell>
          <cell r="E25137" t="str">
            <v>DESP.</v>
          </cell>
          <cell r="F25137" t="str">
            <v>PRECIO UNIT.</v>
          </cell>
          <cell r="G25137" t="str">
            <v>VR. UNITARIO</v>
          </cell>
        </row>
        <row r="25138">
          <cell r="A25138" t="str">
            <v/>
          </cell>
          <cell r="C25138" t="str">
            <v/>
          </cell>
          <cell r="F25138" t="str">
            <v/>
          </cell>
          <cell r="G25138" t="str">
            <v/>
          </cell>
        </row>
        <row r="25139">
          <cell r="A25139" t="str">
            <v/>
          </cell>
          <cell r="C25139" t="str">
            <v/>
          </cell>
          <cell r="F25139" t="str">
            <v/>
          </cell>
          <cell r="G25139" t="str">
            <v/>
          </cell>
        </row>
        <row r="25140">
          <cell r="A25140" t="str">
            <v/>
          </cell>
          <cell r="C25140" t="str">
            <v/>
          </cell>
          <cell r="F25140" t="str">
            <v/>
          </cell>
          <cell r="G25140" t="str">
            <v/>
          </cell>
        </row>
        <row r="25141">
          <cell r="A25141" t="str">
            <v/>
          </cell>
          <cell r="C25141" t="str">
            <v/>
          </cell>
          <cell r="F25141" t="str">
            <v/>
          </cell>
          <cell r="G25141" t="str">
            <v/>
          </cell>
        </row>
        <row r="25142">
          <cell r="A25142" t="str">
            <v/>
          </cell>
          <cell r="C25142" t="str">
            <v/>
          </cell>
          <cell r="F25142" t="str">
            <v/>
          </cell>
          <cell r="G25142" t="str">
            <v/>
          </cell>
        </row>
        <row r="25143">
          <cell r="A25143" t="str">
            <v/>
          </cell>
          <cell r="C25143" t="str">
            <v/>
          </cell>
          <cell r="F25143" t="str">
            <v/>
          </cell>
          <cell r="G25143" t="str">
            <v/>
          </cell>
        </row>
        <row r="25144">
          <cell r="A25144" t="str">
            <v/>
          </cell>
          <cell r="C25144" t="str">
            <v/>
          </cell>
          <cell r="F25144" t="str">
            <v/>
          </cell>
          <cell r="G25144" t="str">
            <v/>
          </cell>
        </row>
        <row r="25145">
          <cell r="A25145" t="str">
            <v/>
          </cell>
          <cell r="C25145" t="str">
            <v/>
          </cell>
          <cell r="F25145" t="str">
            <v/>
          </cell>
          <cell r="G25145" t="str">
            <v/>
          </cell>
        </row>
        <row r="25146">
          <cell r="A25146" t="str">
            <v/>
          </cell>
          <cell r="C25146" t="str">
            <v/>
          </cell>
          <cell r="F25146" t="str">
            <v/>
          </cell>
          <cell r="G25146" t="str">
            <v/>
          </cell>
        </row>
        <row r="25147">
          <cell r="A25147" t="str">
            <v/>
          </cell>
          <cell r="C25147" t="str">
            <v/>
          </cell>
          <cell r="F25147" t="str">
            <v/>
          </cell>
          <cell r="G25147" t="str">
            <v/>
          </cell>
        </row>
        <row r="25148">
          <cell r="A25148" t="str">
            <v/>
          </cell>
          <cell r="C25148" t="str">
            <v/>
          </cell>
          <cell r="F25148" t="str">
            <v/>
          </cell>
          <cell r="G25148" t="str">
            <v/>
          </cell>
        </row>
        <row r="25149">
          <cell r="A25149" t="str">
            <v/>
          </cell>
          <cell r="C25149" t="str">
            <v/>
          </cell>
          <cell r="F25149" t="str">
            <v/>
          </cell>
          <cell r="G25149" t="str">
            <v/>
          </cell>
        </row>
        <row r="25150">
          <cell r="A25150" t="str">
            <v/>
          </cell>
          <cell r="C25150" t="str">
            <v/>
          </cell>
          <cell r="F25150" t="str">
            <v/>
          </cell>
          <cell r="G25150" t="str">
            <v/>
          </cell>
        </row>
        <row r="25151">
          <cell r="A25151" t="str">
            <v/>
          </cell>
          <cell r="C25151" t="str">
            <v/>
          </cell>
          <cell r="F25151" t="str">
            <v/>
          </cell>
          <cell r="G25151" t="str">
            <v/>
          </cell>
        </row>
        <row r="25152">
          <cell r="F25152" t="str">
            <v>SUBTOTAL</v>
          </cell>
          <cell r="G25152" t="str">
            <v/>
          </cell>
        </row>
        <row r="25154">
          <cell r="A25154" t="str">
            <v>III. TRANSPORTES</v>
          </cell>
        </row>
        <row r="25155">
          <cell r="A25155" t="str">
            <v>CÓDIGO</v>
          </cell>
          <cell r="B25155" t="str">
            <v>DESCRIPCIÓN</v>
          </cell>
          <cell r="C25155" t="str">
            <v>TIPO</v>
          </cell>
          <cell r="D25155" t="str">
            <v>VOLUMEN/PESO</v>
          </cell>
          <cell r="E25155" t="str">
            <v>DISTANCIA</v>
          </cell>
          <cell r="F25155" t="str">
            <v>TARIFA</v>
          </cell>
          <cell r="G25155" t="str">
            <v>VR. UNITARIO</v>
          </cell>
        </row>
        <row r="25156">
          <cell r="A25156" t="str">
            <v/>
          </cell>
          <cell r="E25156" t="str">
            <v/>
          </cell>
          <cell r="F25156" t="str">
            <v/>
          </cell>
          <cell r="G25156" t="str">
            <v/>
          </cell>
        </row>
        <row r="25157">
          <cell r="A25157" t="str">
            <v/>
          </cell>
          <cell r="E25157" t="str">
            <v/>
          </cell>
          <cell r="F25157" t="str">
            <v/>
          </cell>
          <cell r="G25157" t="str">
            <v/>
          </cell>
        </row>
        <row r="25158">
          <cell r="A25158" t="str">
            <v/>
          </cell>
          <cell r="E25158" t="str">
            <v/>
          </cell>
          <cell r="F25158" t="str">
            <v/>
          </cell>
          <cell r="G25158" t="str">
            <v/>
          </cell>
        </row>
        <row r="25159">
          <cell r="F25159" t="str">
            <v>SUBTOTAL</v>
          </cell>
          <cell r="G25159" t="str">
            <v/>
          </cell>
        </row>
        <row r="25161">
          <cell r="A25161" t="str">
            <v>IV. MANO DE OBRA</v>
          </cell>
        </row>
        <row r="25162">
          <cell r="A25162" t="str">
            <v>CÓDIGO</v>
          </cell>
          <cell r="B25162" t="str">
            <v>CARGOS PERSONAL</v>
          </cell>
          <cell r="D25162" t="str">
            <v>CANTIDAD</v>
          </cell>
          <cell r="E25162" t="str">
            <v>JORNAL TOTAL</v>
          </cell>
          <cell r="F25162" t="str">
            <v>RENDIMIENTO</v>
          </cell>
          <cell r="G25162" t="str">
            <v>VR. UNITARIO</v>
          </cell>
        </row>
        <row r="25163">
          <cell r="A25163" t="str">
            <v/>
          </cell>
          <cell r="E25163" t="str">
            <v/>
          </cell>
          <cell r="G25163" t="str">
            <v/>
          </cell>
        </row>
        <row r="25164">
          <cell r="A25164" t="str">
            <v/>
          </cell>
          <cell r="E25164" t="str">
            <v/>
          </cell>
          <cell r="F25164" t="str">
            <v/>
          </cell>
          <cell r="G25164" t="str">
            <v/>
          </cell>
        </row>
        <row r="25165">
          <cell r="A25165" t="str">
            <v/>
          </cell>
          <cell r="E25165" t="str">
            <v/>
          </cell>
          <cell r="F25165" t="str">
            <v/>
          </cell>
          <cell r="G25165" t="str">
            <v/>
          </cell>
        </row>
        <row r="25166">
          <cell r="A25166" t="str">
            <v/>
          </cell>
          <cell r="E25166" t="str">
            <v/>
          </cell>
          <cell r="F25166" t="str">
            <v/>
          </cell>
          <cell r="G25166" t="str">
            <v/>
          </cell>
        </row>
        <row r="25167">
          <cell r="F25167" t="str">
            <v>SUBTOTAL</v>
          </cell>
          <cell r="G25167" t="str">
            <v/>
          </cell>
        </row>
        <row r="25169">
          <cell r="A25169" t="str">
            <v>V. SERVICIOS</v>
          </cell>
        </row>
        <row r="25170">
          <cell r="A25170" t="str">
            <v>CÓDIGO</v>
          </cell>
          <cell r="B25170" t="str">
            <v>DESCRIPCIÓN</v>
          </cell>
          <cell r="D25170" t="str">
            <v>UNIDAD</v>
          </cell>
          <cell r="E25170" t="str">
            <v>CANTIDAD</v>
          </cell>
          <cell r="F25170" t="str">
            <v>PRECIO UNIT.</v>
          </cell>
          <cell r="G25170" t="str">
            <v>VR. UNITARIO</v>
          </cell>
        </row>
        <row r="25171">
          <cell r="A25171" t="str">
            <v/>
          </cell>
          <cell r="D25171" t="str">
            <v/>
          </cell>
          <cell r="F25171" t="str">
            <v/>
          </cell>
          <cell r="G25171" t="str">
            <v/>
          </cell>
        </row>
        <row r="25172">
          <cell r="A25172" t="str">
            <v/>
          </cell>
          <cell r="D25172" t="str">
            <v/>
          </cell>
          <cell r="F25172" t="str">
            <v/>
          </cell>
          <cell r="G25172" t="str">
            <v/>
          </cell>
        </row>
        <row r="25173">
          <cell r="A25173" t="str">
            <v/>
          </cell>
          <cell r="D25173" t="str">
            <v/>
          </cell>
          <cell r="F25173" t="str">
            <v/>
          </cell>
          <cell r="G25173" t="str">
            <v/>
          </cell>
        </row>
        <row r="25174">
          <cell r="F25174" t="str">
            <v>SUBTOTAL</v>
          </cell>
          <cell r="G25174" t="str">
            <v/>
          </cell>
        </row>
        <row r="25176">
          <cell r="A25176" t="str">
            <v>TOTAL COSTO DIRECTO</v>
          </cell>
          <cell r="G25176" t="str">
            <v/>
          </cell>
        </row>
        <row r="25178">
          <cell r="A25178" t="str">
            <v>2. COSTOS INDIRECTOS</v>
          </cell>
        </row>
        <row r="25180">
          <cell r="A25180" t="str">
            <v>DESCRIPCIÓN</v>
          </cell>
          <cell r="F25180" t="str">
            <v>PORCENTAJE</v>
          </cell>
          <cell r="G25180" t="str">
            <v>VALOR TOTAL</v>
          </cell>
        </row>
        <row r="25181">
          <cell r="A25181" t="str">
            <v>ADMINISTRACION</v>
          </cell>
          <cell r="F25181">
            <v>0.2432</v>
          </cell>
          <cell r="G25181" t="str">
            <v/>
          </cell>
        </row>
        <row r="25182">
          <cell r="A25182" t="str">
            <v>IMPREVISTOS</v>
          </cell>
          <cell r="F25182" t="str">
            <v/>
          </cell>
          <cell r="G25182" t="str">
            <v/>
          </cell>
        </row>
        <row r="25183">
          <cell r="A25183" t="str">
            <v>UTILIDADES</v>
          </cell>
          <cell r="F25183">
            <v>0.05</v>
          </cell>
          <cell r="G25183" t="str">
            <v/>
          </cell>
        </row>
        <row r="25184">
          <cell r="A25184" t="str">
            <v>TOTAL COSTO INDIRECTO</v>
          </cell>
          <cell r="F25184">
            <v>0.29320000000000002</v>
          </cell>
          <cell r="G25184" t="str">
            <v/>
          </cell>
        </row>
        <row r="25186">
          <cell r="A25186" t="str">
            <v>PRECIO UNITARIO TOTAL APROXIMADO AL PESO</v>
          </cell>
          <cell r="G25186" t="str">
            <v/>
          </cell>
        </row>
        <row r="25188">
          <cell r="B25188" t="str">
            <v>RESPONSABLE: SANTIAGO RODRÍGUEZ RIVAS</v>
          </cell>
        </row>
        <row r="25189">
          <cell r="B25189" t="str">
            <v>INGENIERO CIVIL PRESUPUESTADOR</v>
          </cell>
        </row>
        <row r="25190">
          <cell r="B25190" t="str">
            <v xml:space="preserve">COSTOS Y PRESUPUESTOS </v>
          </cell>
        </row>
        <row r="25191">
          <cell r="B25191" t="str">
            <v>M.P. 161037-0500005 TLM</v>
          </cell>
          <cell r="D25191" t="str">
            <v>FIRMA RESPONSABLE</v>
          </cell>
        </row>
        <row r="25192">
          <cell r="A25192" t="str">
            <v>DEPARTAMENTO DE ANTIOQUIA</v>
          </cell>
          <cell r="F25192" t="str">
            <v/>
          </cell>
        </row>
        <row r="25193">
          <cell r="A25193" t="str">
            <v>MUNICIPIO DE BRICEÑO</v>
          </cell>
        </row>
        <row r="25194">
          <cell r="A25194" t="str">
            <v>PROYECTO: PLANTA DE BENEFICIO ANIMAL DEL MUNICIPIO DE BRICEÑO - ANTIOQUIA</v>
          </cell>
        </row>
        <row r="25196">
          <cell r="A25196" t="str">
            <v>ANÁLISIS DE PRECIOS UNITARIOS</v>
          </cell>
        </row>
        <row r="25198">
          <cell r="A25198" t="str">
            <v>ITEM DE PAGO</v>
          </cell>
          <cell r="B25198" t="str">
            <v>DESCRIPCIÓN</v>
          </cell>
          <cell r="E25198" t="str">
            <v>UNIDAD</v>
          </cell>
          <cell r="F25198" t="str">
            <v>CANTIDAD</v>
          </cell>
          <cell r="G25198" t="str">
            <v>COSTO DIRECTO</v>
          </cell>
        </row>
        <row r="25199">
          <cell r="B25199" t="str">
            <v/>
          </cell>
          <cell r="E25199" t="str">
            <v/>
          </cell>
          <cell r="F25199" t="str">
            <v/>
          </cell>
          <cell r="G25199" t="str">
            <v/>
          </cell>
        </row>
        <row r="25201">
          <cell r="A25201" t="str">
            <v>1. COSTOS DIRECTOS</v>
          </cell>
        </row>
        <row r="25203">
          <cell r="A25203" t="str">
            <v>I. EQUIPO</v>
          </cell>
        </row>
        <row r="25204">
          <cell r="A25204" t="str">
            <v>CÓDIGO</v>
          </cell>
          <cell r="B25204" t="str">
            <v>DESCRIPCIÓN</v>
          </cell>
          <cell r="D25204" t="str">
            <v>UNIDAD</v>
          </cell>
          <cell r="E25204" t="str">
            <v>TARIFA</v>
          </cell>
          <cell r="F25204" t="str">
            <v>RENDIMIENTO</v>
          </cell>
          <cell r="G25204" t="str">
            <v>VR. UNITARIO</v>
          </cell>
        </row>
        <row r="25205">
          <cell r="A25205" t="str">
            <v/>
          </cell>
          <cell r="D25205" t="str">
            <v/>
          </cell>
          <cell r="E25205" t="str">
            <v/>
          </cell>
          <cell r="G25205" t="str">
            <v/>
          </cell>
        </row>
        <row r="25206">
          <cell r="A25206" t="str">
            <v/>
          </cell>
          <cell r="D25206" t="str">
            <v/>
          </cell>
          <cell r="E25206" t="str">
            <v/>
          </cell>
          <cell r="G25206" t="str">
            <v/>
          </cell>
        </row>
        <row r="25207">
          <cell r="A25207" t="str">
            <v/>
          </cell>
          <cell r="D25207" t="str">
            <v/>
          </cell>
          <cell r="E25207" t="str">
            <v/>
          </cell>
          <cell r="G25207" t="str">
            <v/>
          </cell>
        </row>
        <row r="25208">
          <cell r="A25208" t="str">
            <v/>
          </cell>
          <cell r="D25208" t="str">
            <v/>
          </cell>
          <cell r="E25208" t="str">
            <v/>
          </cell>
          <cell r="G25208" t="str">
            <v/>
          </cell>
        </row>
        <row r="25209">
          <cell r="A25209" t="str">
            <v/>
          </cell>
          <cell r="D25209" t="str">
            <v/>
          </cell>
          <cell r="E25209" t="str">
            <v/>
          </cell>
          <cell r="G25209" t="str">
            <v/>
          </cell>
        </row>
        <row r="25210">
          <cell r="A25210" t="str">
            <v/>
          </cell>
          <cell r="D25210" t="str">
            <v/>
          </cell>
          <cell r="E25210" t="str">
            <v/>
          </cell>
          <cell r="G25210" t="str">
            <v/>
          </cell>
        </row>
        <row r="25211">
          <cell r="A25211" t="str">
            <v/>
          </cell>
          <cell r="B25211" t="str">
            <v/>
          </cell>
          <cell r="D25211" t="str">
            <v/>
          </cell>
          <cell r="E25211" t="str">
            <v/>
          </cell>
          <cell r="F25211" t="str">
            <v/>
          </cell>
          <cell r="G25211" t="str">
            <v/>
          </cell>
        </row>
        <row r="25212">
          <cell r="F25212" t="str">
            <v>SUBTOTAL</v>
          </cell>
          <cell r="G25212" t="str">
            <v/>
          </cell>
        </row>
        <row r="25214">
          <cell r="A25214" t="str">
            <v>II. MATERIALES</v>
          </cell>
        </row>
        <row r="25215">
          <cell r="A25215" t="str">
            <v>CÓDIGO</v>
          </cell>
          <cell r="B25215" t="str">
            <v>DESCRIPCIÓN</v>
          </cell>
          <cell r="C25215" t="str">
            <v>UNIDAD</v>
          </cell>
          <cell r="D25215" t="str">
            <v>CANTIDAD</v>
          </cell>
          <cell r="E25215" t="str">
            <v>DESP.</v>
          </cell>
          <cell r="F25215" t="str">
            <v>PRECIO UNIT.</v>
          </cell>
          <cell r="G25215" t="str">
            <v>VR. UNITARIO</v>
          </cell>
        </row>
        <row r="25216">
          <cell r="A25216" t="str">
            <v/>
          </cell>
          <cell r="C25216" t="str">
            <v/>
          </cell>
          <cell r="F25216" t="str">
            <v/>
          </cell>
          <cell r="G25216" t="str">
            <v/>
          </cell>
        </row>
        <row r="25217">
          <cell r="A25217" t="str">
            <v/>
          </cell>
          <cell r="C25217" t="str">
            <v/>
          </cell>
          <cell r="F25217" t="str">
            <v/>
          </cell>
          <cell r="G25217" t="str">
            <v/>
          </cell>
        </row>
        <row r="25218">
          <cell r="A25218" t="str">
            <v/>
          </cell>
          <cell r="C25218" t="str">
            <v/>
          </cell>
          <cell r="F25218" t="str">
            <v/>
          </cell>
          <cell r="G25218" t="str">
            <v/>
          </cell>
        </row>
        <row r="25219">
          <cell r="A25219" t="str">
            <v/>
          </cell>
          <cell r="C25219" t="str">
            <v/>
          </cell>
          <cell r="F25219" t="str">
            <v/>
          </cell>
          <cell r="G25219" t="str">
            <v/>
          </cell>
        </row>
        <row r="25220">
          <cell r="A25220" t="str">
            <v/>
          </cell>
          <cell r="C25220" t="str">
            <v/>
          </cell>
          <cell r="F25220" t="str">
            <v/>
          </cell>
          <cell r="G25220" t="str">
            <v/>
          </cell>
        </row>
        <row r="25221">
          <cell r="A25221" t="str">
            <v/>
          </cell>
          <cell r="C25221" t="str">
            <v/>
          </cell>
          <cell r="F25221" t="str">
            <v/>
          </cell>
          <cell r="G25221" t="str">
            <v/>
          </cell>
        </row>
        <row r="25222">
          <cell r="A25222" t="str">
            <v/>
          </cell>
          <cell r="C25222" t="str">
            <v/>
          </cell>
          <cell r="F25222" t="str">
            <v/>
          </cell>
          <cell r="G25222" t="str">
            <v/>
          </cell>
        </row>
        <row r="25223">
          <cell r="A25223" t="str">
            <v/>
          </cell>
          <cell r="C25223" t="str">
            <v/>
          </cell>
          <cell r="F25223" t="str">
            <v/>
          </cell>
          <cell r="G25223" t="str">
            <v/>
          </cell>
        </row>
        <row r="25224">
          <cell r="A25224" t="str">
            <v/>
          </cell>
          <cell r="C25224" t="str">
            <v/>
          </cell>
          <cell r="F25224" t="str">
            <v/>
          </cell>
          <cell r="G25224" t="str">
            <v/>
          </cell>
        </row>
        <row r="25225">
          <cell r="A25225" t="str">
            <v/>
          </cell>
          <cell r="C25225" t="str">
            <v/>
          </cell>
          <cell r="F25225" t="str">
            <v/>
          </cell>
          <cell r="G25225" t="str">
            <v/>
          </cell>
        </row>
        <row r="25226">
          <cell r="A25226" t="str">
            <v/>
          </cell>
          <cell r="C25226" t="str">
            <v/>
          </cell>
          <cell r="F25226" t="str">
            <v/>
          </cell>
          <cell r="G25226" t="str">
            <v/>
          </cell>
        </row>
        <row r="25227">
          <cell r="A25227" t="str">
            <v/>
          </cell>
          <cell r="C25227" t="str">
            <v/>
          </cell>
          <cell r="F25227" t="str">
            <v/>
          </cell>
          <cell r="G25227" t="str">
            <v/>
          </cell>
        </row>
        <row r="25228">
          <cell r="A25228" t="str">
            <v/>
          </cell>
          <cell r="C25228" t="str">
            <v/>
          </cell>
          <cell r="F25228" t="str">
            <v/>
          </cell>
          <cell r="G25228" t="str">
            <v/>
          </cell>
        </row>
        <row r="25229">
          <cell r="A25229" t="str">
            <v/>
          </cell>
          <cell r="C25229" t="str">
            <v/>
          </cell>
          <cell r="F25229" t="str">
            <v/>
          </cell>
          <cell r="G25229" t="str">
            <v/>
          </cell>
        </row>
        <row r="25230">
          <cell r="F25230" t="str">
            <v>SUBTOTAL</v>
          </cell>
          <cell r="G25230" t="str">
            <v/>
          </cell>
        </row>
        <row r="25232">
          <cell r="A25232" t="str">
            <v>III. TRANSPORTES</v>
          </cell>
        </row>
        <row r="25233">
          <cell r="A25233" t="str">
            <v>CÓDIGO</v>
          </cell>
          <cell r="B25233" t="str">
            <v>DESCRIPCIÓN</v>
          </cell>
          <cell r="C25233" t="str">
            <v>TIPO</v>
          </cell>
          <cell r="D25233" t="str">
            <v>VOLUMEN/PESO</v>
          </cell>
          <cell r="E25233" t="str">
            <v>DISTANCIA</v>
          </cell>
          <cell r="F25233" t="str">
            <v>TARIFA</v>
          </cell>
          <cell r="G25233" t="str">
            <v>VR. UNITARIO</v>
          </cell>
        </row>
        <row r="25234">
          <cell r="A25234" t="str">
            <v/>
          </cell>
          <cell r="E25234" t="str">
            <v/>
          </cell>
          <cell r="F25234" t="str">
            <v/>
          </cell>
          <cell r="G25234" t="str">
            <v/>
          </cell>
        </row>
        <row r="25235">
          <cell r="A25235" t="str">
            <v/>
          </cell>
          <cell r="E25235" t="str">
            <v/>
          </cell>
          <cell r="F25235" t="str">
            <v/>
          </cell>
          <cell r="G25235" t="str">
            <v/>
          </cell>
        </row>
        <row r="25236">
          <cell r="A25236" t="str">
            <v/>
          </cell>
          <cell r="E25236" t="str">
            <v/>
          </cell>
          <cell r="F25236" t="str">
            <v/>
          </cell>
          <cell r="G25236" t="str">
            <v/>
          </cell>
        </row>
        <row r="25237">
          <cell r="F25237" t="str">
            <v>SUBTOTAL</v>
          </cell>
          <cell r="G25237" t="str">
            <v/>
          </cell>
        </row>
        <row r="25239">
          <cell r="A25239" t="str">
            <v>IV. MANO DE OBRA</v>
          </cell>
        </row>
        <row r="25240">
          <cell r="A25240" t="str">
            <v>CÓDIGO</v>
          </cell>
          <cell r="B25240" t="str">
            <v>CARGOS PERSONAL</v>
          </cell>
          <cell r="D25240" t="str">
            <v>CANTIDAD</v>
          </cell>
          <cell r="E25240" t="str">
            <v>JORNAL TOTAL</v>
          </cell>
          <cell r="F25240" t="str">
            <v>RENDIMIENTO</v>
          </cell>
          <cell r="G25240" t="str">
            <v>VR. UNITARIO</v>
          </cell>
        </row>
        <row r="25241">
          <cell r="A25241" t="str">
            <v/>
          </cell>
          <cell r="E25241" t="str">
            <v/>
          </cell>
          <cell r="G25241" t="str">
            <v/>
          </cell>
        </row>
        <row r="25242">
          <cell r="A25242" t="str">
            <v/>
          </cell>
          <cell r="E25242" t="str">
            <v/>
          </cell>
          <cell r="F25242" t="str">
            <v/>
          </cell>
          <cell r="G25242" t="str">
            <v/>
          </cell>
        </row>
        <row r="25243">
          <cell r="A25243" t="str">
            <v/>
          </cell>
          <cell r="E25243" t="str">
            <v/>
          </cell>
          <cell r="F25243" t="str">
            <v/>
          </cell>
          <cell r="G25243" t="str">
            <v/>
          </cell>
        </row>
        <row r="25244">
          <cell r="A25244" t="str">
            <v/>
          </cell>
          <cell r="E25244" t="str">
            <v/>
          </cell>
          <cell r="F25244" t="str">
            <v/>
          </cell>
          <cell r="G25244" t="str">
            <v/>
          </cell>
        </row>
        <row r="25245">
          <cell r="F25245" t="str">
            <v>SUBTOTAL</v>
          </cell>
          <cell r="G25245" t="str">
            <v/>
          </cell>
        </row>
        <row r="25247">
          <cell r="A25247" t="str">
            <v>V. SERVICIOS</v>
          </cell>
        </row>
        <row r="25248">
          <cell r="A25248" t="str">
            <v>CÓDIGO</v>
          </cell>
          <cell r="B25248" t="str">
            <v>DESCRIPCIÓN</v>
          </cell>
          <cell r="D25248" t="str">
            <v>UNIDAD</v>
          </cell>
          <cell r="E25248" t="str">
            <v>CANTIDAD</v>
          </cell>
          <cell r="F25248" t="str">
            <v>PRECIO UNIT.</v>
          </cell>
          <cell r="G25248" t="str">
            <v>VR. UNITARIO</v>
          </cell>
        </row>
        <row r="25249">
          <cell r="A25249" t="str">
            <v/>
          </cell>
          <cell r="D25249" t="str">
            <v/>
          </cell>
          <cell r="F25249" t="str">
            <v/>
          </cell>
          <cell r="G25249" t="str">
            <v/>
          </cell>
        </row>
        <row r="25250">
          <cell r="A25250" t="str">
            <v/>
          </cell>
          <cell r="D25250" t="str">
            <v/>
          </cell>
          <cell r="F25250" t="str">
            <v/>
          </cell>
          <cell r="G25250" t="str">
            <v/>
          </cell>
        </row>
        <row r="25251">
          <cell r="A25251" t="str">
            <v/>
          </cell>
          <cell r="D25251" t="str">
            <v/>
          </cell>
          <cell r="F25251" t="str">
            <v/>
          </cell>
          <cell r="G25251" t="str">
            <v/>
          </cell>
        </row>
        <row r="25252">
          <cell r="F25252" t="str">
            <v>SUBTOTAL</v>
          </cell>
          <cell r="G25252" t="str">
            <v/>
          </cell>
        </row>
        <row r="25254">
          <cell r="A25254" t="str">
            <v>TOTAL COSTO DIRECTO</v>
          </cell>
          <cell r="G25254" t="str">
            <v/>
          </cell>
        </row>
        <row r="25256">
          <cell r="A25256" t="str">
            <v>2. COSTOS INDIRECTOS</v>
          </cell>
        </row>
        <row r="25258">
          <cell r="A25258" t="str">
            <v>DESCRIPCIÓN</v>
          </cell>
          <cell r="F25258" t="str">
            <v>PORCENTAJE</v>
          </cell>
          <cell r="G25258" t="str">
            <v>VALOR TOTAL</v>
          </cell>
        </row>
        <row r="25259">
          <cell r="A25259" t="str">
            <v>ADMINISTRACION</v>
          </cell>
          <cell r="F25259">
            <v>0.2432</v>
          </cell>
          <cell r="G25259" t="str">
            <v/>
          </cell>
        </row>
        <row r="25260">
          <cell r="A25260" t="str">
            <v>IMPREVISTOS</v>
          </cell>
          <cell r="F25260" t="str">
            <v/>
          </cell>
          <cell r="G25260" t="str">
            <v/>
          </cell>
        </row>
        <row r="25261">
          <cell r="A25261" t="str">
            <v>UTILIDADES</v>
          </cell>
          <cell r="F25261">
            <v>0.05</v>
          </cell>
          <cell r="G25261" t="str">
            <v/>
          </cell>
        </row>
        <row r="25262">
          <cell r="A25262" t="str">
            <v>TOTAL COSTO INDIRECTO</v>
          </cell>
          <cell r="F25262">
            <v>0.29320000000000002</v>
          </cell>
          <cell r="G25262" t="str">
            <v/>
          </cell>
        </row>
        <row r="25264">
          <cell r="A25264" t="str">
            <v>PRECIO UNITARIO TOTAL APROXIMADO AL PESO</v>
          </cell>
          <cell r="G25264" t="str">
            <v/>
          </cell>
        </row>
        <row r="25266">
          <cell r="B25266" t="str">
            <v>RESPONSABLE: SANTIAGO RODRÍGUEZ RIVAS</v>
          </cell>
        </row>
        <row r="25267">
          <cell r="B25267" t="str">
            <v>INGENIERO CIVIL PRESUPUESTADOR</v>
          </cell>
        </row>
        <row r="25268">
          <cell r="B25268" t="str">
            <v xml:space="preserve">COSTOS Y PRESUPUESTOS </v>
          </cell>
        </row>
        <row r="25269">
          <cell r="B25269" t="str">
            <v>M.P. 161037-0500005 TLM</v>
          </cell>
          <cell r="D25269" t="str">
            <v>FIRMA RESPONSABLE</v>
          </cell>
        </row>
        <row r="25270">
          <cell r="A25270" t="str">
            <v>DEPARTAMENTO DE ANTIOQUIA</v>
          </cell>
          <cell r="F25270" t="str">
            <v/>
          </cell>
        </row>
        <row r="25271">
          <cell r="A25271" t="str">
            <v>MUNICIPIO DE BRICEÑO</v>
          </cell>
        </row>
        <row r="25272">
          <cell r="A25272" t="str">
            <v>PROYECTO: PLANTA DE BENEFICIO ANIMAL DEL MUNICIPIO DE BRICEÑO - ANTIOQUIA</v>
          </cell>
        </row>
        <row r="25274">
          <cell r="A25274" t="str">
            <v>ANÁLISIS DE PRECIOS UNITARIOS</v>
          </cell>
        </row>
        <row r="25276">
          <cell r="A25276" t="str">
            <v>ITEM DE PAGO</v>
          </cell>
          <cell r="B25276" t="str">
            <v>DESCRIPCIÓN</v>
          </cell>
          <cell r="E25276" t="str">
            <v>UNIDAD</v>
          </cell>
          <cell r="F25276" t="str">
            <v>CANTIDAD</v>
          </cell>
          <cell r="G25276" t="str">
            <v>COSTO DIRECTO</v>
          </cell>
        </row>
        <row r="25277">
          <cell r="B25277" t="str">
            <v/>
          </cell>
          <cell r="E25277" t="str">
            <v/>
          </cell>
          <cell r="F25277" t="str">
            <v/>
          </cell>
          <cell r="G25277" t="str">
            <v/>
          </cell>
        </row>
        <row r="25279">
          <cell r="A25279" t="str">
            <v>1. COSTOS DIRECTOS</v>
          </cell>
        </row>
        <row r="25281">
          <cell r="A25281" t="str">
            <v>I. EQUIPO</v>
          </cell>
        </row>
        <row r="25282">
          <cell r="A25282" t="str">
            <v>CÓDIGO</v>
          </cell>
          <cell r="B25282" t="str">
            <v>DESCRIPCIÓN</v>
          </cell>
          <cell r="D25282" t="str">
            <v>UNIDAD</v>
          </cell>
          <cell r="E25282" t="str">
            <v>TARIFA</v>
          </cell>
          <cell r="F25282" t="str">
            <v>RENDIMIENTO</v>
          </cell>
          <cell r="G25282" t="str">
            <v>VR. UNITARIO</v>
          </cell>
        </row>
        <row r="25283">
          <cell r="A25283" t="str">
            <v/>
          </cell>
          <cell r="D25283" t="str">
            <v/>
          </cell>
          <cell r="E25283" t="str">
            <v/>
          </cell>
          <cell r="G25283" t="str">
            <v/>
          </cell>
        </row>
        <row r="25284">
          <cell r="A25284" t="str">
            <v/>
          </cell>
          <cell r="D25284" t="str">
            <v/>
          </cell>
          <cell r="E25284" t="str">
            <v/>
          </cell>
          <cell r="G25284" t="str">
            <v/>
          </cell>
        </row>
        <row r="25285">
          <cell r="A25285" t="str">
            <v/>
          </cell>
          <cell r="D25285" t="str">
            <v/>
          </cell>
          <cell r="E25285" t="str">
            <v/>
          </cell>
          <cell r="G25285" t="str">
            <v/>
          </cell>
        </row>
        <row r="25286">
          <cell r="A25286" t="str">
            <v/>
          </cell>
          <cell r="D25286" t="str">
            <v/>
          </cell>
          <cell r="E25286" t="str">
            <v/>
          </cell>
          <cell r="G25286" t="str">
            <v/>
          </cell>
        </row>
        <row r="25287">
          <cell r="A25287" t="str">
            <v/>
          </cell>
          <cell r="D25287" t="str">
            <v/>
          </cell>
          <cell r="E25287" t="str">
            <v/>
          </cell>
          <cell r="G25287" t="str">
            <v/>
          </cell>
        </row>
        <row r="25288">
          <cell r="A25288" t="str">
            <v/>
          </cell>
          <cell r="D25288" t="str">
            <v/>
          </cell>
          <cell r="E25288" t="str">
            <v/>
          </cell>
          <cell r="G25288" t="str">
            <v/>
          </cell>
        </row>
        <row r="25289">
          <cell r="A25289" t="str">
            <v/>
          </cell>
          <cell r="B25289" t="str">
            <v/>
          </cell>
          <cell r="D25289" t="str">
            <v/>
          </cell>
          <cell r="E25289" t="str">
            <v/>
          </cell>
          <cell r="F25289" t="str">
            <v/>
          </cell>
          <cell r="G25289" t="str">
            <v/>
          </cell>
        </row>
        <row r="25290">
          <cell r="F25290" t="str">
            <v>SUBTOTAL</v>
          </cell>
          <cell r="G25290" t="str">
            <v/>
          </cell>
        </row>
        <row r="25292">
          <cell r="A25292" t="str">
            <v>II. MATERIALES</v>
          </cell>
        </row>
        <row r="25293">
          <cell r="A25293" t="str">
            <v>CÓDIGO</v>
          </cell>
          <cell r="B25293" t="str">
            <v>DESCRIPCIÓN</v>
          </cell>
          <cell r="C25293" t="str">
            <v>UNIDAD</v>
          </cell>
          <cell r="D25293" t="str">
            <v>CANTIDAD</v>
          </cell>
          <cell r="E25293" t="str">
            <v>DESP.</v>
          </cell>
          <cell r="F25293" t="str">
            <v>PRECIO UNIT.</v>
          </cell>
          <cell r="G25293" t="str">
            <v>VR. UNITARIO</v>
          </cell>
        </row>
        <row r="25294">
          <cell r="A25294" t="str">
            <v/>
          </cell>
          <cell r="C25294" t="str">
            <v/>
          </cell>
          <cell r="F25294" t="str">
            <v/>
          </cell>
          <cell r="G25294" t="str">
            <v/>
          </cell>
        </row>
        <row r="25295">
          <cell r="A25295" t="str">
            <v/>
          </cell>
          <cell r="C25295" t="str">
            <v/>
          </cell>
          <cell r="F25295" t="str">
            <v/>
          </cell>
          <cell r="G25295" t="str">
            <v/>
          </cell>
        </row>
        <row r="25296">
          <cell r="A25296" t="str">
            <v/>
          </cell>
          <cell r="C25296" t="str">
            <v/>
          </cell>
          <cell r="F25296" t="str">
            <v/>
          </cell>
          <cell r="G25296" t="str">
            <v/>
          </cell>
        </row>
        <row r="25297">
          <cell r="A25297" t="str">
            <v/>
          </cell>
          <cell r="C25297" t="str">
            <v/>
          </cell>
          <cell r="F25297" t="str">
            <v/>
          </cell>
          <cell r="G25297" t="str">
            <v/>
          </cell>
        </row>
        <row r="25298">
          <cell r="A25298" t="str">
            <v/>
          </cell>
          <cell r="C25298" t="str">
            <v/>
          </cell>
          <cell r="F25298" t="str">
            <v/>
          </cell>
          <cell r="G25298" t="str">
            <v/>
          </cell>
        </row>
        <row r="25299">
          <cell r="A25299" t="str">
            <v/>
          </cell>
          <cell r="C25299" t="str">
            <v/>
          </cell>
          <cell r="F25299" t="str">
            <v/>
          </cell>
          <cell r="G25299" t="str">
            <v/>
          </cell>
        </row>
        <row r="25300">
          <cell r="A25300" t="str">
            <v/>
          </cell>
          <cell r="C25300" t="str">
            <v/>
          </cell>
          <cell r="F25300" t="str">
            <v/>
          </cell>
          <cell r="G25300" t="str">
            <v/>
          </cell>
        </row>
        <row r="25301">
          <cell r="A25301" t="str">
            <v/>
          </cell>
          <cell r="C25301" t="str">
            <v/>
          </cell>
          <cell r="F25301" t="str">
            <v/>
          </cell>
          <cell r="G25301" t="str">
            <v/>
          </cell>
        </row>
        <row r="25302">
          <cell r="A25302" t="str">
            <v/>
          </cell>
          <cell r="C25302" t="str">
            <v/>
          </cell>
          <cell r="F25302" t="str">
            <v/>
          </cell>
          <cell r="G25302" t="str">
            <v/>
          </cell>
        </row>
        <row r="25303">
          <cell r="A25303" t="str">
            <v/>
          </cell>
          <cell r="C25303" t="str">
            <v/>
          </cell>
          <cell r="F25303" t="str">
            <v/>
          </cell>
          <cell r="G25303" t="str">
            <v/>
          </cell>
        </row>
        <row r="25304">
          <cell r="A25304" t="str">
            <v/>
          </cell>
          <cell r="C25304" t="str">
            <v/>
          </cell>
          <cell r="F25304" t="str">
            <v/>
          </cell>
          <cell r="G25304" t="str">
            <v/>
          </cell>
        </row>
        <row r="25305">
          <cell r="A25305" t="str">
            <v/>
          </cell>
          <cell r="C25305" t="str">
            <v/>
          </cell>
          <cell r="F25305" t="str">
            <v/>
          </cell>
          <cell r="G25305" t="str">
            <v/>
          </cell>
        </row>
        <row r="25306">
          <cell r="A25306" t="str">
            <v/>
          </cell>
          <cell r="C25306" t="str">
            <v/>
          </cell>
          <cell r="F25306" t="str">
            <v/>
          </cell>
          <cell r="G25306" t="str">
            <v/>
          </cell>
        </row>
        <row r="25307">
          <cell r="A25307" t="str">
            <v/>
          </cell>
          <cell r="C25307" t="str">
            <v/>
          </cell>
          <cell r="F25307" t="str">
            <v/>
          </cell>
          <cell r="G25307" t="str">
            <v/>
          </cell>
        </row>
        <row r="25308">
          <cell r="F25308" t="str">
            <v>SUBTOTAL</v>
          </cell>
          <cell r="G25308" t="str">
            <v/>
          </cell>
        </row>
        <row r="25310">
          <cell r="A25310" t="str">
            <v>III. TRANSPORTES</v>
          </cell>
        </row>
        <row r="25311">
          <cell r="A25311" t="str">
            <v>CÓDIGO</v>
          </cell>
          <cell r="B25311" t="str">
            <v>DESCRIPCIÓN</v>
          </cell>
          <cell r="C25311" t="str">
            <v>TIPO</v>
          </cell>
          <cell r="D25311" t="str">
            <v>VOLUMEN/PESO</v>
          </cell>
          <cell r="E25311" t="str">
            <v>DISTANCIA</v>
          </cell>
          <cell r="F25311" t="str">
            <v>TARIFA</v>
          </cell>
          <cell r="G25311" t="str">
            <v>VR. UNITARIO</v>
          </cell>
        </row>
        <row r="25312">
          <cell r="A25312" t="str">
            <v/>
          </cell>
          <cell r="E25312" t="str">
            <v/>
          </cell>
          <cell r="F25312" t="str">
            <v/>
          </cell>
          <cell r="G25312" t="str">
            <v/>
          </cell>
        </row>
        <row r="25313">
          <cell r="A25313" t="str">
            <v/>
          </cell>
          <cell r="E25313" t="str">
            <v/>
          </cell>
          <cell r="F25313" t="str">
            <v/>
          </cell>
          <cell r="G25313" t="str">
            <v/>
          </cell>
        </row>
        <row r="25314">
          <cell r="A25314" t="str">
            <v/>
          </cell>
          <cell r="E25314" t="str">
            <v/>
          </cell>
          <cell r="F25314" t="str">
            <v/>
          </cell>
          <cell r="G25314" t="str">
            <v/>
          </cell>
        </row>
        <row r="25315">
          <cell r="F25315" t="str">
            <v>SUBTOTAL</v>
          </cell>
          <cell r="G25315" t="str">
            <v/>
          </cell>
        </row>
        <row r="25317">
          <cell r="A25317" t="str">
            <v>IV. MANO DE OBRA</v>
          </cell>
        </row>
        <row r="25318">
          <cell r="A25318" t="str">
            <v>CÓDIGO</v>
          </cell>
          <cell r="B25318" t="str">
            <v>CARGOS PERSONAL</v>
          </cell>
          <cell r="D25318" t="str">
            <v>CANTIDAD</v>
          </cell>
          <cell r="E25318" t="str">
            <v>JORNAL TOTAL</v>
          </cell>
          <cell r="F25318" t="str">
            <v>RENDIMIENTO</v>
          </cell>
          <cell r="G25318" t="str">
            <v>VR. UNITARIO</v>
          </cell>
        </row>
        <row r="25319">
          <cell r="A25319" t="str">
            <v/>
          </cell>
          <cell r="E25319" t="str">
            <v/>
          </cell>
          <cell r="G25319" t="str">
            <v/>
          </cell>
        </row>
        <row r="25320">
          <cell r="A25320" t="str">
            <v/>
          </cell>
          <cell r="E25320" t="str">
            <v/>
          </cell>
          <cell r="F25320" t="str">
            <v/>
          </cell>
          <cell r="G25320" t="str">
            <v/>
          </cell>
        </row>
        <row r="25321">
          <cell r="A25321" t="str">
            <v/>
          </cell>
          <cell r="E25321" t="str">
            <v/>
          </cell>
          <cell r="F25321" t="str">
            <v/>
          </cell>
          <cell r="G25321" t="str">
            <v/>
          </cell>
        </row>
        <row r="25322">
          <cell r="A25322" t="str">
            <v/>
          </cell>
          <cell r="E25322" t="str">
            <v/>
          </cell>
          <cell r="F25322" t="str">
            <v/>
          </cell>
          <cell r="G25322" t="str">
            <v/>
          </cell>
        </row>
        <row r="25323">
          <cell r="F25323" t="str">
            <v>SUBTOTAL</v>
          </cell>
          <cell r="G25323" t="str">
            <v/>
          </cell>
        </row>
        <row r="25325">
          <cell r="A25325" t="str">
            <v>V. SERVICIOS</v>
          </cell>
        </row>
        <row r="25326">
          <cell r="A25326" t="str">
            <v>CÓDIGO</v>
          </cell>
          <cell r="B25326" t="str">
            <v>DESCRIPCIÓN</v>
          </cell>
          <cell r="D25326" t="str">
            <v>UNIDAD</v>
          </cell>
          <cell r="E25326" t="str">
            <v>CANTIDAD</v>
          </cell>
          <cell r="F25326" t="str">
            <v>PRECIO UNIT.</v>
          </cell>
          <cell r="G25326" t="str">
            <v>VR. UNITARIO</v>
          </cell>
        </row>
        <row r="25327">
          <cell r="A25327" t="str">
            <v/>
          </cell>
          <cell r="D25327" t="str">
            <v/>
          </cell>
          <cell r="F25327" t="str">
            <v/>
          </cell>
          <cell r="G25327" t="str">
            <v/>
          </cell>
        </row>
        <row r="25328">
          <cell r="A25328" t="str">
            <v/>
          </cell>
          <cell r="D25328" t="str">
            <v/>
          </cell>
          <cell r="F25328" t="str">
            <v/>
          </cell>
          <cell r="G25328" t="str">
            <v/>
          </cell>
        </row>
        <row r="25329">
          <cell r="A25329" t="str">
            <v/>
          </cell>
          <cell r="D25329" t="str">
            <v/>
          </cell>
          <cell r="F25329" t="str">
            <v/>
          </cell>
          <cell r="G25329" t="str">
            <v/>
          </cell>
        </row>
        <row r="25330">
          <cell r="F25330" t="str">
            <v>SUBTOTAL</v>
          </cell>
          <cell r="G25330" t="str">
            <v/>
          </cell>
        </row>
        <row r="25332">
          <cell r="A25332" t="str">
            <v>TOTAL COSTO DIRECTO</v>
          </cell>
          <cell r="G25332" t="str">
            <v/>
          </cell>
        </row>
        <row r="25334">
          <cell r="A25334" t="str">
            <v>2. COSTOS INDIRECTOS</v>
          </cell>
        </row>
        <row r="25336">
          <cell r="A25336" t="str">
            <v>DESCRIPCIÓN</v>
          </cell>
          <cell r="F25336" t="str">
            <v>PORCENTAJE</v>
          </cell>
          <cell r="G25336" t="str">
            <v>VALOR TOTAL</v>
          </cell>
        </row>
        <row r="25337">
          <cell r="A25337" t="str">
            <v>ADMINISTRACION</v>
          </cell>
          <cell r="F25337">
            <v>0.2432</v>
          </cell>
          <cell r="G25337" t="str">
            <v/>
          </cell>
        </row>
        <row r="25338">
          <cell r="A25338" t="str">
            <v>IMPREVISTOS</v>
          </cell>
          <cell r="F25338" t="str">
            <v/>
          </cell>
          <cell r="G25338" t="str">
            <v/>
          </cell>
        </row>
        <row r="25339">
          <cell r="A25339" t="str">
            <v>UTILIDADES</v>
          </cell>
          <cell r="F25339">
            <v>0.05</v>
          </cell>
          <cell r="G25339" t="str">
            <v/>
          </cell>
        </row>
        <row r="25340">
          <cell r="A25340" t="str">
            <v>TOTAL COSTO INDIRECTO</v>
          </cell>
          <cell r="F25340">
            <v>0.29320000000000002</v>
          </cell>
          <cell r="G25340" t="str">
            <v/>
          </cell>
        </row>
        <row r="25342">
          <cell r="A25342" t="str">
            <v>PRECIO UNITARIO TOTAL APROXIMADO AL PESO</v>
          </cell>
          <cell r="G25342" t="str">
            <v/>
          </cell>
        </row>
        <row r="25344">
          <cell r="B25344" t="str">
            <v>RESPONSABLE: SANTIAGO RODRÍGUEZ RIVAS</v>
          </cell>
        </row>
        <row r="25345">
          <cell r="B25345" t="str">
            <v>INGENIERO CIVIL PRESUPUESTADOR</v>
          </cell>
        </row>
        <row r="25346">
          <cell r="B25346" t="str">
            <v xml:space="preserve">COSTOS Y PRESUPUESTOS </v>
          </cell>
        </row>
        <row r="25347">
          <cell r="B25347" t="str">
            <v>M.P. 161037-0500005 TLM</v>
          </cell>
          <cell r="D25347" t="str">
            <v>FIRMA RESPONSABLE</v>
          </cell>
        </row>
        <row r="25348">
          <cell r="A25348" t="str">
            <v>DEPARTAMENTO DE ANTIOQUIA</v>
          </cell>
          <cell r="F25348" t="str">
            <v/>
          </cell>
        </row>
        <row r="25349">
          <cell r="A25349" t="str">
            <v>MUNICIPIO DE BRICEÑO</v>
          </cell>
        </row>
        <row r="25350">
          <cell r="A25350" t="str">
            <v>PROYECTO: PLANTA DE BENEFICIO ANIMAL DEL MUNICIPIO DE BRICEÑO - ANTIOQUIA</v>
          </cell>
        </row>
        <row r="25352">
          <cell r="A25352" t="str">
            <v>ANÁLISIS DE PRECIOS UNITARIOS</v>
          </cell>
        </row>
        <row r="25354">
          <cell r="A25354" t="str">
            <v>ITEM DE PAGO</v>
          </cell>
          <cell r="B25354" t="str">
            <v>DESCRIPCIÓN</v>
          </cell>
          <cell r="E25354" t="str">
            <v>UNIDAD</v>
          </cell>
          <cell r="F25354" t="str">
            <v>CANTIDAD</v>
          </cell>
          <cell r="G25354" t="str">
            <v>COSTO DIRECTO</v>
          </cell>
        </row>
        <row r="25355">
          <cell r="B25355" t="str">
            <v/>
          </cell>
          <cell r="E25355" t="str">
            <v/>
          </cell>
          <cell r="F25355" t="str">
            <v/>
          </cell>
          <cell r="G25355" t="str">
            <v/>
          </cell>
        </row>
        <row r="25357">
          <cell r="A25357" t="str">
            <v>1. COSTOS DIRECTOS</v>
          </cell>
        </row>
        <row r="25359">
          <cell r="A25359" t="str">
            <v>I. EQUIPO</v>
          </cell>
        </row>
        <row r="25360">
          <cell r="A25360" t="str">
            <v>CÓDIGO</v>
          </cell>
          <cell r="B25360" t="str">
            <v>DESCRIPCIÓN</v>
          </cell>
          <cell r="D25360" t="str">
            <v>UNIDAD</v>
          </cell>
          <cell r="E25360" t="str">
            <v>TARIFA</v>
          </cell>
          <cell r="F25360" t="str">
            <v>RENDIMIENTO</v>
          </cell>
          <cell r="G25360" t="str">
            <v>VR. UNITARIO</v>
          </cell>
        </row>
        <row r="25361">
          <cell r="A25361" t="str">
            <v/>
          </cell>
          <cell r="D25361" t="str">
            <v/>
          </cell>
          <cell r="E25361" t="str">
            <v/>
          </cell>
          <cell r="G25361" t="str">
            <v/>
          </cell>
        </row>
        <row r="25362">
          <cell r="A25362" t="str">
            <v/>
          </cell>
          <cell r="D25362" t="str">
            <v/>
          </cell>
          <cell r="E25362" t="str">
            <v/>
          </cell>
          <cell r="G25362" t="str">
            <v/>
          </cell>
        </row>
        <row r="25363">
          <cell r="A25363" t="str">
            <v/>
          </cell>
          <cell r="D25363" t="str">
            <v/>
          </cell>
          <cell r="E25363" t="str">
            <v/>
          </cell>
          <cell r="G25363" t="str">
            <v/>
          </cell>
        </row>
        <row r="25364">
          <cell r="A25364" t="str">
            <v/>
          </cell>
          <cell r="D25364" t="str">
            <v/>
          </cell>
          <cell r="E25364" t="str">
            <v/>
          </cell>
          <cell r="G25364" t="str">
            <v/>
          </cell>
        </row>
        <row r="25365">
          <cell r="A25365" t="str">
            <v/>
          </cell>
          <cell r="D25365" t="str">
            <v/>
          </cell>
          <cell r="E25365" t="str">
            <v/>
          </cell>
          <cell r="G25365" t="str">
            <v/>
          </cell>
        </row>
        <row r="25366">
          <cell r="A25366" t="str">
            <v/>
          </cell>
          <cell r="D25366" t="str">
            <v/>
          </cell>
          <cell r="E25366" t="str">
            <v/>
          </cell>
          <cell r="G25366" t="str">
            <v/>
          </cell>
        </row>
        <row r="25367">
          <cell r="A25367" t="str">
            <v/>
          </cell>
          <cell r="B25367" t="str">
            <v/>
          </cell>
          <cell r="D25367" t="str">
            <v/>
          </cell>
          <cell r="E25367" t="str">
            <v/>
          </cell>
          <cell r="F25367" t="str">
            <v/>
          </cell>
          <cell r="G25367" t="str">
            <v/>
          </cell>
        </row>
        <row r="25368">
          <cell r="F25368" t="str">
            <v>SUBTOTAL</v>
          </cell>
          <cell r="G25368" t="str">
            <v/>
          </cell>
        </row>
        <row r="25370">
          <cell r="A25370" t="str">
            <v>II. MATERIALES</v>
          </cell>
        </row>
        <row r="25371">
          <cell r="A25371" t="str">
            <v>CÓDIGO</v>
          </cell>
          <cell r="B25371" t="str">
            <v>DESCRIPCIÓN</v>
          </cell>
          <cell r="C25371" t="str">
            <v>UNIDAD</v>
          </cell>
          <cell r="D25371" t="str">
            <v>CANTIDAD</v>
          </cell>
          <cell r="E25371" t="str">
            <v>DESP.</v>
          </cell>
          <cell r="F25371" t="str">
            <v>PRECIO UNIT.</v>
          </cell>
          <cell r="G25371" t="str">
            <v>VR. UNITARIO</v>
          </cell>
        </row>
        <row r="25372">
          <cell r="A25372" t="str">
            <v/>
          </cell>
          <cell r="C25372" t="str">
            <v/>
          </cell>
          <cell r="F25372" t="str">
            <v/>
          </cell>
          <cell r="G25372" t="str">
            <v/>
          </cell>
        </row>
        <row r="25373">
          <cell r="A25373" t="str">
            <v/>
          </cell>
          <cell r="C25373" t="str">
            <v/>
          </cell>
          <cell r="F25373" t="str">
            <v/>
          </cell>
          <cell r="G25373" t="str">
            <v/>
          </cell>
        </row>
        <row r="25374">
          <cell r="A25374" t="str">
            <v/>
          </cell>
          <cell r="C25374" t="str">
            <v/>
          </cell>
          <cell r="F25374" t="str">
            <v/>
          </cell>
          <cell r="G25374" t="str">
            <v/>
          </cell>
        </row>
        <row r="25375">
          <cell r="A25375" t="str">
            <v/>
          </cell>
          <cell r="C25375" t="str">
            <v/>
          </cell>
          <cell r="F25375" t="str">
            <v/>
          </cell>
          <cell r="G25375" t="str">
            <v/>
          </cell>
        </row>
        <row r="25376">
          <cell r="A25376" t="str">
            <v/>
          </cell>
          <cell r="C25376" t="str">
            <v/>
          </cell>
          <cell r="F25376" t="str">
            <v/>
          </cell>
          <cell r="G25376" t="str">
            <v/>
          </cell>
        </row>
        <row r="25377">
          <cell r="A25377" t="str">
            <v/>
          </cell>
          <cell r="C25377" t="str">
            <v/>
          </cell>
          <cell r="F25377" t="str">
            <v/>
          </cell>
          <cell r="G25377" t="str">
            <v/>
          </cell>
        </row>
        <row r="25378">
          <cell r="A25378" t="str">
            <v/>
          </cell>
          <cell r="C25378" t="str">
            <v/>
          </cell>
          <cell r="F25378" t="str">
            <v/>
          </cell>
          <cell r="G25378" t="str">
            <v/>
          </cell>
        </row>
        <row r="25379">
          <cell r="A25379" t="str">
            <v/>
          </cell>
          <cell r="C25379" t="str">
            <v/>
          </cell>
          <cell r="F25379" t="str">
            <v/>
          </cell>
          <cell r="G25379" t="str">
            <v/>
          </cell>
        </row>
        <row r="25380">
          <cell r="A25380" t="str">
            <v/>
          </cell>
          <cell r="C25380" t="str">
            <v/>
          </cell>
          <cell r="F25380" t="str">
            <v/>
          </cell>
          <cell r="G25380" t="str">
            <v/>
          </cell>
        </row>
        <row r="25381">
          <cell r="A25381" t="str">
            <v/>
          </cell>
          <cell r="C25381" t="str">
            <v/>
          </cell>
          <cell r="F25381" t="str">
            <v/>
          </cell>
          <cell r="G25381" t="str">
            <v/>
          </cell>
        </row>
        <row r="25382">
          <cell r="A25382" t="str">
            <v/>
          </cell>
          <cell r="C25382" t="str">
            <v/>
          </cell>
          <cell r="F25382" t="str">
            <v/>
          </cell>
          <cell r="G25382" t="str">
            <v/>
          </cell>
        </row>
        <row r="25383">
          <cell r="A25383" t="str">
            <v/>
          </cell>
          <cell r="C25383" t="str">
            <v/>
          </cell>
          <cell r="F25383" t="str">
            <v/>
          </cell>
          <cell r="G25383" t="str">
            <v/>
          </cell>
        </row>
        <row r="25384">
          <cell r="A25384" t="str">
            <v/>
          </cell>
          <cell r="C25384" t="str">
            <v/>
          </cell>
          <cell r="F25384" t="str">
            <v/>
          </cell>
          <cell r="G25384" t="str">
            <v/>
          </cell>
        </row>
        <row r="25385">
          <cell r="A25385" t="str">
            <v/>
          </cell>
          <cell r="C25385" t="str">
            <v/>
          </cell>
          <cell r="F25385" t="str">
            <v/>
          </cell>
          <cell r="G25385" t="str">
            <v/>
          </cell>
        </row>
        <row r="25386">
          <cell r="F25386" t="str">
            <v>SUBTOTAL</v>
          </cell>
          <cell r="G25386" t="str">
            <v/>
          </cell>
        </row>
        <row r="25388">
          <cell r="A25388" t="str">
            <v>III. TRANSPORTES</v>
          </cell>
        </row>
        <row r="25389">
          <cell r="A25389" t="str">
            <v>CÓDIGO</v>
          </cell>
          <cell r="B25389" t="str">
            <v>DESCRIPCIÓN</v>
          </cell>
          <cell r="C25389" t="str">
            <v>TIPO</v>
          </cell>
          <cell r="D25389" t="str">
            <v>VOLUMEN/PESO</v>
          </cell>
          <cell r="E25389" t="str">
            <v>DISTANCIA</v>
          </cell>
          <cell r="F25389" t="str">
            <v>TARIFA</v>
          </cell>
          <cell r="G25389" t="str">
            <v>VR. UNITARIO</v>
          </cell>
        </row>
        <row r="25390">
          <cell r="A25390" t="str">
            <v/>
          </cell>
          <cell r="E25390" t="str">
            <v/>
          </cell>
          <cell r="F25390" t="str">
            <v/>
          </cell>
          <cell r="G25390" t="str">
            <v/>
          </cell>
        </row>
        <row r="25391">
          <cell r="A25391" t="str">
            <v/>
          </cell>
          <cell r="E25391" t="str">
            <v/>
          </cell>
          <cell r="F25391" t="str">
            <v/>
          </cell>
          <cell r="G25391" t="str">
            <v/>
          </cell>
        </row>
        <row r="25392">
          <cell r="A25392" t="str">
            <v/>
          </cell>
          <cell r="E25392" t="str">
            <v/>
          </cell>
          <cell r="F25392" t="str">
            <v/>
          </cell>
          <cell r="G25392" t="str">
            <v/>
          </cell>
        </row>
        <row r="25393">
          <cell r="F25393" t="str">
            <v>SUBTOTAL</v>
          </cell>
          <cell r="G25393" t="str">
            <v/>
          </cell>
        </row>
        <row r="25395">
          <cell r="A25395" t="str">
            <v>IV. MANO DE OBRA</v>
          </cell>
        </row>
        <row r="25396">
          <cell r="A25396" t="str">
            <v>CÓDIGO</v>
          </cell>
          <cell r="B25396" t="str">
            <v>CARGOS PERSONAL</v>
          </cell>
          <cell r="D25396" t="str">
            <v>CANTIDAD</v>
          </cell>
          <cell r="E25396" t="str">
            <v>JORNAL TOTAL</v>
          </cell>
          <cell r="F25396" t="str">
            <v>RENDIMIENTO</v>
          </cell>
          <cell r="G25396" t="str">
            <v>VR. UNITARIO</v>
          </cell>
        </row>
        <row r="25397">
          <cell r="A25397" t="str">
            <v/>
          </cell>
          <cell r="E25397" t="str">
            <v/>
          </cell>
          <cell r="G25397" t="str">
            <v/>
          </cell>
        </row>
        <row r="25398">
          <cell r="A25398" t="str">
            <v/>
          </cell>
          <cell r="E25398" t="str">
            <v/>
          </cell>
          <cell r="F25398" t="str">
            <v/>
          </cell>
          <cell r="G25398" t="str">
            <v/>
          </cell>
        </row>
        <row r="25399">
          <cell r="A25399" t="str">
            <v/>
          </cell>
          <cell r="E25399" t="str">
            <v/>
          </cell>
          <cell r="F25399" t="str">
            <v/>
          </cell>
          <cell r="G25399" t="str">
            <v/>
          </cell>
        </row>
        <row r="25400">
          <cell r="A25400" t="str">
            <v/>
          </cell>
          <cell r="E25400" t="str">
            <v/>
          </cell>
          <cell r="F25400" t="str">
            <v/>
          </cell>
          <cell r="G25400" t="str">
            <v/>
          </cell>
        </row>
        <row r="25401">
          <cell r="F25401" t="str">
            <v>SUBTOTAL</v>
          </cell>
          <cell r="G25401" t="str">
            <v/>
          </cell>
        </row>
        <row r="25403">
          <cell r="A25403" t="str">
            <v>V. SERVICIOS</v>
          </cell>
        </row>
        <row r="25404">
          <cell r="A25404" t="str">
            <v>CÓDIGO</v>
          </cell>
          <cell r="B25404" t="str">
            <v>DESCRIPCIÓN</v>
          </cell>
          <cell r="D25404" t="str">
            <v>UNIDAD</v>
          </cell>
          <cell r="E25404" t="str">
            <v>CANTIDAD</v>
          </cell>
          <cell r="F25404" t="str">
            <v>PRECIO UNIT.</v>
          </cell>
          <cell r="G25404" t="str">
            <v>VR. UNITARIO</v>
          </cell>
        </row>
        <row r="25405">
          <cell r="A25405" t="str">
            <v/>
          </cell>
          <cell r="D25405" t="str">
            <v/>
          </cell>
          <cell r="F25405" t="str">
            <v/>
          </cell>
          <cell r="G25405" t="str">
            <v/>
          </cell>
        </row>
        <row r="25406">
          <cell r="A25406" t="str">
            <v/>
          </cell>
          <cell r="D25406" t="str">
            <v/>
          </cell>
          <cell r="F25406" t="str">
            <v/>
          </cell>
          <cell r="G25406" t="str">
            <v/>
          </cell>
        </row>
        <row r="25407">
          <cell r="A25407" t="str">
            <v/>
          </cell>
          <cell r="D25407" t="str">
            <v/>
          </cell>
          <cell r="F25407" t="str">
            <v/>
          </cell>
          <cell r="G25407" t="str">
            <v/>
          </cell>
        </row>
        <row r="25408">
          <cell r="F25408" t="str">
            <v>SUBTOTAL</v>
          </cell>
          <cell r="G25408" t="str">
            <v/>
          </cell>
        </row>
        <row r="25410">
          <cell r="A25410" t="str">
            <v>TOTAL COSTO DIRECTO</v>
          </cell>
          <cell r="G25410" t="str">
            <v/>
          </cell>
        </row>
        <row r="25412">
          <cell r="A25412" t="str">
            <v>2. COSTOS INDIRECTOS</v>
          </cell>
        </row>
        <row r="25414">
          <cell r="A25414" t="str">
            <v>DESCRIPCIÓN</v>
          </cell>
          <cell r="F25414" t="str">
            <v>PORCENTAJE</v>
          </cell>
          <cell r="G25414" t="str">
            <v>VALOR TOTAL</v>
          </cell>
        </row>
        <row r="25415">
          <cell r="A25415" t="str">
            <v>ADMINISTRACION</v>
          </cell>
          <cell r="F25415">
            <v>0.2432</v>
          </cell>
          <cell r="G25415" t="str">
            <v/>
          </cell>
        </row>
        <row r="25416">
          <cell r="A25416" t="str">
            <v>IMPREVISTOS</v>
          </cell>
          <cell r="F25416" t="str">
            <v/>
          </cell>
          <cell r="G25416" t="str">
            <v/>
          </cell>
        </row>
        <row r="25417">
          <cell r="A25417" t="str">
            <v>UTILIDADES</v>
          </cell>
          <cell r="F25417">
            <v>0.05</v>
          </cell>
          <cell r="G25417" t="str">
            <v/>
          </cell>
        </row>
        <row r="25418">
          <cell r="A25418" t="str">
            <v>TOTAL COSTO INDIRECTO</v>
          </cell>
          <cell r="F25418">
            <v>0.29320000000000002</v>
          </cell>
          <cell r="G25418" t="str">
            <v/>
          </cell>
        </row>
        <row r="25420">
          <cell r="A25420" t="str">
            <v>PRECIO UNITARIO TOTAL APROXIMADO AL PESO</v>
          </cell>
          <cell r="G25420" t="str">
            <v/>
          </cell>
        </row>
        <row r="25422">
          <cell r="B25422" t="str">
            <v>RESPONSABLE: SANTIAGO RODRÍGUEZ RIVAS</v>
          </cell>
        </row>
        <row r="25423">
          <cell r="B25423" t="str">
            <v>INGENIERO CIVIL PRESUPUESTADOR</v>
          </cell>
        </row>
        <row r="25424">
          <cell r="B25424" t="str">
            <v xml:space="preserve">COSTOS Y PRESUPUESTOS </v>
          </cell>
        </row>
        <row r="25425">
          <cell r="B25425" t="str">
            <v>M.P. 161037-0500005 TLM</v>
          </cell>
          <cell r="D25425" t="str">
            <v>FIRMA RESPONSABLE</v>
          </cell>
        </row>
        <row r="25426">
          <cell r="A25426" t="str">
            <v>DEPARTAMENTO DE ANTIOQUIA</v>
          </cell>
          <cell r="F25426" t="str">
            <v/>
          </cell>
        </row>
        <row r="25427">
          <cell r="A25427" t="str">
            <v>MUNICIPIO DE BRICEÑO</v>
          </cell>
        </row>
        <row r="25428">
          <cell r="A25428" t="str">
            <v>PROYECTO: PLANTA DE BENEFICIO ANIMAL DEL MUNICIPIO DE BRICEÑO - ANTIOQUIA</v>
          </cell>
        </row>
        <row r="25430">
          <cell r="A25430" t="str">
            <v>ANÁLISIS DE PRECIOS UNITARIOS</v>
          </cell>
        </row>
        <row r="25432">
          <cell r="A25432" t="str">
            <v>ITEM DE PAGO</v>
          </cell>
          <cell r="B25432" t="str">
            <v>DESCRIPCIÓN</v>
          </cell>
          <cell r="E25432" t="str">
            <v>UNIDAD</v>
          </cell>
          <cell r="F25432" t="str">
            <v>CANTIDAD</v>
          </cell>
          <cell r="G25432" t="str">
            <v>COSTO DIRECTO</v>
          </cell>
        </row>
        <row r="25433">
          <cell r="B25433" t="str">
            <v/>
          </cell>
          <cell r="E25433" t="str">
            <v/>
          </cell>
          <cell r="F25433" t="str">
            <v/>
          </cell>
          <cell r="G25433" t="str">
            <v/>
          </cell>
        </row>
        <row r="25435">
          <cell r="A25435" t="str">
            <v>1. COSTOS DIRECTOS</v>
          </cell>
        </row>
        <row r="25437">
          <cell r="A25437" t="str">
            <v>I. EQUIPO</v>
          </cell>
        </row>
        <row r="25438">
          <cell r="A25438" t="str">
            <v>CÓDIGO</v>
          </cell>
          <cell r="B25438" t="str">
            <v>DESCRIPCIÓN</v>
          </cell>
          <cell r="D25438" t="str">
            <v>UNIDAD</v>
          </cell>
          <cell r="E25438" t="str">
            <v>TARIFA</v>
          </cell>
          <cell r="F25438" t="str">
            <v>RENDIMIENTO</v>
          </cell>
          <cell r="G25438" t="str">
            <v>VR. UNITARIO</v>
          </cell>
        </row>
        <row r="25439">
          <cell r="A25439" t="str">
            <v/>
          </cell>
          <cell r="D25439" t="str">
            <v/>
          </cell>
          <cell r="E25439" t="str">
            <v/>
          </cell>
          <cell r="G25439" t="str">
            <v/>
          </cell>
        </row>
        <row r="25440">
          <cell r="A25440" t="str">
            <v/>
          </cell>
          <cell r="D25440" t="str">
            <v/>
          </cell>
          <cell r="E25440" t="str">
            <v/>
          </cell>
          <cell r="G25440" t="str">
            <v/>
          </cell>
        </row>
        <row r="25441">
          <cell r="A25441" t="str">
            <v/>
          </cell>
          <cell r="D25441" t="str">
            <v/>
          </cell>
          <cell r="E25441" t="str">
            <v/>
          </cell>
          <cell r="G25441" t="str">
            <v/>
          </cell>
        </row>
        <row r="25442">
          <cell r="A25442" t="str">
            <v/>
          </cell>
          <cell r="D25442" t="str">
            <v/>
          </cell>
          <cell r="E25442" t="str">
            <v/>
          </cell>
          <cell r="G25442" t="str">
            <v/>
          </cell>
        </row>
        <row r="25443">
          <cell r="A25443" t="str">
            <v/>
          </cell>
          <cell r="D25443" t="str">
            <v/>
          </cell>
          <cell r="E25443" t="str">
            <v/>
          </cell>
          <cell r="G25443" t="str">
            <v/>
          </cell>
        </row>
        <row r="25444">
          <cell r="A25444" t="str">
            <v/>
          </cell>
          <cell r="D25444" t="str">
            <v/>
          </cell>
          <cell r="E25444" t="str">
            <v/>
          </cell>
          <cell r="G25444" t="str">
            <v/>
          </cell>
        </row>
        <row r="25445">
          <cell r="A25445" t="str">
            <v/>
          </cell>
          <cell r="B25445" t="str">
            <v/>
          </cell>
          <cell r="D25445" t="str">
            <v/>
          </cell>
          <cell r="E25445" t="str">
            <v/>
          </cell>
          <cell r="F25445" t="str">
            <v/>
          </cell>
          <cell r="G25445" t="str">
            <v/>
          </cell>
        </row>
        <row r="25446">
          <cell r="F25446" t="str">
            <v>SUBTOTAL</v>
          </cell>
          <cell r="G25446" t="str">
            <v/>
          </cell>
        </row>
        <row r="25448">
          <cell r="A25448" t="str">
            <v>II. MATERIALES</v>
          </cell>
        </row>
        <row r="25449">
          <cell r="A25449" t="str">
            <v>CÓDIGO</v>
          </cell>
          <cell r="B25449" t="str">
            <v>DESCRIPCIÓN</v>
          </cell>
          <cell r="C25449" t="str">
            <v>UNIDAD</v>
          </cell>
          <cell r="D25449" t="str">
            <v>CANTIDAD</v>
          </cell>
          <cell r="E25449" t="str">
            <v>DESP.</v>
          </cell>
          <cell r="F25449" t="str">
            <v>PRECIO UNIT.</v>
          </cell>
          <cell r="G25449" t="str">
            <v>VR. UNITARIO</v>
          </cell>
        </row>
        <row r="25450">
          <cell r="A25450" t="str">
            <v/>
          </cell>
          <cell r="C25450" t="str">
            <v/>
          </cell>
          <cell r="F25450" t="str">
            <v/>
          </cell>
          <cell r="G25450" t="str">
            <v/>
          </cell>
        </row>
        <row r="25451">
          <cell r="A25451" t="str">
            <v/>
          </cell>
          <cell r="C25451" t="str">
            <v/>
          </cell>
          <cell r="F25451" t="str">
            <v/>
          </cell>
          <cell r="G25451" t="str">
            <v/>
          </cell>
        </row>
        <row r="25452">
          <cell r="A25452" t="str">
            <v/>
          </cell>
          <cell r="C25452" t="str">
            <v/>
          </cell>
          <cell r="F25452" t="str">
            <v/>
          </cell>
          <cell r="G25452" t="str">
            <v/>
          </cell>
        </row>
        <row r="25453">
          <cell r="A25453" t="str">
            <v/>
          </cell>
          <cell r="C25453" t="str">
            <v/>
          </cell>
          <cell r="F25453" t="str">
            <v/>
          </cell>
          <cell r="G25453" t="str">
            <v/>
          </cell>
        </row>
        <row r="25454">
          <cell r="A25454" t="str">
            <v/>
          </cell>
          <cell r="C25454" t="str">
            <v/>
          </cell>
          <cell r="F25454" t="str">
            <v/>
          </cell>
          <cell r="G25454" t="str">
            <v/>
          </cell>
        </row>
        <row r="25455">
          <cell r="A25455" t="str">
            <v/>
          </cell>
          <cell r="C25455" t="str">
            <v/>
          </cell>
          <cell r="F25455" t="str">
            <v/>
          </cell>
          <cell r="G25455" t="str">
            <v/>
          </cell>
        </row>
        <row r="25456">
          <cell r="A25456" t="str">
            <v/>
          </cell>
          <cell r="C25456" t="str">
            <v/>
          </cell>
          <cell r="F25456" t="str">
            <v/>
          </cell>
          <cell r="G25456" t="str">
            <v/>
          </cell>
        </row>
        <row r="25457">
          <cell r="A25457" t="str">
            <v/>
          </cell>
          <cell r="C25457" t="str">
            <v/>
          </cell>
          <cell r="F25457" t="str">
            <v/>
          </cell>
          <cell r="G25457" t="str">
            <v/>
          </cell>
        </row>
        <row r="25458">
          <cell r="A25458" t="str">
            <v/>
          </cell>
          <cell r="C25458" t="str">
            <v/>
          </cell>
          <cell r="F25458" t="str">
            <v/>
          </cell>
          <cell r="G25458" t="str">
            <v/>
          </cell>
        </row>
        <row r="25459">
          <cell r="A25459" t="str">
            <v/>
          </cell>
          <cell r="C25459" t="str">
            <v/>
          </cell>
          <cell r="F25459" t="str">
            <v/>
          </cell>
          <cell r="G25459" t="str">
            <v/>
          </cell>
        </row>
        <row r="25460">
          <cell r="A25460" t="str">
            <v/>
          </cell>
          <cell r="C25460" t="str">
            <v/>
          </cell>
          <cell r="F25460" t="str">
            <v/>
          </cell>
          <cell r="G25460" t="str">
            <v/>
          </cell>
        </row>
        <row r="25461">
          <cell r="A25461" t="str">
            <v/>
          </cell>
          <cell r="C25461" t="str">
            <v/>
          </cell>
          <cell r="F25461" t="str">
            <v/>
          </cell>
          <cell r="G25461" t="str">
            <v/>
          </cell>
        </row>
        <row r="25462">
          <cell r="A25462" t="str">
            <v/>
          </cell>
          <cell r="C25462" t="str">
            <v/>
          </cell>
          <cell r="F25462" t="str">
            <v/>
          </cell>
          <cell r="G25462" t="str">
            <v/>
          </cell>
        </row>
        <row r="25463">
          <cell r="A25463" t="str">
            <v/>
          </cell>
          <cell r="C25463" t="str">
            <v/>
          </cell>
          <cell r="F25463" t="str">
            <v/>
          </cell>
          <cell r="G25463" t="str">
            <v/>
          </cell>
        </row>
        <row r="25464">
          <cell r="F25464" t="str">
            <v>SUBTOTAL</v>
          </cell>
          <cell r="G25464" t="str">
            <v/>
          </cell>
        </row>
        <row r="25466">
          <cell r="A25466" t="str">
            <v>III. TRANSPORTES</v>
          </cell>
        </row>
        <row r="25467">
          <cell r="A25467" t="str">
            <v>CÓDIGO</v>
          </cell>
          <cell r="B25467" t="str">
            <v>DESCRIPCIÓN</v>
          </cell>
          <cell r="C25467" t="str">
            <v>TIPO</v>
          </cell>
          <cell r="D25467" t="str">
            <v>VOLUMEN/PESO</v>
          </cell>
          <cell r="E25467" t="str">
            <v>DISTANCIA</v>
          </cell>
          <cell r="F25467" t="str">
            <v>TARIFA</v>
          </cell>
          <cell r="G25467" t="str">
            <v>VR. UNITARIO</v>
          </cell>
        </row>
        <row r="25468">
          <cell r="A25468" t="str">
            <v/>
          </cell>
          <cell r="E25468" t="str">
            <v/>
          </cell>
          <cell r="F25468" t="str">
            <v/>
          </cell>
          <cell r="G25468" t="str">
            <v/>
          </cell>
        </row>
        <row r="25469">
          <cell r="A25469" t="str">
            <v/>
          </cell>
          <cell r="E25469" t="str">
            <v/>
          </cell>
          <cell r="F25469" t="str">
            <v/>
          </cell>
          <cell r="G25469" t="str">
            <v/>
          </cell>
        </row>
        <row r="25470">
          <cell r="A25470" t="str">
            <v/>
          </cell>
          <cell r="E25470" t="str">
            <v/>
          </cell>
          <cell r="F25470" t="str">
            <v/>
          </cell>
          <cell r="G25470" t="str">
            <v/>
          </cell>
        </row>
        <row r="25471">
          <cell r="F25471" t="str">
            <v>SUBTOTAL</v>
          </cell>
          <cell r="G25471" t="str">
            <v/>
          </cell>
        </row>
        <row r="25473">
          <cell r="A25473" t="str">
            <v>IV. MANO DE OBRA</v>
          </cell>
        </row>
        <row r="25474">
          <cell r="A25474" t="str">
            <v>CÓDIGO</v>
          </cell>
          <cell r="B25474" t="str">
            <v>CARGOS PERSONAL</v>
          </cell>
          <cell r="D25474" t="str">
            <v>CANTIDAD</v>
          </cell>
          <cell r="E25474" t="str">
            <v>JORNAL TOTAL</v>
          </cell>
          <cell r="F25474" t="str">
            <v>RENDIMIENTO</v>
          </cell>
          <cell r="G25474" t="str">
            <v>VR. UNITARIO</v>
          </cell>
        </row>
        <row r="25475">
          <cell r="A25475" t="str">
            <v/>
          </cell>
          <cell r="E25475" t="str">
            <v/>
          </cell>
          <cell r="G25475" t="str">
            <v/>
          </cell>
        </row>
        <row r="25476">
          <cell r="A25476" t="str">
            <v/>
          </cell>
          <cell r="E25476" t="str">
            <v/>
          </cell>
          <cell r="F25476" t="str">
            <v/>
          </cell>
          <cell r="G25476" t="str">
            <v/>
          </cell>
        </row>
        <row r="25477">
          <cell r="A25477" t="str">
            <v/>
          </cell>
          <cell r="E25477" t="str">
            <v/>
          </cell>
          <cell r="F25477" t="str">
            <v/>
          </cell>
          <cell r="G25477" t="str">
            <v/>
          </cell>
        </row>
        <row r="25478">
          <cell r="A25478" t="str">
            <v/>
          </cell>
          <cell r="E25478" t="str">
            <v/>
          </cell>
          <cell r="F25478" t="str">
            <v/>
          </cell>
          <cell r="G25478" t="str">
            <v/>
          </cell>
        </row>
        <row r="25479">
          <cell r="F25479" t="str">
            <v>SUBTOTAL</v>
          </cell>
          <cell r="G25479" t="str">
            <v/>
          </cell>
        </row>
        <row r="25481">
          <cell r="A25481" t="str">
            <v>V. SERVICIOS</v>
          </cell>
        </row>
        <row r="25482">
          <cell r="A25482" t="str">
            <v>CÓDIGO</v>
          </cell>
          <cell r="B25482" t="str">
            <v>DESCRIPCIÓN</v>
          </cell>
          <cell r="D25482" t="str">
            <v>UNIDAD</v>
          </cell>
          <cell r="E25482" t="str">
            <v>CANTIDAD</v>
          </cell>
          <cell r="F25482" t="str">
            <v>PRECIO UNIT.</v>
          </cell>
          <cell r="G25482" t="str">
            <v>VR. UNITARIO</v>
          </cell>
        </row>
        <row r="25483">
          <cell r="A25483" t="str">
            <v/>
          </cell>
          <cell r="D25483" t="str">
            <v/>
          </cell>
          <cell r="F25483" t="str">
            <v/>
          </cell>
          <cell r="G25483" t="str">
            <v/>
          </cell>
        </row>
        <row r="25484">
          <cell r="A25484" t="str">
            <v/>
          </cell>
          <cell r="D25484" t="str">
            <v/>
          </cell>
          <cell r="F25484" t="str">
            <v/>
          </cell>
          <cell r="G25484" t="str">
            <v/>
          </cell>
        </row>
        <row r="25485">
          <cell r="A25485" t="str">
            <v/>
          </cell>
          <cell r="D25485" t="str">
            <v/>
          </cell>
          <cell r="F25485" t="str">
            <v/>
          </cell>
          <cell r="G25485" t="str">
            <v/>
          </cell>
        </row>
        <row r="25486">
          <cell r="F25486" t="str">
            <v>SUBTOTAL</v>
          </cell>
          <cell r="G25486" t="str">
            <v/>
          </cell>
        </row>
        <row r="25488">
          <cell r="A25488" t="str">
            <v>TOTAL COSTO DIRECTO</v>
          </cell>
          <cell r="G25488" t="str">
            <v/>
          </cell>
        </row>
        <row r="25490">
          <cell r="A25490" t="str">
            <v>2. COSTOS INDIRECTOS</v>
          </cell>
        </row>
        <row r="25492">
          <cell r="A25492" t="str">
            <v>DESCRIPCIÓN</v>
          </cell>
          <cell r="F25492" t="str">
            <v>PORCENTAJE</v>
          </cell>
          <cell r="G25492" t="str">
            <v>VALOR TOTAL</v>
          </cell>
        </row>
        <row r="25493">
          <cell r="A25493" t="str">
            <v>ADMINISTRACION</v>
          </cell>
          <cell r="F25493">
            <v>0.2432</v>
          </cell>
          <cell r="G25493" t="str">
            <v/>
          </cell>
        </row>
        <row r="25494">
          <cell r="A25494" t="str">
            <v>IMPREVISTOS</v>
          </cell>
          <cell r="F25494" t="str">
            <v/>
          </cell>
          <cell r="G25494" t="str">
            <v/>
          </cell>
        </row>
        <row r="25495">
          <cell r="A25495" t="str">
            <v>UTILIDADES</v>
          </cell>
          <cell r="F25495">
            <v>0.05</v>
          </cell>
          <cell r="G25495" t="str">
            <v/>
          </cell>
        </row>
        <row r="25496">
          <cell r="A25496" t="str">
            <v>TOTAL COSTO INDIRECTO</v>
          </cell>
          <cell r="F25496">
            <v>0.29320000000000002</v>
          </cell>
          <cell r="G25496" t="str">
            <v/>
          </cell>
        </row>
        <row r="25498">
          <cell r="A25498" t="str">
            <v>PRECIO UNITARIO TOTAL APROXIMADO AL PESO</v>
          </cell>
          <cell r="G25498" t="str">
            <v/>
          </cell>
        </row>
        <row r="25500">
          <cell r="B25500" t="str">
            <v>RESPONSABLE: SANTIAGO RODRÍGUEZ RIVAS</v>
          </cell>
        </row>
        <row r="25501">
          <cell r="B25501" t="str">
            <v>INGENIERO CIVIL PRESUPUESTADOR</v>
          </cell>
        </row>
        <row r="25502">
          <cell r="B25502" t="str">
            <v xml:space="preserve">COSTOS Y PRESUPUESTOS </v>
          </cell>
        </row>
        <row r="25503">
          <cell r="B25503" t="str">
            <v>M.P. 161037-0500005 TLM</v>
          </cell>
          <cell r="D25503" t="str">
            <v>FIRMA RESPONSABLE</v>
          </cell>
        </row>
        <row r="25504">
          <cell r="A25504" t="str">
            <v>DEPARTAMENTO DE ANTIOQUIA</v>
          </cell>
          <cell r="F25504" t="str">
            <v/>
          </cell>
        </row>
        <row r="25505">
          <cell r="A25505" t="str">
            <v>MUNICIPIO DE BRICEÑO</v>
          </cell>
        </row>
        <row r="25506">
          <cell r="A25506" t="str">
            <v>PROYECTO: PLANTA DE BENEFICIO ANIMAL DEL MUNICIPIO DE BRICEÑO - ANTIOQUIA</v>
          </cell>
        </row>
        <row r="25508">
          <cell r="A25508" t="str">
            <v>ANÁLISIS DE PRECIOS UNITARIOS</v>
          </cell>
        </row>
        <row r="25510">
          <cell r="A25510" t="str">
            <v>ITEM DE PAGO</v>
          </cell>
          <cell r="B25510" t="str">
            <v>DESCRIPCIÓN</v>
          </cell>
          <cell r="E25510" t="str">
            <v>UNIDAD</v>
          </cell>
          <cell r="F25510" t="str">
            <v>CANTIDAD</v>
          </cell>
          <cell r="G25510" t="str">
            <v>COSTO DIRECTO</v>
          </cell>
        </row>
        <row r="25511">
          <cell r="B25511" t="str">
            <v/>
          </cell>
          <cell r="E25511" t="str">
            <v/>
          </cell>
          <cell r="F25511" t="str">
            <v/>
          </cell>
          <cell r="G25511" t="str">
            <v/>
          </cell>
        </row>
        <row r="25513">
          <cell r="A25513" t="str">
            <v>1. COSTOS DIRECTOS</v>
          </cell>
        </row>
        <row r="25515">
          <cell r="A25515" t="str">
            <v>I. EQUIPO</v>
          </cell>
        </row>
        <row r="25516">
          <cell r="A25516" t="str">
            <v>CÓDIGO</v>
          </cell>
          <cell r="B25516" t="str">
            <v>DESCRIPCIÓN</v>
          </cell>
          <cell r="D25516" t="str">
            <v>UNIDAD</v>
          </cell>
          <cell r="E25516" t="str">
            <v>TARIFA</v>
          </cell>
          <cell r="F25516" t="str">
            <v>RENDIMIENTO</v>
          </cell>
          <cell r="G25516" t="str">
            <v>VR. UNITARIO</v>
          </cell>
        </row>
        <row r="25517">
          <cell r="A25517" t="str">
            <v/>
          </cell>
          <cell r="D25517" t="str">
            <v/>
          </cell>
          <cell r="E25517" t="str">
            <v/>
          </cell>
          <cell r="G25517" t="str">
            <v/>
          </cell>
        </row>
        <row r="25518">
          <cell r="A25518" t="str">
            <v/>
          </cell>
          <cell r="D25518" t="str">
            <v/>
          </cell>
          <cell r="E25518" t="str">
            <v/>
          </cell>
          <cell r="G25518" t="str">
            <v/>
          </cell>
        </row>
        <row r="25519">
          <cell r="A25519" t="str">
            <v/>
          </cell>
          <cell r="D25519" t="str">
            <v/>
          </cell>
          <cell r="E25519" t="str">
            <v/>
          </cell>
          <cell r="G25519" t="str">
            <v/>
          </cell>
        </row>
        <row r="25520">
          <cell r="A25520" t="str">
            <v/>
          </cell>
          <cell r="D25520" t="str">
            <v/>
          </cell>
          <cell r="E25520" t="str">
            <v/>
          </cell>
          <cell r="G25520" t="str">
            <v/>
          </cell>
        </row>
        <row r="25521">
          <cell r="A25521" t="str">
            <v/>
          </cell>
          <cell r="D25521" t="str">
            <v/>
          </cell>
          <cell r="E25521" t="str">
            <v/>
          </cell>
          <cell r="G25521" t="str">
            <v/>
          </cell>
        </row>
        <row r="25522">
          <cell r="A25522" t="str">
            <v/>
          </cell>
          <cell r="D25522" t="str">
            <v/>
          </cell>
          <cell r="E25522" t="str">
            <v/>
          </cell>
          <cell r="G25522" t="str">
            <v/>
          </cell>
        </row>
        <row r="25523">
          <cell r="A25523" t="str">
            <v/>
          </cell>
          <cell r="B25523" t="str">
            <v/>
          </cell>
          <cell r="D25523" t="str">
            <v/>
          </cell>
          <cell r="E25523" t="str">
            <v/>
          </cell>
          <cell r="F25523" t="str">
            <v/>
          </cell>
          <cell r="G25523" t="str">
            <v/>
          </cell>
        </row>
        <row r="25524">
          <cell r="F25524" t="str">
            <v>SUBTOTAL</v>
          </cell>
          <cell r="G25524" t="str">
            <v/>
          </cell>
        </row>
        <row r="25526">
          <cell r="A25526" t="str">
            <v>II. MATERIALES</v>
          </cell>
        </row>
        <row r="25527">
          <cell r="A25527" t="str">
            <v>CÓDIGO</v>
          </cell>
          <cell r="B25527" t="str">
            <v>DESCRIPCIÓN</v>
          </cell>
          <cell r="C25527" t="str">
            <v>UNIDAD</v>
          </cell>
          <cell r="D25527" t="str">
            <v>CANTIDAD</v>
          </cell>
          <cell r="E25527" t="str">
            <v>DESP.</v>
          </cell>
          <cell r="F25527" t="str">
            <v>PRECIO UNIT.</v>
          </cell>
          <cell r="G25527" t="str">
            <v>VR. UNITARIO</v>
          </cell>
        </row>
        <row r="25528">
          <cell r="A25528" t="str">
            <v/>
          </cell>
          <cell r="C25528" t="str">
            <v/>
          </cell>
          <cell r="F25528" t="str">
            <v/>
          </cell>
          <cell r="G25528" t="str">
            <v/>
          </cell>
        </row>
        <row r="25529">
          <cell r="A25529" t="str">
            <v/>
          </cell>
          <cell r="C25529" t="str">
            <v/>
          </cell>
          <cell r="F25529" t="str">
            <v/>
          </cell>
          <cell r="G25529" t="str">
            <v/>
          </cell>
        </row>
        <row r="25530">
          <cell r="A25530" t="str">
            <v/>
          </cell>
          <cell r="C25530" t="str">
            <v/>
          </cell>
          <cell r="F25530" t="str">
            <v/>
          </cell>
          <cell r="G25530" t="str">
            <v/>
          </cell>
        </row>
        <row r="25531">
          <cell r="A25531" t="str">
            <v/>
          </cell>
          <cell r="C25531" t="str">
            <v/>
          </cell>
          <cell r="F25531" t="str">
            <v/>
          </cell>
          <cell r="G25531" t="str">
            <v/>
          </cell>
        </row>
        <row r="25532">
          <cell r="A25532" t="str">
            <v/>
          </cell>
          <cell r="C25532" t="str">
            <v/>
          </cell>
          <cell r="F25532" t="str">
            <v/>
          </cell>
          <cell r="G25532" t="str">
            <v/>
          </cell>
        </row>
        <row r="25533">
          <cell r="A25533" t="str">
            <v/>
          </cell>
          <cell r="C25533" t="str">
            <v/>
          </cell>
          <cell r="F25533" t="str">
            <v/>
          </cell>
          <cell r="G25533" t="str">
            <v/>
          </cell>
        </row>
        <row r="25534">
          <cell r="A25534" t="str">
            <v/>
          </cell>
          <cell r="C25534" t="str">
            <v/>
          </cell>
          <cell r="F25534" t="str">
            <v/>
          </cell>
          <cell r="G25534" t="str">
            <v/>
          </cell>
        </row>
        <row r="25535">
          <cell r="A25535" t="str">
            <v/>
          </cell>
          <cell r="C25535" t="str">
            <v/>
          </cell>
          <cell r="F25535" t="str">
            <v/>
          </cell>
          <cell r="G25535" t="str">
            <v/>
          </cell>
        </row>
        <row r="25536">
          <cell r="A25536" t="str">
            <v/>
          </cell>
          <cell r="C25536" t="str">
            <v/>
          </cell>
          <cell r="F25536" t="str">
            <v/>
          </cell>
          <cell r="G25536" t="str">
            <v/>
          </cell>
        </row>
        <row r="25537">
          <cell r="A25537" t="str">
            <v/>
          </cell>
          <cell r="C25537" t="str">
            <v/>
          </cell>
          <cell r="F25537" t="str">
            <v/>
          </cell>
          <cell r="G25537" t="str">
            <v/>
          </cell>
        </row>
        <row r="25538">
          <cell r="A25538" t="str">
            <v/>
          </cell>
          <cell r="C25538" t="str">
            <v/>
          </cell>
          <cell r="F25538" t="str">
            <v/>
          </cell>
          <cell r="G25538" t="str">
            <v/>
          </cell>
        </row>
        <row r="25539">
          <cell r="A25539" t="str">
            <v/>
          </cell>
          <cell r="C25539" t="str">
            <v/>
          </cell>
          <cell r="F25539" t="str">
            <v/>
          </cell>
          <cell r="G25539" t="str">
            <v/>
          </cell>
        </row>
        <row r="25540">
          <cell r="A25540" t="str">
            <v/>
          </cell>
          <cell r="C25540" t="str">
            <v/>
          </cell>
          <cell r="F25540" t="str">
            <v/>
          </cell>
          <cell r="G25540" t="str">
            <v/>
          </cell>
        </row>
        <row r="25541">
          <cell r="A25541" t="str">
            <v/>
          </cell>
          <cell r="C25541" t="str">
            <v/>
          </cell>
          <cell r="F25541" t="str">
            <v/>
          </cell>
          <cell r="G25541" t="str">
            <v/>
          </cell>
        </row>
        <row r="25542">
          <cell r="F25542" t="str">
            <v>SUBTOTAL</v>
          </cell>
          <cell r="G25542" t="str">
            <v/>
          </cell>
        </row>
        <row r="25544">
          <cell r="A25544" t="str">
            <v>III. TRANSPORTES</v>
          </cell>
        </row>
        <row r="25545">
          <cell r="A25545" t="str">
            <v>CÓDIGO</v>
          </cell>
          <cell r="B25545" t="str">
            <v>DESCRIPCIÓN</v>
          </cell>
          <cell r="C25545" t="str">
            <v>TIPO</v>
          </cell>
          <cell r="D25545" t="str">
            <v>VOLUMEN/PESO</v>
          </cell>
          <cell r="E25545" t="str">
            <v>DISTANCIA</v>
          </cell>
          <cell r="F25545" t="str">
            <v>TARIFA</v>
          </cell>
          <cell r="G25545" t="str">
            <v>VR. UNITARIO</v>
          </cell>
        </row>
        <row r="25546">
          <cell r="A25546" t="str">
            <v/>
          </cell>
          <cell r="E25546" t="str">
            <v/>
          </cell>
          <cell r="F25546" t="str">
            <v/>
          </cell>
          <cell r="G25546" t="str">
            <v/>
          </cell>
        </row>
        <row r="25547">
          <cell r="A25547" t="str">
            <v/>
          </cell>
          <cell r="E25547" t="str">
            <v/>
          </cell>
          <cell r="F25547" t="str">
            <v/>
          </cell>
          <cell r="G25547" t="str">
            <v/>
          </cell>
        </row>
        <row r="25548">
          <cell r="A25548" t="str">
            <v/>
          </cell>
          <cell r="E25548" t="str">
            <v/>
          </cell>
          <cell r="F25548" t="str">
            <v/>
          </cell>
          <cell r="G25548" t="str">
            <v/>
          </cell>
        </row>
        <row r="25549">
          <cell r="F25549" t="str">
            <v>SUBTOTAL</v>
          </cell>
          <cell r="G25549" t="str">
            <v/>
          </cell>
        </row>
        <row r="25551">
          <cell r="A25551" t="str">
            <v>IV. MANO DE OBRA</v>
          </cell>
        </row>
        <row r="25552">
          <cell r="A25552" t="str">
            <v>CÓDIGO</v>
          </cell>
          <cell r="B25552" t="str">
            <v>CARGOS PERSONAL</v>
          </cell>
          <cell r="D25552" t="str">
            <v>CANTIDAD</v>
          </cell>
          <cell r="E25552" t="str">
            <v>JORNAL TOTAL</v>
          </cell>
          <cell r="F25552" t="str">
            <v>RENDIMIENTO</v>
          </cell>
          <cell r="G25552" t="str">
            <v>VR. UNITARIO</v>
          </cell>
        </row>
        <row r="25553">
          <cell r="A25553" t="str">
            <v/>
          </cell>
          <cell r="E25553" t="str">
            <v/>
          </cell>
          <cell r="G25553" t="str">
            <v/>
          </cell>
        </row>
        <row r="25554">
          <cell r="A25554" t="str">
            <v/>
          </cell>
          <cell r="E25554" t="str">
            <v/>
          </cell>
          <cell r="F25554" t="str">
            <v/>
          </cell>
          <cell r="G25554" t="str">
            <v/>
          </cell>
        </row>
        <row r="25555">
          <cell r="A25555" t="str">
            <v/>
          </cell>
          <cell r="E25555" t="str">
            <v/>
          </cell>
          <cell r="F25555" t="str">
            <v/>
          </cell>
          <cell r="G25555" t="str">
            <v/>
          </cell>
        </row>
        <row r="25556">
          <cell r="A25556" t="str">
            <v/>
          </cell>
          <cell r="E25556" t="str">
            <v/>
          </cell>
          <cell r="F25556" t="str">
            <v/>
          </cell>
          <cell r="G25556" t="str">
            <v/>
          </cell>
        </row>
        <row r="25557">
          <cell r="F25557" t="str">
            <v>SUBTOTAL</v>
          </cell>
          <cell r="G25557" t="str">
            <v/>
          </cell>
        </row>
        <row r="25559">
          <cell r="A25559" t="str">
            <v>V. SERVICIOS</v>
          </cell>
        </row>
        <row r="25560">
          <cell r="A25560" t="str">
            <v>CÓDIGO</v>
          </cell>
          <cell r="B25560" t="str">
            <v>DESCRIPCIÓN</v>
          </cell>
          <cell r="D25560" t="str">
            <v>UNIDAD</v>
          </cell>
          <cell r="E25560" t="str">
            <v>CANTIDAD</v>
          </cell>
          <cell r="F25560" t="str">
            <v>PRECIO UNIT.</v>
          </cell>
          <cell r="G25560" t="str">
            <v>VR. UNITARIO</v>
          </cell>
        </row>
        <row r="25561">
          <cell r="A25561" t="str">
            <v/>
          </cell>
          <cell r="D25561" t="str">
            <v/>
          </cell>
          <cell r="F25561" t="str">
            <v/>
          </cell>
          <cell r="G25561" t="str">
            <v/>
          </cell>
        </row>
        <row r="25562">
          <cell r="A25562" t="str">
            <v/>
          </cell>
          <cell r="D25562" t="str">
            <v/>
          </cell>
          <cell r="F25562" t="str">
            <v/>
          </cell>
          <cell r="G25562" t="str">
            <v/>
          </cell>
        </row>
        <row r="25563">
          <cell r="A25563" t="str">
            <v/>
          </cell>
          <cell r="D25563" t="str">
            <v/>
          </cell>
          <cell r="F25563" t="str">
            <v/>
          </cell>
          <cell r="G25563" t="str">
            <v/>
          </cell>
        </row>
        <row r="25564">
          <cell r="F25564" t="str">
            <v>SUBTOTAL</v>
          </cell>
          <cell r="G25564" t="str">
            <v/>
          </cell>
        </row>
        <row r="25566">
          <cell r="A25566" t="str">
            <v>TOTAL COSTO DIRECTO</v>
          </cell>
          <cell r="G25566" t="str">
            <v/>
          </cell>
        </row>
        <row r="25568">
          <cell r="A25568" t="str">
            <v>2. COSTOS INDIRECTOS</v>
          </cell>
        </row>
        <row r="25570">
          <cell r="A25570" t="str">
            <v>DESCRIPCIÓN</v>
          </cell>
          <cell r="F25570" t="str">
            <v>PORCENTAJE</v>
          </cell>
          <cell r="G25570" t="str">
            <v>VALOR TOTAL</v>
          </cell>
        </row>
        <row r="25571">
          <cell r="A25571" t="str">
            <v>ADMINISTRACION</v>
          </cell>
          <cell r="F25571">
            <v>0.2432</v>
          </cell>
          <cell r="G25571" t="str">
            <v/>
          </cell>
        </row>
        <row r="25572">
          <cell r="A25572" t="str">
            <v>IMPREVISTOS</v>
          </cell>
          <cell r="F25572" t="str">
            <v/>
          </cell>
          <cell r="G25572" t="str">
            <v/>
          </cell>
        </row>
        <row r="25573">
          <cell r="A25573" t="str">
            <v>UTILIDADES</v>
          </cell>
          <cell r="F25573">
            <v>0.05</v>
          </cell>
          <cell r="G25573" t="str">
            <v/>
          </cell>
        </row>
        <row r="25574">
          <cell r="A25574" t="str">
            <v>TOTAL COSTO INDIRECTO</v>
          </cell>
          <cell r="F25574">
            <v>0.29320000000000002</v>
          </cell>
          <cell r="G25574" t="str">
            <v/>
          </cell>
        </row>
        <row r="25576">
          <cell r="A25576" t="str">
            <v>PRECIO UNITARIO TOTAL APROXIMADO AL PESO</v>
          </cell>
          <cell r="G25576" t="str">
            <v/>
          </cell>
        </row>
        <row r="25578">
          <cell r="B25578" t="str">
            <v>RESPONSABLE: SANTIAGO RODRÍGUEZ RIVAS</v>
          </cell>
        </row>
        <row r="25579">
          <cell r="B25579" t="str">
            <v>INGENIERO CIVIL PRESUPUESTADOR</v>
          </cell>
        </row>
        <row r="25580">
          <cell r="B25580" t="str">
            <v xml:space="preserve">COSTOS Y PRESUPUESTOS </v>
          </cell>
        </row>
        <row r="25581">
          <cell r="B25581" t="str">
            <v>M.P. 161037-0500005 TLM</v>
          </cell>
          <cell r="D25581" t="str">
            <v>FIRMA RESPONSABLE</v>
          </cell>
        </row>
        <row r="25582">
          <cell r="A25582" t="str">
            <v>DEPARTAMENTO DE ANTIOQUIA</v>
          </cell>
          <cell r="F25582" t="str">
            <v/>
          </cell>
        </row>
        <row r="25583">
          <cell r="A25583" t="str">
            <v>MUNICIPIO DE BRICEÑO</v>
          </cell>
        </row>
        <row r="25584">
          <cell r="A25584" t="str">
            <v>PROYECTO: PLANTA DE BENEFICIO ANIMAL DEL MUNICIPIO DE BRICEÑO - ANTIOQUIA</v>
          </cell>
        </row>
        <row r="25586">
          <cell r="A25586" t="str">
            <v>ANÁLISIS DE PRECIOS UNITARIOS</v>
          </cell>
        </row>
        <row r="25588">
          <cell r="A25588" t="str">
            <v>ITEM DE PAGO</v>
          </cell>
          <cell r="B25588" t="str">
            <v>DESCRIPCIÓN</v>
          </cell>
          <cell r="E25588" t="str">
            <v>UNIDAD</v>
          </cell>
          <cell r="F25588" t="str">
            <v>CANTIDAD</v>
          </cell>
          <cell r="G25588" t="str">
            <v>COSTO DIRECTO</v>
          </cell>
        </row>
        <row r="25589">
          <cell r="B25589" t="str">
            <v/>
          </cell>
          <cell r="E25589" t="str">
            <v/>
          </cell>
          <cell r="F25589" t="str">
            <v/>
          </cell>
          <cell r="G25589" t="str">
            <v/>
          </cell>
        </row>
        <row r="25591">
          <cell r="A25591" t="str">
            <v>1. COSTOS DIRECTOS</v>
          </cell>
        </row>
        <row r="25593">
          <cell r="A25593" t="str">
            <v>I. EQUIPO</v>
          </cell>
        </row>
        <row r="25594">
          <cell r="A25594" t="str">
            <v>CÓDIGO</v>
          </cell>
          <cell r="B25594" t="str">
            <v>DESCRIPCIÓN</v>
          </cell>
          <cell r="D25594" t="str">
            <v>UNIDAD</v>
          </cell>
          <cell r="E25594" t="str">
            <v>TARIFA</v>
          </cell>
          <cell r="F25594" t="str">
            <v>RENDIMIENTO</v>
          </cell>
          <cell r="G25594" t="str">
            <v>VR. UNITARIO</v>
          </cell>
        </row>
        <row r="25595">
          <cell r="A25595" t="str">
            <v/>
          </cell>
          <cell r="D25595" t="str">
            <v/>
          </cell>
          <cell r="E25595" t="str">
            <v/>
          </cell>
          <cell r="G25595" t="str">
            <v/>
          </cell>
        </row>
        <row r="25596">
          <cell r="A25596" t="str">
            <v/>
          </cell>
          <cell r="D25596" t="str">
            <v/>
          </cell>
          <cell r="E25596" t="str">
            <v/>
          </cell>
          <cell r="G25596" t="str">
            <v/>
          </cell>
        </row>
        <row r="25597">
          <cell r="A25597" t="str">
            <v/>
          </cell>
          <cell r="D25597" t="str">
            <v/>
          </cell>
          <cell r="E25597" t="str">
            <v/>
          </cell>
          <cell r="G25597" t="str">
            <v/>
          </cell>
        </row>
        <row r="25598">
          <cell r="A25598" t="str">
            <v/>
          </cell>
          <cell r="D25598" t="str">
            <v/>
          </cell>
          <cell r="E25598" t="str">
            <v/>
          </cell>
          <cell r="G25598" t="str">
            <v/>
          </cell>
        </row>
        <row r="25599">
          <cell r="A25599" t="str">
            <v/>
          </cell>
          <cell r="D25599" t="str">
            <v/>
          </cell>
          <cell r="E25599" t="str">
            <v/>
          </cell>
          <cell r="G25599" t="str">
            <v/>
          </cell>
        </row>
        <row r="25600">
          <cell r="A25600" t="str">
            <v/>
          </cell>
          <cell r="D25600" t="str">
            <v/>
          </cell>
          <cell r="E25600" t="str">
            <v/>
          </cell>
          <cell r="G25600" t="str">
            <v/>
          </cell>
        </row>
        <row r="25601">
          <cell r="A25601" t="str">
            <v/>
          </cell>
          <cell r="B25601" t="str">
            <v/>
          </cell>
          <cell r="D25601" t="str">
            <v/>
          </cell>
          <cell r="E25601" t="str">
            <v/>
          </cell>
          <cell r="F25601" t="str">
            <v/>
          </cell>
          <cell r="G25601" t="str">
            <v/>
          </cell>
        </row>
        <row r="25602">
          <cell r="F25602" t="str">
            <v>SUBTOTAL</v>
          </cell>
          <cell r="G25602" t="str">
            <v/>
          </cell>
        </row>
        <row r="25604">
          <cell r="A25604" t="str">
            <v>II. MATERIALES</v>
          </cell>
        </row>
        <row r="25605">
          <cell r="A25605" t="str">
            <v>CÓDIGO</v>
          </cell>
          <cell r="B25605" t="str">
            <v>DESCRIPCIÓN</v>
          </cell>
          <cell r="C25605" t="str">
            <v>UNIDAD</v>
          </cell>
          <cell r="D25605" t="str">
            <v>CANTIDAD</v>
          </cell>
          <cell r="E25605" t="str">
            <v>DESP.</v>
          </cell>
          <cell r="F25605" t="str">
            <v>PRECIO UNIT.</v>
          </cell>
          <cell r="G25605" t="str">
            <v>VR. UNITARIO</v>
          </cell>
        </row>
        <row r="25606">
          <cell r="A25606" t="str">
            <v/>
          </cell>
          <cell r="C25606" t="str">
            <v/>
          </cell>
          <cell r="F25606" t="str">
            <v/>
          </cell>
          <cell r="G25606" t="str">
            <v/>
          </cell>
        </row>
        <row r="25607">
          <cell r="A25607" t="str">
            <v/>
          </cell>
          <cell r="C25607" t="str">
            <v/>
          </cell>
          <cell r="F25607" t="str">
            <v/>
          </cell>
          <cell r="G25607" t="str">
            <v/>
          </cell>
        </row>
        <row r="25608">
          <cell r="A25608" t="str">
            <v/>
          </cell>
          <cell r="C25608" t="str">
            <v/>
          </cell>
          <cell r="F25608" t="str">
            <v/>
          </cell>
          <cell r="G25608" t="str">
            <v/>
          </cell>
        </row>
        <row r="25609">
          <cell r="A25609" t="str">
            <v/>
          </cell>
          <cell r="C25609" t="str">
            <v/>
          </cell>
          <cell r="F25609" t="str">
            <v/>
          </cell>
          <cell r="G25609" t="str">
            <v/>
          </cell>
        </row>
        <row r="25610">
          <cell r="A25610" t="str">
            <v/>
          </cell>
          <cell r="C25610" t="str">
            <v/>
          </cell>
          <cell r="F25610" t="str">
            <v/>
          </cell>
          <cell r="G25610" t="str">
            <v/>
          </cell>
        </row>
        <row r="25611">
          <cell r="A25611" t="str">
            <v/>
          </cell>
          <cell r="C25611" t="str">
            <v/>
          </cell>
          <cell r="F25611" t="str">
            <v/>
          </cell>
          <cell r="G25611" t="str">
            <v/>
          </cell>
        </row>
        <row r="25612">
          <cell r="A25612" t="str">
            <v/>
          </cell>
          <cell r="C25612" t="str">
            <v/>
          </cell>
          <cell r="F25612" t="str">
            <v/>
          </cell>
          <cell r="G25612" t="str">
            <v/>
          </cell>
        </row>
        <row r="25613">
          <cell r="A25613" t="str">
            <v/>
          </cell>
          <cell r="C25613" t="str">
            <v/>
          </cell>
          <cell r="F25613" t="str">
            <v/>
          </cell>
          <cell r="G25613" t="str">
            <v/>
          </cell>
        </row>
        <row r="25614">
          <cell r="A25614" t="str">
            <v/>
          </cell>
          <cell r="C25614" t="str">
            <v/>
          </cell>
          <cell r="F25614" t="str">
            <v/>
          </cell>
          <cell r="G25614" t="str">
            <v/>
          </cell>
        </row>
        <row r="25615">
          <cell r="A25615" t="str">
            <v/>
          </cell>
          <cell r="C25615" t="str">
            <v/>
          </cell>
          <cell r="F25615" t="str">
            <v/>
          </cell>
          <cell r="G25615" t="str">
            <v/>
          </cell>
        </row>
        <row r="25616">
          <cell r="A25616" t="str">
            <v/>
          </cell>
          <cell r="C25616" t="str">
            <v/>
          </cell>
          <cell r="F25616" t="str">
            <v/>
          </cell>
          <cell r="G25616" t="str">
            <v/>
          </cell>
        </row>
        <row r="25617">
          <cell r="A25617" t="str">
            <v/>
          </cell>
          <cell r="C25617" t="str">
            <v/>
          </cell>
          <cell r="F25617" t="str">
            <v/>
          </cell>
          <cell r="G25617" t="str">
            <v/>
          </cell>
        </row>
        <row r="25618">
          <cell r="A25618" t="str">
            <v/>
          </cell>
          <cell r="C25618" t="str">
            <v/>
          </cell>
          <cell r="F25618" t="str">
            <v/>
          </cell>
          <cell r="G25618" t="str">
            <v/>
          </cell>
        </row>
        <row r="25619">
          <cell r="A25619" t="str">
            <v/>
          </cell>
          <cell r="C25619" t="str">
            <v/>
          </cell>
          <cell r="F25619" t="str">
            <v/>
          </cell>
          <cell r="G25619" t="str">
            <v/>
          </cell>
        </row>
        <row r="25620">
          <cell r="F25620" t="str">
            <v>SUBTOTAL</v>
          </cell>
          <cell r="G25620" t="str">
            <v/>
          </cell>
        </row>
        <row r="25622">
          <cell r="A25622" t="str">
            <v>III. TRANSPORTES</v>
          </cell>
        </row>
        <row r="25623">
          <cell r="A25623" t="str">
            <v>CÓDIGO</v>
          </cell>
          <cell r="B25623" t="str">
            <v>DESCRIPCIÓN</v>
          </cell>
          <cell r="C25623" t="str">
            <v>TIPO</v>
          </cell>
          <cell r="D25623" t="str">
            <v>VOLUMEN/PESO</v>
          </cell>
          <cell r="E25623" t="str">
            <v>DISTANCIA</v>
          </cell>
          <cell r="F25623" t="str">
            <v>TARIFA</v>
          </cell>
          <cell r="G25623" t="str">
            <v>VR. UNITARIO</v>
          </cell>
        </row>
        <row r="25624">
          <cell r="A25624" t="str">
            <v/>
          </cell>
          <cell r="E25624" t="str">
            <v/>
          </cell>
          <cell r="F25624" t="str">
            <v/>
          </cell>
          <cell r="G25624" t="str">
            <v/>
          </cell>
        </row>
        <row r="25625">
          <cell r="A25625" t="str">
            <v/>
          </cell>
          <cell r="E25625" t="str">
            <v/>
          </cell>
          <cell r="F25625" t="str">
            <v/>
          </cell>
          <cell r="G25625" t="str">
            <v/>
          </cell>
        </row>
        <row r="25626">
          <cell r="A25626" t="str">
            <v/>
          </cell>
          <cell r="E25626" t="str">
            <v/>
          </cell>
          <cell r="F25626" t="str">
            <v/>
          </cell>
          <cell r="G25626" t="str">
            <v/>
          </cell>
        </row>
        <row r="25627">
          <cell r="F25627" t="str">
            <v>SUBTOTAL</v>
          </cell>
          <cell r="G25627" t="str">
            <v/>
          </cell>
        </row>
        <row r="25629">
          <cell r="A25629" t="str">
            <v>IV. MANO DE OBRA</v>
          </cell>
        </row>
        <row r="25630">
          <cell r="A25630" t="str">
            <v>CÓDIGO</v>
          </cell>
          <cell r="B25630" t="str">
            <v>CARGOS PERSONAL</v>
          </cell>
          <cell r="D25630" t="str">
            <v>CANTIDAD</v>
          </cell>
          <cell r="E25630" t="str">
            <v>JORNAL TOTAL</v>
          </cell>
          <cell r="F25630" t="str">
            <v>RENDIMIENTO</v>
          </cell>
          <cell r="G25630" t="str">
            <v>VR. UNITARIO</v>
          </cell>
        </row>
        <row r="25631">
          <cell r="A25631" t="str">
            <v/>
          </cell>
          <cell r="E25631" t="str">
            <v/>
          </cell>
          <cell r="G25631" t="str">
            <v/>
          </cell>
        </row>
        <row r="25632">
          <cell r="A25632" t="str">
            <v/>
          </cell>
          <cell r="E25632" t="str">
            <v/>
          </cell>
          <cell r="F25632" t="str">
            <v/>
          </cell>
          <cell r="G25632" t="str">
            <v/>
          </cell>
        </row>
        <row r="25633">
          <cell r="A25633" t="str">
            <v/>
          </cell>
          <cell r="E25633" t="str">
            <v/>
          </cell>
          <cell r="F25633" t="str">
            <v/>
          </cell>
          <cell r="G25633" t="str">
            <v/>
          </cell>
        </row>
        <row r="25634">
          <cell r="A25634" t="str">
            <v/>
          </cell>
          <cell r="E25634" t="str">
            <v/>
          </cell>
          <cell r="F25634" t="str">
            <v/>
          </cell>
          <cell r="G25634" t="str">
            <v/>
          </cell>
        </row>
        <row r="25635">
          <cell r="F25635" t="str">
            <v>SUBTOTAL</v>
          </cell>
          <cell r="G25635" t="str">
            <v/>
          </cell>
        </row>
        <row r="25637">
          <cell r="A25637" t="str">
            <v>V. SERVICIOS</v>
          </cell>
        </row>
        <row r="25638">
          <cell r="A25638" t="str">
            <v>CÓDIGO</v>
          </cell>
          <cell r="B25638" t="str">
            <v>DESCRIPCIÓN</v>
          </cell>
          <cell r="D25638" t="str">
            <v>UNIDAD</v>
          </cell>
          <cell r="E25638" t="str">
            <v>CANTIDAD</v>
          </cell>
          <cell r="F25638" t="str">
            <v>PRECIO UNIT.</v>
          </cell>
          <cell r="G25638" t="str">
            <v>VR. UNITARIO</v>
          </cell>
        </row>
        <row r="25639">
          <cell r="A25639" t="str">
            <v/>
          </cell>
          <cell r="D25639" t="str">
            <v/>
          </cell>
          <cell r="F25639" t="str">
            <v/>
          </cell>
          <cell r="G25639" t="str">
            <v/>
          </cell>
        </row>
        <row r="25640">
          <cell r="A25640" t="str">
            <v/>
          </cell>
          <cell r="D25640" t="str">
            <v/>
          </cell>
          <cell r="F25640" t="str">
            <v/>
          </cell>
          <cell r="G25640" t="str">
            <v/>
          </cell>
        </row>
        <row r="25641">
          <cell r="A25641" t="str">
            <v/>
          </cell>
          <cell r="D25641" t="str">
            <v/>
          </cell>
          <cell r="F25641" t="str">
            <v/>
          </cell>
          <cell r="G25641" t="str">
            <v/>
          </cell>
        </row>
        <row r="25642">
          <cell r="F25642" t="str">
            <v>SUBTOTAL</v>
          </cell>
          <cell r="G25642" t="str">
            <v/>
          </cell>
        </row>
        <row r="25644">
          <cell r="A25644" t="str">
            <v>TOTAL COSTO DIRECTO</v>
          </cell>
          <cell r="G25644" t="str">
            <v/>
          </cell>
        </row>
        <row r="25646">
          <cell r="A25646" t="str">
            <v>2. COSTOS INDIRECTOS</v>
          </cell>
        </row>
        <row r="25648">
          <cell r="A25648" t="str">
            <v>DESCRIPCIÓN</v>
          </cell>
          <cell r="F25648" t="str">
            <v>PORCENTAJE</v>
          </cell>
          <cell r="G25648" t="str">
            <v>VALOR TOTAL</v>
          </cell>
        </row>
        <row r="25649">
          <cell r="A25649" t="str">
            <v>ADMINISTRACION</v>
          </cell>
          <cell r="F25649">
            <v>0.2432</v>
          </cell>
          <cell r="G25649" t="str">
            <v/>
          </cell>
        </row>
        <row r="25650">
          <cell r="A25650" t="str">
            <v>IMPREVISTOS</v>
          </cell>
          <cell r="F25650" t="str">
            <v/>
          </cell>
          <cell r="G25650" t="str">
            <v/>
          </cell>
        </row>
        <row r="25651">
          <cell r="A25651" t="str">
            <v>UTILIDADES</v>
          </cell>
          <cell r="F25651">
            <v>0.05</v>
          </cell>
          <cell r="G25651" t="str">
            <v/>
          </cell>
        </row>
        <row r="25652">
          <cell r="A25652" t="str">
            <v>TOTAL COSTO INDIRECTO</v>
          </cell>
          <cell r="F25652">
            <v>0.29320000000000002</v>
          </cell>
          <cell r="G25652" t="str">
            <v/>
          </cell>
        </row>
        <row r="25654">
          <cell r="A25654" t="str">
            <v>PRECIO UNITARIO TOTAL APROXIMADO AL PESO</v>
          </cell>
          <cell r="G25654" t="str">
            <v/>
          </cell>
        </row>
        <row r="25656">
          <cell r="B25656" t="str">
            <v>RESPONSABLE: SANTIAGO RODRÍGUEZ RIVAS</v>
          </cell>
        </row>
        <row r="25657">
          <cell r="B25657" t="str">
            <v>INGENIERO CIVIL PRESUPUESTADOR</v>
          </cell>
        </row>
        <row r="25658">
          <cell r="B25658" t="str">
            <v xml:space="preserve">COSTOS Y PRESUPUESTOS </v>
          </cell>
        </row>
        <row r="25659">
          <cell r="B25659" t="str">
            <v>M.P. 161037-0500005 TLM</v>
          </cell>
          <cell r="D25659" t="str">
            <v>FIRMA RESPONSABLE</v>
          </cell>
        </row>
        <row r="25660">
          <cell r="A25660" t="str">
            <v>DEPARTAMENTO DE ANTIOQUIA</v>
          </cell>
          <cell r="F25660" t="str">
            <v/>
          </cell>
        </row>
        <row r="25661">
          <cell r="A25661" t="str">
            <v>MUNICIPIO DE BRICEÑO</v>
          </cell>
        </row>
        <row r="25662">
          <cell r="A25662" t="str">
            <v>PROYECTO: PLANTA DE BENEFICIO ANIMAL DEL MUNICIPIO DE BRICEÑO - ANTIOQUIA</v>
          </cell>
        </row>
        <row r="25664">
          <cell r="A25664" t="str">
            <v>ANÁLISIS DE PRECIOS UNITARIOS</v>
          </cell>
        </row>
        <row r="25666">
          <cell r="A25666" t="str">
            <v>ITEM DE PAGO</v>
          </cell>
          <cell r="B25666" t="str">
            <v>DESCRIPCIÓN</v>
          </cell>
          <cell r="E25666" t="str">
            <v>UNIDAD</v>
          </cell>
          <cell r="F25666" t="str">
            <v>CANTIDAD</v>
          </cell>
          <cell r="G25666" t="str">
            <v>COSTO DIRECTO</v>
          </cell>
        </row>
        <row r="25667">
          <cell r="B25667" t="str">
            <v/>
          </cell>
          <cell r="E25667" t="str">
            <v/>
          </cell>
          <cell r="F25667" t="str">
            <v/>
          </cell>
          <cell r="G25667" t="str">
            <v/>
          </cell>
        </row>
        <row r="25669">
          <cell r="A25669" t="str">
            <v>1. COSTOS DIRECTOS</v>
          </cell>
        </row>
        <row r="25671">
          <cell r="A25671" t="str">
            <v>I. EQUIPO</v>
          </cell>
        </row>
        <row r="25672">
          <cell r="A25672" t="str">
            <v>CÓDIGO</v>
          </cell>
          <cell r="B25672" t="str">
            <v>DESCRIPCIÓN</v>
          </cell>
          <cell r="D25672" t="str">
            <v>UNIDAD</v>
          </cell>
          <cell r="E25672" t="str">
            <v>TARIFA</v>
          </cell>
          <cell r="F25672" t="str">
            <v>RENDIMIENTO</v>
          </cell>
          <cell r="G25672" t="str">
            <v>VR. UNITARIO</v>
          </cell>
        </row>
        <row r="25673">
          <cell r="A25673" t="str">
            <v/>
          </cell>
          <cell r="D25673" t="str">
            <v/>
          </cell>
          <cell r="E25673" t="str">
            <v/>
          </cell>
          <cell r="G25673" t="str">
            <v/>
          </cell>
        </row>
        <row r="25674">
          <cell r="A25674" t="str">
            <v/>
          </cell>
          <cell r="D25674" t="str">
            <v/>
          </cell>
          <cell r="E25674" t="str">
            <v/>
          </cell>
          <cell r="G25674" t="str">
            <v/>
          </cell>
        </row>
        <row r="25675">
          <cell r="A25675" t="str">
            <v/>
          </cell>
          <cell r="D25675" t="str">
            <v/>
          </cell>
          <cell r="E25675" t="str">
            <v/>
          </cell>
          <cell r="G25675" t="str">
            <v/>
          </cell>
        </row>
        <row r="25676">
          <cell r="A25676" t="str">
            <v/>
          </cell>
          <cell r="D25676" t="str">
            <v/>
          </cell>
          <cell r="E25676" t="str">
            <v/>
          </cell>
          <cell r="G25676" t="str">
            <v/>
          </cell>
        </row>
        <row r="25677">
          <cell r="A25677" t="str">
            <v/>
          </cell>
          <cell r="D25677" t="str">
            <v/>
          </cell>
          <cell r="E25677" t="str">
            <v/>
          </cell>
          <cell r="G25677" t="str">
            <v/>
          </cell>
        </row>
        <row r="25678">
          <cell r="A25678" t="str">
            <v/>
          </cell>
          <cell r="D25678" t="str">
            <v/>
          </cell>
          <cell r="E25678" t="str">
            <v/>
          </cell>
          <cell r="G25678" t="str">
            <v/>
          </cell>
        </row>
        <row r="25679">
          <cell r="A25679" t="str">
            <v/>
          </cell>
          <cell r="B25679" t="str">
            <v/>
          </cell>
          <cell r="D25679" t="str">
            <v/>
          </cell>
          <cell r="E25679" t="str">
            <v/>
          </cell>
          <cell r="F25679" t="str">
            <v/>
          </cell>
          <cell r="G25679" t="str">
            <v/>
          </cell>
        </row>
        <row r="25680">
          <cell r="F25680" t="str">
            <v>SUBTOTAL</v>
          </cell>
          <cell r="G25680" t="str">
            <v/>
          </cell>
        </row>
        <row r="25682">
          <cell r="A25682" t="str">
            <v>II. MATERIALES</v>
          </cell>
        </row>
        <row r="25683">
          <cell r="A25683" t="str">
            <v>CÓDIGO</v>
          </cell>
          <cell r="B25683" t="str">
            <v>DESCRIPCIÓN</v>
          </cell>
          <cell r="C25683" t="str">
            <v>UNIDAD</v>
          </cell>
          <cell r="D25683" t="str">
            <v>CANTIDAD</v>
          </cell>
          <cell r="E25683" t="str">
            <v>DESP.</v>
          </cell>
          <cell r="F25683" t="str">
            <v>PRECIO UNIT.</v>
          </cell>
          <cell r="G25683" t="str">
            <v>VR. UNITARIO</v>
          </cell>
        </row>
        <row r="25684">
          <cell r="A25684" t="str">
            <v/>
          </cell>
          <cell r="C25684" t="str">
            <v/>
          </cell>
          <cell r="F25684" t="str">
            <v/>
          </cell>
          <cell r="G25684" t="str">
            <v/>
          </cell>
        </row>
        <row r="25685">
          <cell r="A25685" t="str">
            <v/>
          </cell>
          <cell r="C25685" t="str">
            <v/>
          </cell>
          <cell r="F25685" t="str">
            <v/>
          </cell>
          <cell r="G25685" t="str">
            <v/>
          </cell>
        </row>
        <row r="25686">
          <cell r="A25686" t="str">
            <v/>
          </cell>
          <cell r="C25686" t="str">
            <v/>
          </cell>
          <cell r="F25686" t="str">
            <v/>
          </cell>
          <cell r="G25686" t="str">
            <v/>
          </cell>
        </row>
        <row r="25687">
          <cell r="A25687" t="str">
            <v/>
          </cell>
          <cell r="C25687" t="str">
            <v/>
          </cell>
          <cell r="F25687" t="str">
            <v/>
          </cell>
          <cell r="G25687" t="str">
            <v/>
          </cell>
        </row>
        <row r="25688">
          <cell r="A25688" t="str">
            <v/>
          </cell>
          <cell r="C25688" t="str">
            <v/>
          </cell>
          <cell r="F25688" t="str">
            <v/>
          </cell>
          <cell r="G25688" t="str">
            <v/>
          </cell>
        </row>
        <row r="25689">
          <cell r="A25689" t="str">
            <v/>
          </cell>
          <cell r="C25689" t="str">
            <v/>
          </cell>
          <cell r="F25689" t="str">
            <v/>
          </cell>
          <cell r="G25689" t="str">
            <v/>
          </cell>
        </row>
        <row r="25690">
          <cell r="A25690" t="str">
            <v/>
          </cell>
          <cell r="C25690" t="str">
            <v/>
          </cell>
          <cell r="F25690" t="str">
            <v/>
          </cell>
          <cell r="G25690" t="str">
            <v/>
          </cell>
        </row>
        <row r="25691">
          <cell r="A25691" t="str">
            <v/>
          </cell>
          <cell r="C25691" t="str">
            <v/>
          </cell>
          <cell r="F25691" t="str">
            <v/>
          </cell>
          <cell r="G25691" t="str">
            <v/>
          </cell>
        </row>
        <row r="25692">
          <cell r="A25692" t="str">
            <v/>
          </cell>
          <cell r="C25692" t="str">
            <v/>
          </cell>
          <cell r="F25692" t="str">
            <v/>
          </cell>
          <cell r="G25692" t="str">
            <v/>
          </cell>
        </row>
        <row r="25693">
          <cell r="A25693" t="str">
            <v/>
          </cell>
          <cell r="C25693" t="str">
            <v/>
          </cell>
          <cell r="F25693" t="str">
            <v/>
          </cell>
          <cell r="G25693" t="str">
            <v/>
          </cell>
        </row>
        <row r="25694">
          <cell r="A25694" t="str">
            <v/>
          </cell>
          <cell r="C25694" t="str">
            <v/>
          </cell>
          <cell r="F25694" t="str">
            <v/>
          </cell>
          <cell r="G25694" t="str">
            <v/>
          </cell>
        </row>
        <row r="25695">
          <cell r="A25695" t="str">
            <v/>
          </cell>
          <cell r="C25695" t="str">
            <v/>
          </cell>
          <cell r="F25695" t="str">
            <v/>
          </cell>
          <cell r="G25695" t="str">
            <v/>
          </cell>
        </row>
        <row r="25696">
          <cell r="A25696" t="str">
            <v/>
          </cell>
          <cell r="C25696" t="str">
            <v/>
          </cell>
          <cell r="F25696" t="str">
            <v/>
          </cell>
          <cell r="G25696" t="str">
            <v/>
          </cell>
        </row>
        <row r="25697">
          <cell r="A25697" t="str">
            <v/>
          </cell>
          <cell r="C25697" t="str">
            <v/>
          </cell>
          <cell r="F25697" t="str">
            <v/>
          </cell>
          <cell r="G25697" t="str">
            <v/>
          </cell>
        </row>
        <row r="25698">
          <cell r="F25698" t="str">
            <v>SUBTOTAL</v>
          </cell>
          <cell r="G25698" t="str">
            <v/>
          </cell>
        </row>
        <row r="25700">
          <cell r="A25700" t="str">
            <v>III. TRANSPORTES</v>
          </cell>
        </row>
        <row r="25701">
          <cell r="A25701" t="str">
            <v>CÓDIGO</v>
          </cell>
          <cell r="B25701" t="str">
            <v>DESCRIPCIÓN</v>
          </cell>
          <cell r="C25701" t="str">
            <v>TIPO</v>
          </cell>
          <cell r="D25701" t="str">
            <v>VOLUMEN/PESO</v>
          </cell>
          <cell r="E25701" t="str">
            <v>DISTANCIA</v>
          </cell>
          <cell r="F25701" t="str">
            <v>TARIFA</v>
          </cell>
          <cell r="G25701" t="str">
            <v>VR. UNITARIO</v>
          </cell>
        </row>
        <row r="25702">
          <cell r="A25702" t="str">
            <v/>
          </cell>
          <cell r="E25702" t="str">
            <v/>
          </cell>
          <cell r="F25702" t="str">
            <v/>
          </cell>
          <cell r="G25702" t="str">
            <v/>
          </cell>
        </row>
        <row r="25703">
          <cell r="A25703" t="str">
            <v/>
          </cell>
          <cell r="E25703" t="str">
            <v/>
          </cell>
          <cell r="F25703" t="str">
            <v/>
          </cell>
          <cell r="G25703" t="str">
            <v/>
          </cell>
        </row>
        <row r="25704">
          <cell r="A25704" t="str">
            <v/>
          </cell>
          <cell r="E25704" t="str">
            <v/>
          </cell>
          <cell r="F25704" t="str">
            <v/>
          </cell>
          <cell r="G25704" t="str">
            <v/>
          </cell>
        </row>
        <row r="25705">
          <cell r="F25705" t="str">
            <v>SUBTOTAL</v>
          </cell>
          <cell r="G25705" t="str">
            <v/>
          </cell>
        </row>
        <row r="25707">
          <cell r="A25707" t="str">
            <v>IV. MANO DE OBRA</v>
          </cell>
        </row>
        <row r="25708">
          <cell r="A25708" t="str">
            <v>CÓDIGO</v>
          </cell>
          <cell r="B25708" t="str">
            <v>CARGOS PERSONAL</v>
          </cell>
          <cell r="D25708" t="str">
            <v>CANTIDAD</v>
          </cell>
          <cell r="E25708" t="str">
            <v>JORNAL TOTAL</v>
          </cell>
          <cell r="F25708" t="str">
            <v>RENDIMIENTO</v>
          </cell>
          <cell r="G25708" t="str">
            <v>VR. UNITARIO</v>
          </cell>
        </row>
        <row r="25709">
          <cell r="A25709" t="str">
            <v/>
          </cell>
          <cell r="E25709" t="str">
            <v/>
          </cell>
          <cell r="G25709" t="str">
            <v/>
          </cell>
        </row>
        <row r="25710">
          <cell r="A25710" t="str">
            <v/>
          </cell>
          <cell r="E25710" t="str">
            <v/>
          </cell>
          <cell r="F25710" t="str">
            <v/>
          </cell>
          <cell r="G25710" t="str">
            <v/>
          </cell>
        </row>
        <row r="25711">
          <cell r="A25711" t="str">
            <v/>
          </cell>
          <cell r="E25711" t="str">
            <v/>
          </cell>
          <cell r="F25711" t="str">
            <v/>
          </cell>
          <cell r="G25711" t="str">
            <v/>
          </cell>
        </row>
        <row r="25712">
          <cell r="A25712" t="str">
            <v/>
          </cell>
          <cell r="E25712" t="str">
            <v/>
          </cell>
          <cell r="F25712" t="str">
            <v/>
          </cell>
          <cell r="G25712" t="str">
            <v/>
          </cell>
        </row>
        <row r="25713">
          <cell r="F25713" t="str">
            <v>SUBTOTAL</v>
          </cell>
          <cell r="G25713" t="str">
            <v/>
          </cell>
        </row>
        <row r="25715">
          <cell r="A25715" t="str">
            <v>V. SERVICIOS</v>
          </cell>
        </row>
        <row r="25716">
          <cell r="A25716" t="str">
            <v>CÓDIGO</v>
          </cell>
          <cell r="B25716" t="str">
            <v>DESCRIPCIÓN</v>
          </cell>
          <cell r="D25716" t="str">
            <v>UNIDAD</v>
          </cell>
          <cell r="E25716" t="str">
            <v>CANTIDAD</v>
          </cell>
          <cell r="F25716" t="str">
            <v>PRECIO UNIT.</v>
          </cell>
          <cell r="G25716" t="str">
            <v>VR. UNITARIO</v>
          </cell>
        </row>
        <row r="25717">
          <cell r="A25717" t="str">
            <v/>
          </cell>
          <cell r="D25717" t="str">
            <v/>
          </cell>
          <cell r="F25717" t="str">
            <v/>
          </cell>
          <cell r="G25717" t="str">
            <v/>
          </cell>
        </row>
        <row r="25718">
          <cell r="A25718" t="str">
            <v/>
          </cell>
          <cell r="D25718" t="str">
            <v/>
          </cell>
          <cell r="F25718" t="str">
            <v/>
          </cell>
          <cell r="G25718" t="str">
            <v/>
          </cell>
        </row>
        <row r="25719">
          <cell r="A25719" t="str">
            <v/>
          </cell>
          <cell r="D25719" t="str">
            <v/>
          </cell>
          <cell r="F25719" t="str">
            <v/>
          </cell>
          <cell r="G25719" t="str">
            <v/>
          </cell>
        </row>
        <row r="25720">
          <cell r="F25720" t="str">
            <v>SUBTOTAL</v>
          </cell>
          <cell r="G25720" t="str">
            <v/>
          </cell>
        </row>
        <row r="25722">
          <cell r="A25722" t="str">
            <v>TOTAL COSTO DIRECTO</v>
          </cell>
          <cell r="G25722" t="str">
            <v/>
          </cell>
        </row>
        <row r="25724">
          <cell r="A25724" t="str">
            <v>2. COSTOS INDIRECTOS</v>
          </cell>
        </row>
        <row r="25726">
          <cell r="A25726" t="str">
            <v>DESCRIPCIÓN</v>
          </cell>
          <cell r="F25726" t="str">
            <v>PORCENTAJE</v>
          </cell>
          <cell r="G25726" t="str">
            <v>VALOR TOTAL</v>
          </cell>
        </row>
        <row r="25727">
          <cell r="A25727" t="str">
            <v>ADMINISTRACION</v>
          </cell>
          <cell r="F25727">
            <v>0.2432</v>
          </cell>
          <cell r="G25727" t="str">
            <v/>
          </cell>
        </row>
        <row r="25728">
          <cell r="A25728" t="str">
            <v>IMPREVISTOS</v>
          </cell>
          <cell r="F25728" t="str">
            <v/>
          </cell>
          <cell r="G25728" t="str">
            <v/>
          </cell>
        </row>
        <row r="25729">
          <cell r="A25729" t="str">
            <v>UTILIDADES</v>
          </cell>
          <cell r="F25729">
            <v>0.05</v>
          </cell>
          <cell r="G25729" t="str">
            <v/>
          </cell>
        </row>
        <row r="25730">
          <cell r="A25730" t="str">
            <v>TOTAL COSTO INDIRECTO</v>
          </cell>
          <cell r="F25730">
            <v>0.29320000000000002</v>
          </cell>
          <cell r="G25730" t="str">
            <v/>
          </cell>
        </row>
        <row r="25732">
          <cell r="A25732" t="str">
            <v>PRECIO UNITARIO TOTAL APROXIMADO AL PESO</v>
          </cell>
          <cell r="G25732" t="str">
            <v/>
          </cell>
        </row>
        <row r="25734">
          <cell r="B25734" t="str">
            <v>RESPONSABLE: SANTIAGO RODRÍGUEZ RIVAS</v>
          </cell>
        </row>
        <row r="25735">
          <cell r="B25735" t="str">
            <v>INGENIERO CIVIL PRESUPUESTADOR</v>
          </cell>
        </row>
        <row r="25736">
          <cell r="B25736" t="str">
            <v xml:space="preserve">COSTOS Y PRESUPUESTOS </v>
          </cell>
        </row>
        <row r="25737">
          <cell r="B25737" t="str">
            <v>M.P. 161037-0500005 TLM</v>
          </cell>
          <cell r="D25737" t="str">
            <v>FIRMA RESPONSABLE</v>
          </cell>
        </row>
        <row r="25738">
          <cell r="A25738" t="str">
            <v>DEPARTAMENTO DE ANTIOQUIA</v>
          </cell>
          <cell r="F25738" t="str">
            <v/>
          </cell>
        </row>
        <row r="25739">
          <cell r="A25739" t="str">
            <v>MUNICIPIO DE BRICEÑO</v>
          </cell>
        </row>
        <row r="25740">
          <cell r="A25740" t="str">
            <v>PROYECTO: PLANTA DE BENEFICIO ANIMAL DEL MUNICIPIO DE BRICEÑO - ANTIOQUIA</v>
          </cell>
        </row>
        <row r="25742">
          <cell r="A25742" t="str">
            <v>ANÁLISIS DE PRECIOS UNITARIOS</v>
          </cell>
        </row>
        <row r="25744">
          <cell r="A25744" t="str">
            <v>ITEM DE PAGO</v>
          </cell>
          <cell r="B25744" t="str">
            <v>DESCRIPCIÓN</v>
          </cell>
          <cell r="E25744" t="str">
            <v>UNIDAD</v>
          </cell>
          <cell r="F25744" t="str">
            <v>CANTIDAD</v>
          </cell>
          <cell r="G25744" t="str">
            <v>COSTO DIRECTO</v>
          </cell>
        </row>
        <row r="25745">
          <cell r="B25745" t="str">
            <v/>
          </cell>
          <cell r="E25745" t="str">
            <v/>
          </cell>
          <cell r="F25745" t="str">
            <v/>
          </cell>
          <cell r="G25745" t="str">
            <v/>
          </cell>
        </row>
        <row r="25747">
          <cell r="A25747" t="str">
            <v>1. COSTOS DIRECTOS</v>
          </cell>
        </row>
        <row r="25749">
          <cell r="A25749" t="str">
            <v>I. EQUIPO</v>
          </cell>
        </row>
        <row r="25750">
          <cell r="A25750" t="str">
            <v>CÓDIGO</v>
          </cell>
          <cell r="B25750" t="str">
            <v>DESCRIPCIÓN</v>
          </cell>
          <cell r="D25750" t="str">
            <v>UNIDAD</v>
          </cell>
          <cell r="E25750" t="str">
            <v>TARIFA</v>
          </cell>
          <cell r="F25750" t="str">
            <v>RENDIMIENTO</v>
          </cell>
          <cell r="G25750" t="str">
            <v>VR. UNITARIO</v>
          </cell>
        </row>
        <row r="25751">
          <cell r="A25751" t="str">
            <v/>
          </cell>
          <cell r="D25751" t="str">
            <v/>
          </cell>
          <cell r="E25751" t="str">
            <v/>
          </cell>
          <cell r="G25751" t="str">
            <v/>
          </cell>
        </row>
        <row r="25752">
          <cell r="A25752" t="str">
            <v/>
          </cell>
          <cell r="D25752" t="str">
            <v/>
          </cell>
          <cell r="E25752" t="str">
            <v/>
          </cell>
          <cell r="G25752" t="str">
            <v/>
          </cell>
        </row>
        <row r="25753">
          <cell r="A25753" t="str">
            <v/>
          </cell>
          <cell r="D25753" t="str">
            <v/>
          </cell>
          <cell r="E25753" t="str">
            <v/>
          </cell>
          <cell r="G25753" t="str">
            <v/>
          </cell>
        </row>
        <row r="25754">
          <cell r="A25754" t="str">
            <v/>
          </cell>
          <cell r="D25754" t="str">
            <v/>
          </cell>
          <cell r="E25754" t="str">
            <v/>
          </cell>
          <cell r="G25754" t="str">
            <v/>
          </cell>
        </row>
        <row r="25755">
          <cell r="A25755" t="str">
            <v/>
          </cell>
          <cell r="D25755" t="str">
            <v/>
          </cell>
          <cell r="E25755" t="str">
            <v/>
          </cell>
          <cell r="G25755" t="str">
            <v/>
          </cell>
        </row>
        <row r="25756">
          <cell r="A25756" t="str">
            <v/>
          </cell>
          <cell r="D25756" t="str">
            <v/>
          </cell>
          <cell r="E25756" t="str">
            <v/>
          </cell>
          <cell r="G25756" t="str">
            <v/>
          </cell>
        </row>
        <row r="25757">
          <cell r="A25757" t="str">
            <v/>
          </cell>
          <cell r="B25757" t="str">
            <v/>
          </cell>
          <cell r="D25757" t="str">
            <v/>
          </cell>
          <cell r="E25757" t="str">
            <v/>
          </cell>
          <cell r="F25757" t="str">
            <v/>
          </cell>
          <cell r="G25757" t="str">
            <v/>
          </cell>
        </row>
        <row r="25758">
          <cell r="F25758" t="str">
            <v>SUBTOTAL</v>
          </cell>
          <cell r="G25758" t="str">
            <v/>
          </cell>
        </row>
        <row r="25760">
          <cell r="A25760" t="str">
            <v>II. MATERIALES</v>
          </cell>
        </row>
        <row r="25761">
          <cell r="A25761" t="str">
            <v>CÓDIGO</v>
          </cell>
          <cell r="B25761" t="str">
            <v>DESCRIPCIÓN</v>
          </cell>
          <cell r="C25761" t="str">
            <v>UNIDAD</v>
          </cell>
          <cell r="D25761" t="str">
            <v>CANTIDAD</v>
          </cell>
          <cell r="E25761" t="str">
            <v>DESP.</v>
          </cell>
          <cell r="F25761" t="str">
            <v>PRECIO UNIT.</v>
          </cell>
          <cell r="G25761" t="str">
            <v>VR. UNITARIO</v>
          </cell>
        </row>
        <row r="25762">
          <cell r="A25762" t="str">
            <v/>
          </cell>
          <cell r="C25762" t="str">
            <v/>
          </cell>
          <cell r="F25762" t="str">
            <v/>
          </cell>
          <cell r="G25762" t="str">
            <v/>
          </cell>
        </row>
        <row r="25763">
          <cell r="A25763" t="str">
            <v/>
          </cell>
          <cell r="C25763" t="str">
            <v/>
          </cell>
          <cell r="F25763" t="str">
            <v/>
          </cell>
          <cell r="G25763" t="str">
            <v/>
          </cell>
        </row>
        <row r="25764">
          <cell r="A25764" t="str">
            <v/>
          </cell>
          <cell r="C25764" t="str">
            <v/>
          </cell>
          <cell r="F25764" t="str">
            <v/>
          </cell>
          <cell r="G25764" t="str">
            <v/>
          </cell>
        </row>
        <row r="25765">
          <cell r="A25765" t="str">
            <v/>
          </cell>
          <cell r="C25765" t="str">
            <v/>
          </cell>
          <cell r="F25765" t="str">
            <v/>
          </cell>
          <cell r="G25765" t="str">
            <v/>
          </cell>
        </row>
        <row r="25766">
          <cell r="A25766" t="str">
            <v/>
          </cell>
          <cell r="C25766" t="str">
            <v/>
          </cell>
          <cell r="F25766" t="str">
            <v/>
          </cell>
          <cell r="G25766" t="str">
            <v/>
          </cell>
        </row>
        <row r="25767">
          <cell r="A25767" t="str">
            <v/>
          </cell>
          <cell r="C25767" t="str">
            <v/>
          </cell>
          <cell r="F25767" t="str">
            <v/>
          </cell>
          <cell r="G25767" t="str">
            <v/>
          </cell>
        </row>
        <row r="25768">
          <cell r="A25768" t="str">
            <v/>
          </cell>
          <cell r="C25768" t="str">
            <v/>
          </cell>
          <cell r="F25768" t="str">
            <v/>
          </cell>
          <cell r="G25768" t="str">
            <v/>
          </cell>
        </row>
        <row r="25769">
          <cell r="A25769" t="str">
            <v/>
          </cell>
          <cell r="C25769" t="str">
            <v/>
          </cell>
          <cell r="F25769" t="str">
            <v/>
          </cell>
          <cell r="G25769" t="str">
            <v/>
          </cell>
        </row>
        <row r="25770">
          <cell r="A25770" t="str">
            <v/>
          </cell>
          <cell r="C25770" t="str">
            <v/>
          </cell>
          <cell r="F25770" t="str">
            <v/>
          </cell>
          <cell r="G25770" t="str">
            <v/>
          </cell>
        </row>
        <row r="25771">
          <cell r="A25771" t="str">
            <v/>
          </cell>
          <cell r="C25771" t="str">
            <v/>
          </cell>
          <cell r="F25771" t="str">
            <v/>
          </cell>
          <cell r="G25771" t="str">
            <v/>
          </cell>
        </row>
        <row r="25772">
          <cell r="A25772" t="str">
            <v/>
          </cell>
          <cell r="C25772" t="str">
            <v/>
          </cell>
          <cell r="F25772" t="str">
            <v/>
          </cell>
          <cell r="G25772" t="str">
            <v/>
          </cell>
        </row>
        <row r="25773">
          <cell r="A25773" t="str">
            <v/>
          </cell>
          <cell r="C25773" t="str">
            <v/>
          </cell>
          <cell r="F25773" t="str">
            <v/>
          </cell>
          <cell r="G25773" t="str">
            <v/>
          </cell>
        </row>
        <row r="25774">
          <cell r="A25774" t="str">
            <v/>
          </cell>
          <cell r="C25774" t="str">
            <v/>
          </cell>
          <cell r="F25774" t="str">
            <v/>
          </cell>
          <cell r="G25774" t="str">
            <v/>
          </cell>
        </row>
        <row r="25775">
          <cell r="A25775" t="str">
            <v/>
          </cell>
          <cell r="C25775" t="str">
            <v/>
          </cell>
          <cell r="F25775" t="str">
            <v/>
          </cell>
          <cell r="G25775" t="str">
            <v/>
          </cell>
        </row>
        <row r="25776">
          <cell r="F25776" t="str">
            <v>SUBTOTAL</v>
          </cell>
          <cell r="G25776" t="str">
            <v/>
          </cell>
        </row>
        <row r="25778">
          <cell r="A25778" t="str">
            <v>III. TRANSPORTES</v>
          </cell>
        </row>
        <row r="25779">
          <cell r="A25779" t="str">
            <v>CÓDIGO</v>
          </cell>
          <cell r="B25779" t="str">
            <v>DESCRIPCIÓN</v>
          </cell>
          <cell r="C25779" t="str">
            <v>TIPO</v>
          </cell>
          <cell r="D25779" t="str">
            <v>VOLUMEN/PESO</v>
          </cell>
          <cell r="E25779" t="str">
            <v>DISTANCIA</v>
          </cell>
          <cell r="F25779" t="str">
            <v>TARIFA</v>
          </cell>
          <cell r="G25779" t="str">
            <v>VR. UNITARIO</v>
          </cell>
        </row>
        <row r="25780">
          <cell r="A25780" t="str">
            <v/>
          </cell>
          <cell r="E25780" t="str">
            <v/>
          </cell>
          <cell r="F25780" t="str">
            <v/>
          </cell>
          <cell r="G25780" t="str">
            <v/>
          </cell>
        </row>
        <row r="25781">
          <cell r="A25781" t="str">
            <v/>
          </cell>
          <cell r="E25781" t="str">
            <v/>
          </cell>
          <cell r="F25781" t="str">
            <v/>
          </cell>
          <cell r="G25781" t="str">
            <v/>
          </cell>
        </row>
        <row r="25782">
          <cell r="A25782" t="str">
            <v/>
          </cell>
          <cell r="E25782" t="str">
            <v/>
          </cell>
          <cell r="F25782" t="str">
            <v/>
          </cell>
          <cell r="G25782" t="str">
            <v/>
          </cell>
        </row>
        <row r="25783">
          <cell r="F25783" t="str">
            <v>SUBTOTAL</v>
          </cell>
          <cell r="G25783" t="str">
            <v/>
          </cell>
        </row>
        <row r="25785">
          <cell r="A25785" t="str">
            <v>IV. MANO DE OBRA</v>
          </cell>
        </row>
        <row r="25786">
          <cell r="A25786" t="str">
            <v>CÓDIGO</v>
          </cell>
          <cell r="B25786" t="str">
            <v>CARGOS PERSONAL</v>
          </cell>
          <cell r="D25786" t="str">
            <v>CANTIDAD</v>
          </cell>
          <cell r="E25786" t="str">
            <v>JORNAL TOTAL</v>
          </cell>
          <cell r="F25786" t="str">
            <v>RENDIMIENTO</v>
          </cell>
          <cell r="G25786" t="str">
            <v>VR. UNITARIO</v>
          </cell>
        </row>
        <row r="25787">
          <cell r="A25787" t="str">
            <v/>
          </cell>
          <cell r="E25787" t="str">
            <v/>
          </cell>
          <cell r="G25787" t="str">
            <v/>
          </cell>
        </row>
        <row r="25788">
          <cell r="A25788" t="str">
            <v/>
          </cell>
          <cell r="E25788" t="str">
            <v/>
          </cell>
          <cell r="F25788" t="str">
            <v/>
          </cell>
          <cell r="G25788" t="str">
            <v/>
          </cell>
        </row>
        <row r="25789">
          <cell r="A25789" t="str">
            <v/>
          </cell>
          <cell r="E25789" t="str">
            <v/>
          </cell>
          <cell r="F25789" t="str">
            <v/>
          </cell>
          <cell r="G25789" t="str">
            <v/>
          </cell>
        </row>
        <row r="25790">
          <cell r="A25790" t="str">
            <v/>
          </cell>
          <cell r="E25790" t="str">
            <v/>
          </cell>
          <cell r="F25790" t="str">
            <v/>
          </cell>
          <cell r="G25790" t="str">
            <v/>
          </cell>
        </row>
        <row r="25791">
          <cell r="F25791" t="str">
            <v>SUBTOTAL</v>
          </cell>
          <cell r="G25791" t="str">
            <v/>
          </cell>
        </row>
        <row r="25793">
          <cell r="A25793" t="str">
            <v>V. SERVICIOS</v>
          </cell>
        </row>
        <row r="25794">
          <cell r="A25794" t="str">
            <v>CÓDIGO</v>
          </cell>
          <cell r="B25794" t="str">
            <v>DESCRIPCIÓN</v>
          </cell>
          <cell r="D25794" t="str">
            <v>UNIDAD</v>
          </cell>
          <cell r="E25794" t="str">
            <v>CANTIDAD</v>
          </cell>
          <cell r="F25794" t="str">
            <v>PRECIO UNIT.</v>
          </cell>
          <cell r="G25794" t="str">
            <v>VR. UNITARIO</v>
          </cell>
        </row>
        <row r="25795">
          <cell r="A25795" t="str">
            <v/>
          </cell>
          <cell r="D25795" t="str">
            <v/>
          </cell>
          <cell r="F25795" t="str">
            <v/>
          </cell>
          <cell r="G25795" t="str">
            <v/>
          </cell>
        </row>
        <row r="25796">
          <cell r="A25796" t="str">
            <v/>
          </cell>
          <cell r="D25796" t="str">
            <v/>
          </cell>
          <cell r="F25796" t="str">
            <v/>
          </cell>
          <cell r="G25796" t="str">
            <v/>
          </cell>
        </row>
        <row r="25797">
          <cell r="A25797" t="str">
            <v/>
          </cell>
          <cell r="D25797" t="str">
            <v/>
          </cell>
          <cell r="F25797" t="str">
            <v/>
          </cell>
          <cell r="G25797" t="str">
            <v/>
          </cell>
        </row>
        <row r="25798">
          <cell r="F25798" t="str">
            <v>SUBTOTAL</v>
          </cell>
          <cell r="G25798" t="str">
            <v/>
          </cell>
        </row>
        <row r="25800">
          <cell r="A25800" t="str">
            <v>TOTAL COSTO DIRECTO</v>
          </cell>
          <cell r="G25800" t="str">
            <v/>
          </cell>
        </row>
        <row r="25802">
          <cell r="A25802" t="str">
            <v>2. COSTOS INDIRECTOS</v>
          </cell>
        </row>
        <row r="25804">
          <cell r="A25804" t="str">
            <v>DESCRIPCIÓN</v>
          </cell>
          <cell r="F25804" t="str">
            <v>PORCENTAJE</v>
          </cell>
          <cell r="G25804" t="str">
            <v>VALOR TOTAL</v>
          </cell>
        </row>
        <row r="25805">
          <cell r="A25805" t="str">
            <v>ADMINISTRACION</v>
          </cell>
          <cell r="F25805">
            <v>0.2432</v>
          </cell>
          <cell r="G25805" t="str">
            <v/>
          </cell>
        </row>
        <row r="25806">
          <cell r="A25806" t="str">
            <v>IMPREVISTOS</v>
          </cell>
          <cell r="F25806" t="str">
            <v/>
          </cell>
          <cell r="G25806" t="str">
            <v/>
          </cell>
        </row>
        <row r="25807">
          <cell r="A25807" t="str">
            <v>UTILIDADES</v>
          </cell>
          <cell r="F25807">
            <v>0.05</v>
          </cell>
          <cell r="G25807" t="str">
            <v/>
          </cell>
        </row>
        <row r="25808">
          <cell r="A25808" t="str">
            <v>TOTAL COSTO INDIRECTO</v>
          </cell>
          <cell r="F25808">
            <v>0.29320000000000002</v>
          </cell>
          <cell r="G25808" t="str">
            <v/>
          </cell>
        </row>
        <row r="25810">
          <cell r="A25810" t="str">
            <v>PRECIO UNITARIO TOTAL APROXIMADO AL PESO</v>
          </cell>
          <cell r="G25810" t="str">
            <v/>
          </cell>
        </row>
        <row r="25812">
          <cell r="B25812" t="str">
            <v>RESPONSABLE: SANTIAGO RODRÍGUEZ RIVAS</v>
          </cell>
        </row>
        <row r="25813">
          <cell r="B25813" t="str">
            <v>INGENIERO CIVIL PRESUPUESTADOR</v>
          </cell>
        </row>
        <row r="25814">
          <cell r="B25814" t="str">
            <v xml:space="preserve">COSTOS Y PRESUPUESTOS </v>
          </cell>
        </row>
        <row r="25815">
          <cell r="B25815" t="str">
            <v>M.P. 161037-0500005 TLM</v>
          </cell>
          <cell r="D25815" t="str">
            <v>FIRMA RESPONSABLE</v>
          </cell>
        </row>
        <row r="25816">
          <cell r="A25816" t="str">
            <v>DEPARTAMENTO DE ANTIOQUIA</v>
          </cell>
          <cell r="F25816" t="str">
            <v/>
          </cell>
        </row>
        <row r="25817">
          <cell r="A25817" t="str">
            <v>MUNICIPIO DE BRICEÑO</v>
          </cell>
        </row>
        <row r="25818">
          <cell r="A25818" t="str">
            <v>PROYECTO: PLANTA DE BENEFICIO ANIMAL DEL MUNICIPIO DE BRICEÑO - ANTIOQUIA</v>
          </cell>
        </row>
        <row r="25820">
          <cell r="A25820" t="str">
            <v>ANÁLISIS DE PRECIOS UNITARIOS</v>
          </cell>
        </row>
        <row r="25822">
          <cell r="A25822" t="str">
            <v>ITEM DE PAGO</v>
          </cell>
          <cell r="B25822" t="str">
            <v>DESCRIPCIÓN</v>
          </cell>
          <cell r="E25822" t="str">
            <v>UNIDAD</v>
          </cell>
          <cell r="F25822" t="str">
            <v>CANTIDAD</v>
          </cell>
          <cell r="G25822" t="str">
            <v>COSTO DIRECTO</v>
          </cell>
        </row>
        <row r="25823">
          <cell r="B25823" t="str">
            <v/>
          </cell>
          <cell r="E25823" t="str">
            <v/>
          </cell>
          <cell r="F25823" t="str">
            <v/>
          </cell>
          <cell r="G25823" t="str">
            <v/>
          </cell>
        </row>
        <row r="25825">
          <cell r="A25825" t="str">
            <v>1. COSTOS DIRECTOS</v>
          </cell>
        </row>
        <row r="25827">
          <cell r="A25827" t="str">
            <v>I. EQUIPO</v>
          </cell>
        </row>
        <row r="25828">
          <cell r="A25828" t="str">
            <v>CÓDIGO</v>
          </cell>
          <cell r="B25828" t="str">
            <v>DESCRIPCIÓN</v>
          </cell>
          <cell r="D25828" t="str">
            <v>UNIDAD</v>
          </cell>
          <cell r="E25828" t="str">
            <v>TARIFA</v>
          </cell>
          <cell r="F25828" t="str">
            <v>RENDIMIENTO</v>
          </cell>
          <cell r="G25828" t="str">
            <v>VR. UNITARIO</v>
          </cell>
        </row>
        <row r="25829">
          <cell r="A25829" t="str">
            <v/>
          </cell>
          <cell r="D25829" t="str">
            <v/>
          </cell>
          <cell r="E25829" t="str">
            <v/>
          </cell>
          <cell r="G25829" t="str">
            <v/>
          </cell>
        </row>
        <row r="25830">
          <cell r="A25830" t="str">
            <v/>
          </cell>
          <cell r="D25830" t="str">
            <v/>
          </cell>
          <cell r="E25830" t="str">
            <v/>
          </cell>
          <cell r="G25830" t="str">
            <v/>
          </cell>
        </row>
        <row r="25831">
          <cell r="A25831" t="str">
            <v/>
          </cell>
          <cell r="D25831" t="str">
            <v/>
          </cell>
          <cell r="E25831" t="str">
            <v/>
          </cell>
          <cell r="G25831" t="str">
            <v/>
          </cell>
        </row>
        <row r="25832">
          <cell r="A25832" t="str">
            <v/>
          </cell>
          <cell r="D25832" t="str">
            <v/>
          </cell>
          <cell r="E25832" t="str">
            <v/>
          </cell>
          <cell r="G25832" t="str">
            <v/>
          </cell>
        </row>
        <row r="25833">
          <cell r="A25833" t="str">
            <v/>
          </cell>
          <cell r="D25833" t="str">
            <v/>
          </cell>
          <cell r="E25833" t="str">
            <v/>
          </cell>
          <cell r="G25833" t="str">
            <v/>
          </cell>
        </row>
        <row r="25834">
          <cell r="A25834" t="str">
            <v/>
          </cell>
          <cell r="D25834" t="str">
            <v/>
          </cell>
          <cell r="E25834" t="str">
            <v/>
          </cell>
          <cell r="G25834" t="str">
            <v/>
          </cell>
        </row>
        <row r="25835">
          <cell r="A25835" t="str">
            <v/>
          </cell>
          <cell r="B25835" t="str">
            <v/>
          </cell>
          <cell r="D25835" t="str">
            <v/>
          </cell>
          <cell r="E25835" t="str">
            <v/>
          </cell>
          <cell r="F25835" t="str">
            <v/>
          </cell>
          <cell r="G25835" t="str">
            <v/>
          </cell>
        </row>
        <row r="25836">
          <cell r="F25836" t="str">
            <v>SUBTOTAL</v>
          </cell>
          <cell r="G25836" t="str">
            <v/>
          </cell>
        </row>
        <row r="25838">
          <cell r="A25838" t="str">
            <v>II. MATERIALES</v>
          </cell>
        </row>
        <row r="25839">
          <cell r="A25839" t="str">
            <v>CÓDIGO</v>
          </cell>
          <cell r="B25839" t="str">
            <v>DESCRIPCIÓN</v>
          </cell>
          <cell r="C25839" t="str">
            <v>UNIDAD</v>
          </cell>
          <cell r="D25839" t="str">
            <v>CANTIDAD</v>
          </cell>
          <cell r="E25839" t="str">
            <v>DESP.</v>
          </cell>
          <cell r="F25839" t="str">
            <v>PRECIO UNIT.</v>
          </cell>
          <cell r="G25839" t="str">
            <v>VR. UNITARIO</v>
          </cell>
        </row>
        <row r="25840">
          <cell r="A25840" t="str">
            <v/>
          </cell>
          <cell r="C25840" t="str">
            <v/>
          </cell>
          <cell r="F25840" t="str">
            <v/>
          </cell>
          <cell r="G25840" t="str">
            <v/>
          </cell>
        </row>
        <row r="25841">
          <cell r="A25841" t="str">
            <v/>
          </cell>
          <cell r="C25841" t="str">
            <v/>
          </cell>
          <cell r="F25841" t="str">
            <v/>
          </cell>
          <cell r="G25841" t="str">
            <v/>
          </cell>
        </row>
        <row r="25842">
          <cell r="A25842" t="str">
            <v/>
          </cell>
          <cell r="C25842" t="str">
            <v/>
          </cell>
          <cell r="F25842" t="str">
            <v/>
          </cell>
          <cell r="G25842" t="str">
            <v/>
          </cell>
        </row>
        <row r="25843">
          <cell r="A25843" t="str">
            <v/>
          </cell>
          <cell r="C25843" t="str">
            <v/>
          </cell>
          <cell r="F25843" t="str">
            <v/>
          </cell>
          <cell r="G25843" t="str">
            <v/>
          </cell>
        </row>
        <row r="25844">
          <cell r="A25844" t="str">
            <v/>
          </cell>
          <cell r="C25844" t="str">
            <v/>
          </cell>
          <cell r="F25844" t="str">
            <v/>
          </cell>
          <cell r="G25844" t="str">
            <v/>
          </cell>
        </row>
        <row r="25845">
          <cell r="A25845" t="str">
            <v/>
          </cell>
          <cell r="C25845" t="str">
            <v/>
          </cell>
          <cell r="F25845" t="str">
            <v/>
          </cell>
          <cell r="G25845" t="str">
            <v/>
          </cell>
        </row>
        <row r="25846">
          <cell r="A25846" t="str">
            <v/>
          </cell>
          <cell r="C25846" t="str">
            <v/>
          </cell>
          <cell r="F25846" t="str">
            <v/>
          </cell>
          <cell r="G25846" t="str">
            <v/>
          </cell>
        </row>
        <row r="25847">
          <cell r="A25847" t="str">
            <v/>
          </cell>
          <cell r="C25847" t="str">
            <v/>
          </cell>
          <cell r="F25847" t="str">
            <v/>
          </cell>
          <cell r="G25847" t="str">
            <v/>
          </cell>
        </row>
        <row r="25848">
          <cell r="A25848" t="str">
            <v/>
          </cell>
          <cell r="C25848" t="str">
            <v/>
          </cell>
          <cell r="F25848" t="str">
            <v/>
          </cell>
          <cell r="G25848" t="str">
            <v/>
          </cell>
        </row>
        <row r="25849">
          <cell r="A25849" t="str">
            <v/>
          </cell>
          <cell r="C25849" t="str">
            <v/>
          </cell>
          <cell r="F25849" t="str">
            <v/>
          </cell>
          <cell r="G25849" t="str">
            <v/>
          </cell>
        </row>
        <row r="25850">
          <cell r="A25850" t="str">
            <v/>
          </cell>
          <cell r="C25850" t="str">
            <v/>
          </cell>
          <cell r="F25850" t="str">
            <v/>
          </cell>
          <cell r="G25850" t="str">
            <v/>
          </cell>
        </row>
        <row r="25851">
          <cell r="A25851" t="str">
            <v/>
          </cell>
          <cell r="C25851" t="str">
            <v/>
          </cell>
          <cell r="F25851" t="str">
            <v/>
          </cell>
          <cell r="G25851" t="str">
            <v/>
          </cell>
        </row>
        <row r="25852">
          <cell r="A25852" t="str">
            <v/>
          </cell>
          <cell r="C25852" t="str">
            <v/>
          </cell>
          <cell r="F25852" t="str">
            <v/>
          </cell>
          <cell r="G25852" t="str">
            <v/>
          </cell>
        </row>
        <row r="25853">
          <cell r="A25853" t="str">
            <v/>
          </cell>
          <cell r="C25853" t="str">
            <v/>
          </cell>
          <cell r="F25853" t="str">
            <v/>
          </cell>
          <cell r="G25853" t="str">
            <v/>
          </cell>
        </row>
        <row r="25854">
          <cell r="F25854" t="str">
            <v>SUBTOTAL</v>
          </cell>
          <cell r="G25854" t="str">
            <v/>
          </cell>
        </row>
        <row r="25856">
          <cell r="A25856" t="str">
            <v>III. TRANSPORTES</v>
          </cell>
        </row>
        <row r="25857">
          <cell r="A25857" t="str">
            <v>CÓDIGO</v>
          </cell>
          <cell r="B25857" t="str">
            <v>DESCRIPCIÓN</v>
          </cell>
          <cell r="C25857" t="str">
            <v>TIPO</v>
          </cell>
          <cell r="D25857" t="str">
            <v>VOLUMEN/PESO</v>
          </cell>
          <cell r="E25857" t="str">
            <v>DISTANCIA</v>
          </cell>
          <cell r="F25857" t="str">
            <v>TARIFA</v>
          </cell>
          <cell r="G25857" t="str">
            <v>VR. UNITARIO</v>
          </cell>
        </row>
        <row r="25858">
          <cell r="A25858" t="str">
            <v/>
          </cell>
          <cell r="E25858" t="str">
            <v/>
          </cell>
          <cell r="F25858" t="str">
            <v/>
          </cell>
          <cell r="G25858" t="str">
            <v/>
          </cell>
        </row>
        <row r="25859">
          <cell r="A25859" t="str">
            <v/>
          </cell>
          <cell r="E25859" t="str">
            <v/>
          </cell>
          <cell r="F25859" t="str">
            <v/>
          </cell>
          <cell r="G25859" t="str">
            <v/>
          </cell>
        </row>
        <row r="25860">
          <cell r="A25860" t="str">
            <v/>
          </cell>
          <cell r="E25860" t="str">
            <v/>
          </cell>
          <cell r="F25860" t="str">
            <v/>
          </cell>
          <cell r="G25860" t="str">
            <v/>
          </cell>
        </row>
        <row r="25861">
          <cell r="F25861" t="str">
            <v>SUBTOTAL</v>
          </cell>
          <cell r="G25861" t="str">
            <v/>
          </cell>
        </row>
        <row r="25863">
          <cell r="A25863" t="str">
            <v>IV. MANO DE OBRA</v>
          </cell>
        </row>
        <row r="25864">
          <cell r="A25864" t="str">
            <v>CÓDIGO</v>
          </cell>
          <cell r="B25864" t="str">
            <v>CARGOS PERSONAL</v>
          </cell>
          <cell r="D25864" t="str">
            <v>CANTIDAD</v>
          </cell>
          <cell r="E25864" t="str">
            <v>JORNAL TOTAL</v>
          </cell>
          <cell r="F25864" t="str">
            <v>RENDIMIENTO</v>
          </cell>
          <cell r="G25864" t="str">
            <v>VR. UNITARIO</v>
          </cell>
        </row>
        <row r="25865">
          <cell r="A25865" t="str">
            <v/>
          </cell>
          <cell r="E25865" t="str">
            <v/>
          </cell>
          <cell r="G25865" t="str">
            <v/>
          </cell>
        </row>
        <row r="25866">
          <cell r="A25866" t="str">
            <v/>
          </cell>
          <cell r="E25866" t="str">
            <v/>
          </cell>
          <cell r="F25866" t="str">
            <v/>
          </cell>
          <cell r="G25866" t="str">
            <v/>
          </cell>
        </row>
        <row r="25867">
          <cell r="A25867" t="str">
            <v/>
          </cell>
          <cell r="E25867" t="str">
            <v/>
          </cell>
          <cell r="F25867" t="str">
            <v/>
          </cell>
          <cell r="G25867" t="str">
            <v/>
          </cell>
        </row>
        <row r="25868">
          <cell r="A25868" t="str">
            <v/>
          </cell>
          <cell r="E25868" t="str">
            <v/>
          </cell>
          <cell r="F25868" t="str">
            <v/>
          </cell>
          <cell r="G25868" t="str">
            <v/>
          </cell>
        </row>
        <row r="25869">
          <cell r="F25869" t="str">
            <v>SUBTOTAL</v>
          </cell>
          <cell r="G25869" t="str">
            <v/>
          </cell>
        </row>
        <row r="25871">
          <cell r="A25871" t="str">
            <v>V. SERVICIOS</v>
          </cell>
        </row>
        <row r="25872">
          <cell r="A25872" t="str">
            <v>CÓDIGO</v>
          </cell>
          <cell r="B25872" t="str">
            <v>DESCRIPCIÓN</v>
          </cell>
          <cell r="D25872" t="str">
            <v>UNIDAD</v>
          </cell>
          <cell r="E25872" t="str">
            <v>CANTIDAD</v>
          </cell>
          <cell r="F25872" t="str">
            <v>PRECIO UNIT.</v>
          </cell>
          <cell r="G25872" t="str">
            <v>VR. UNITARIO</v>
          </cell>
        </row>
        <row r="25873">
          <cell r="A25873" t="str">
            <v/>
          </cell>
          <cell r="D25873" t="str">
            <v/>
          </cell>
          <cell r="F25873" t="str">
            <v/>
          </cell>
          <cell r="G25873" t="str">
            <v/>
          </cell>
        </row>
        <row r="25874">
          <cell r="A25874" t="str">
            <v/>
          </cell>
          <cell r="D25874" t="str">
            <v/>
          </cell>
          <cell r="F25874" t="str">
            <v/>
          </cell>
          <cell r="G25874" t="str">
            <v/>
          </cell>
        </row>
        <row r="25875">
          <cell r="A25875" t="str">
            <v/>
          </cell>
          <cell r="D25875" t="str">
            <v/>
          </cell>
          <cell r="F25875" t="str">
            <v/>
          </cell>
          <cell r="G25875" t="str">
            <v/>
          </cell>
        </row>
        <row r="25876">
          <cell r="F25876" t="str">
            <v>SUBTOTAL</v>
          </cell>
          <cell r="G25876" t="str">
            <v/>
          </cell>
        </row>
        <row r="25878">
          <cell r="A25878" t="str">
            <v>TOTAL COSTO DIRECTO</v>
          </cell>
          <cell r="G25878" t="str">
            <v/>
          </cell>
        </row>
        <row r="25880">
          <cell r="A25880" t="str">
            <v>2. COSTOS INDIRECTOS</v>
          </cell>
        </row>
        <row r="25882">
          <cell r="A25882" t="str">
            <v>DESCRIPCIÓN</v>
          </cell>
          <cell r="F25882" t="str">
            <v>PORCENTAJE</v>
          </cell>
          <cell r="G25882" t="str">
            <v>VALOR TOTAL</v>
          </cell>
        </row>
        <row r="25883">
          <cell r="A25883" t="str">
            <v>ADMINISTRACION</v>
          </cell>
          <cell r="F25883">
            <v>0.2432</v>
          </cell>
          <cell r="G25883" t="str">
            <v/>
          </cell>
        </row>
        <row r="25884">
          <cell r="A25884" t="str">
            <v>IMPREVISTOS</v>
          </cell>
          <cell r="F25884" t="str">
            <v/>
          </cell>
          <cell r="G25884" t="str">
            <v/>
          </cell>
        </row>
        <row r="25885">
          <cell r="A25885" t="str">
            <v>UTILIDADES</v>
          </cell>
          <cell r="F25885">
            <v>0.05</v>
          </cell>
          <cell r="G25885" t="str">
            <v/>
          </cell>
        </row>
        <row r="25886">
          <cell r="A25886" t="str">
            <v>TOTAL COSTO INDIRECTO</v>
          </cell>
          <cell r="F25886">
            <v>0.29320000000000002</v>
          </cell>
          <cell r="G25886" t="str">
            <v/>
          </cell>
        </row>
        <row r="25888">
          <cell r="A25888" t="str">
            <v>PRECIO UNITARIO TOTAL APROXIMADO AL PESO</v>
          </cell>
          <cell r="G25888" t="str">
            <v/>
          </cell>
        </row>
        <row r="25890">
          <cell r="B25890" t="str">
            <v>RESPONSABLE: SANTIAGO RODRÍGUEZ RIVAS</v>
          </cell>
        </row>
        <row r="25891">
          <cell r="B25891" t="str">
            <v>INGENIERO CIVIL PRESUPUESTADOR</v>
          </cell>
        </row>
        <row r="25892">
          <cell r="B25892" t="str">
            <v xml:space="preserve">COSTOS Y PRESUPUESTOS </v>
          </cell>
        </row>
        <row r="25893">
          <cell r="B25893" t="str">
            <v>M.P. 161037-0500005 TLM</v>
          </cell>
          <cell r="D25893" t="str">
            <v>FIRMA RESPONSABLE</v>
          </cell>
        </row>
        <row r="25894">
          <cell r="A25894" t="str">
            <v>DEPARTAMENTO DE ANTIOQUIA</v>
          </cell>
          <cell r="F25894" t="str">
            <v/>
          </cell>
        </row>
        <row r="25895">
          <cell r="A25895" t="str">
            <v>MUNICIPIO DE BRICEÑO</v>
          </cell>
        </row>
        <row r="25896">
          <cell r="A25896" t="str">
            <v>PROYECTO: PLANTA DE BENEFICIO ANIMAL DEL MUNICIPIO DE BRICEÑO - ANTIOQUIA</v>
          </cell>
        </row>
        <row r="25898">
          <cell r="A25898" t="str">
            <v>ANÁLISIS DE PRECIOS UNITARIOS</v>
          </cell>
        </row>
        <row r="25900">
          <cell r="A25900" t="str">
            <v>ITEM DE PAGO</v>
          </cell>
          <cell r="B25900" t="str">
            <v>DESCRIPCIÓN</v>
          </cell>
          <cell r="E25900" t="str">
            <v>UNIDAD</v>
          </cell>
          <cell r="F25900" t="str">
            <v>CANTIDAD</v>
          </cell>
          <cell r="G25900" t="str">
            <v>COSTO DIRECTO</v>
          </cell>
        </row>
        <row r="25901">
          <cell r="B25901" t="str">
            <v/>
          </cell>
          <cell r="E25901" t="str">
            <v/>
          </cell>
          <cell r="F25901" t="str">
            <v/>
          </cell>
          <cell r="G25901" t="str">
            <v/>
          </cell>
        </row>
        <row r="25903">
          <cell r="A25903" t="str">
            <v>1. COSTOS DIRECTOS</v>
          </cell>
        </row>
        <row r="25905">
          <cell r="A25905" t="str">
            <v>I. EQUIPO</v>
          </cell>
        </row>
        <row r="25906">
          <cell r="A25906" t="str">
            <v>CÓDIGO</v>
          </cell>
          <cell r="B25906" t="str">
            <v>DESCRIPCIÓN</v>
          </cell>
          <cell r="D25906" t="str">
            <v>UNIDAD</v>
          </cell>
          <cell r="E25906" t="str">
            <v>TARIFA</v>
          </cell>
          <cell r="F25906" t="str">
            <v>RENDIMIENTO</v>
          </cell>
          <cell r="G25906" t="str">
            <v>VR. UNITARIO</v>
          </cell>
        </row>
        <row r="25907">
          <cell r="A25907" t="str">
            <v/>
          </cell>
          <cell r="D25907" t="str">
            <v/>
          </cell>
          <cell r="E25907" t="str">
            <v/>
          </cell>
          <cell r="G25907" t="str">
            <v/>
          </cell>
        </row>
        <row r="25908">
          <cell r="A25908" t="str">
            <v/>
          </cell>
          <cell r="D25908" t="str">
            <v/>
          </cell>
          <cell r="E25908" t="str">
            <v/>
          </cell>
          <cell r="G25908" t="str">
            <v/>
          </cell>
        </row>
        <row r="25909">
          <cell r="A25909" t="str">
            <v/>
          </cell>
          <cell r="D25909" t="str">
            <v/>
          </cell>
          <cell r="E25909" t="str">
            <v/>
          </cell>
          <cell r="G25909" t="str">
            <v/>
          </cell>
        </row>
        <row r="25910">
          <cell r="A25910" t="str">
            <v/>
          </cell>
          <cell r="D25910" t="str">
            <v/>
          </cell>
          <cell r="E25910" t="str">
            <v/>
          </cell>
          <cell r="G25910" t="str">
            <v/>
          </cell>
        </row>
        <row r="25911">
          <cell r="A25911" t="str">
            <v/>
          </cell>
          <cell r="D25911" t="str">
            <v/>
          </cell>
          <cell r="E25911" t="str">
            <v/>
          </cell>
          <cell r="G25911" t="str">
            <v/>
          </cell>
        </row>
        <row r="25912">
          <cell r="A25912" t="str">
            <v/>
          </cell>
          <cell r="D25912" t="str">
            <v/>
          </cell>
          <cell r="E25912" t="str">
            <v/>
          </cell>
          <cell r="G25912" t="str">
            <v/>
          </cell>
        </row>
        <row r="25913">
          <cell r="A25913" t="str">
            <v/>
          </cell>
          <cell r="B25913" t="str">
            <v/>
          </cell>
          <cell r="D25913" t="str">
            <v/>
          </cell>
          <cell r="E25913" t="str">
            <v/>
          </cell>
          <cell r="F25913" t="str">
            <v/>
          </cell>
          <cell r="G25913" t="str">
            <v/>
          </cell>
        </row>
        <row r="25914">
          <cell r="F25914" t="str">
            <v>SUBTOTAL</v>
          </cell>
          <cell r="G25914" t="str">
            <v/>
          </cell>
        </row>
        <row r="25916">
          <cell r="A25916" t="str">
            <v>II. MATERIALES</v>
          </cell>
        </row>
        <row r="25917">
          <cell r="A25917" t="str">
            <v>CÓDIGO</v>
          </cell>
          <cell r="B25917" t="str">
            <v>DESCRIPCIÓN</v>
          </cell>
          <cell r="C25917" t="str">
            <v>UNIDAD</v>
          </cell>
          <cell r="D25917" t="str">
            <v>CANTIDAD</v>
          </cell>
          <cell r="E25917" t="str">
            <v>DESP.</v>
          </cell>
          <cell r="F25917" t="str">
            <v>PRECIO UNIT.</v>
          </cell>
          <cell r="G25917" t="str">
            <v>VR. UNITARIO</v>
          </cell>
        </row>
        <row r="25918">
          <cell r="A25918" t="str">
            <v/>
          </cell>
          <cell r="C25918" t="str">
            <v/>
          </cell>
          <cell r="F25918" t="str">
            <v/>
          </cell>
          <cell r="G25918" t="str">
            <v/>
          </cell>
        </row>
        <row r="25919">
          <cell r="A25919" t="str">
            <v/>
          </cell>
          <cell r="C25919" t="str">
            <v/>
          </cell>
          <cell r="F25919" t="str">
            <v/>
          </cell>
          <cell r="G25919" t="str">
            <v/>
          </cell>
        </row>
        <row r="25920">
          <cell r="A25920" t="str">
            <v/>
          </cell>
          <cell r="C25920" t="str">
            <v/>
          </cell>
          <cell r="F25920" t="str">
            <v/>
          </cell>
          <cell r="G25920" t="str">
            <v/>
          </cell>
        </row>
        <row r="25921">
          <cell r="A25921" t="str">
            <v/>
          </cell>
          <cell r="C25921" t="str">
            <v/>
          </cell>
          <cell r="F25921" t="str">
            <v/>
          </cell>
          <cell r="G25921" t="str">
            <v/>
          </cell>
        </row>
        <row r="25922">
          <cell r="A25922" t="str">
            <v/>
          </cell>
          <cell r="C25922" t="str">
            <v/>
          </cell>
          <cell r="F25922" t="str">
            <v/>
          </cell>
          <cell r="G25922" t="str">
            <v/>
          </cell>
        </row>
        <row r="25923">
          <cell r="A25923" t="str">
            <v/>
          </cell>
          <cell r="C25923" t="str">
            <v/>
          </cell>
          <cell r="F25923" t="str">
            <v/>
          </cell>
          <cell r="G25923" t="str">
            <v/>
          </cell>
        </row>
        <row r="25924">
          <cell r="A25924" t="str">
            <v/>
          </cell>
          <cell r="C25924" t="str">
            <v/>
          </cell>
          <cell r="F25924" t="str">
            <v/>
          </cell>
          <cell r="G25924" t="str">
            <v/>
          </cell>
        </row>
        <row r="25925">
          <cell r="A25925" t="str">
            <v/>
          </cell>
          <cell r="C25925" t="str">
            <v/>
          </cell>
          <cell r="F25925" t="str">
            <v/>
          </cell>
          <cell r="G25925" t="str">
            <v/>
          </cell>
        </row>
        <row r="25926">
          <cell r="A25926" t="str">
            <v/>
          </cell>
          <cell r="C25926" t="str">
            <v/>
          </cell>
          <cell r="F25926" t="str">
            <v/>
          </cell>
          <cell r="G25926" t="str">
            <v/>
          </cell>
        </row>
        <row r="25927">
          <cell r="A25927" t="str">
            <v/>
          </cell>
          <cell r="C25927" t="str">
            <v/>
          </cell>
          <cell r="F25927" t="str">
            <v/>
          </cell>
          <cell r="G25927" t="str">
            <v/>
          </cell>
        </row>
        <row r="25928">
          <cell r="A25928" t="str">
            <v/>
          </cell>
          <cell r="C25928" t="str">
            <v/>
          </cell>
          <cell r="F25928" t="str">
            <v/>
          </cell>
          <cell r="G25928" t="str">
            <v/>
          </cell>
        </row>
        <row r="25929">
          <cell r="A25929" t="str">
            <v/>
          </cell>
          <cell r="C25929" t="str">
            <v/>
          </cell>
          <cell r="F25929" t="str">
            <v/>
          </cell>
          <cell r="G25929" t="str">
            <v/>
          </cell>
        </row>
        <row r="25930">
          <cell r="A25930" t="str">
            <v/>
          </cell>
          <cell r="C25930" t="str">
            <v/>
          </cell>
          <cell r="F25930" t="str">
            <v/>
          </cell>
          <cell r="G25930" t="str">
            <v/>
          </cell>
        </row>
        <row r="25931">
          <cell r="A25931" t="str">
            <v/>
          </cell>
          <cell r="C25931" t="str">
            <v/>
          </cell>
          <cell r="F25931" t="str">
            <v/>
          </cell>
          <cell r="G25931" t="str">
            <v/>
          </cell>
        </row>
        <row r="25932">
          <cell r="F25932" t="str">
            <v>SUBTOTAL</v>
          </cell>
          <cell r="G25932" t="str">
            <v/>
          </cell>
        </row>
        <row r="25934">
          <cell r="A25934" t="str">
            <v>III. TRANSPORTES</v>
          </cell>
        </row>
        <row r="25935">
          <cell r="A25935" t="str">
            <v>CÓDIGO</v>
          </cell>
          <cell r="B25935" t="str">
            <v>DESCRIPCIÓN</v>
          </cell>
          <cell r="C25935" t="str">
            <v>TIPO</v>
          </cell>
          <cell r="D25935" t="str">
            <v>VOLUMEN/PESO</v>
          </cell>
          <cell r="E25935" t="str">
            <v>DISTANCIA</v>
          </cell>
          <cell r="F25935" t="str">
            <v>TARIFA</v>
          </cell>
          <cell r="G25935" t="str">
            <v>VR. UNITARIO</v>
          </cell>
        </row>
        <row r="25936">
          <cell r="A25936" t="str">
            <v/>
          </cell>
          <cell r="E25936" t="str">
            <v/>
          </cell>
          <cell r="F25936" t="str">
            <v/>
          </cell>
          <cell r="G25936" t="str">
            <v/>
          </cell>
        </row>
        <row r="25937">
          <cell r="A25937" t="str">
            <v/>
          </cell>
          <cell r="E25937" t="str">
            <v/>
          </cell>
          <cell r="F25937" t="str">
            <v/>
          </cell>
          <cell r="G25937" t="str">
            <v/>
          </cell>
        </row>
        <row r="25938">
          <cell r="A25938" t="str">
            <v/>
          </cell>
          <cell r="E25938" t="str">
            <v/>
          </cell>
          <cell r="F25938" t="str">
            <v/>
          </cell>
          <cell r="G25938" t="str">
            <v/>
          </cell>
        </row>
        <row r="25939">
          <cell r="F25939" t="str">
            <v>SUBTOTAL</v>
          </cell>
          <cell r="G25939" t="str">
            <v/>
          </cell>
        </row>
        <row r="25941">
          <cell r="A25941" t="str">
            <v>IV. MANO DE OBRA</v>
          </cell>
        </row>
        <row r="25942">
          <cell r="A25942" t="str">
            <v>CÓDIGO</v>
          </cell>
          <cell r="B25942" t="str">
            <v>CARGOS PERSONAL</v>
          </cell>
          <cell r="D25942" t="str">
            <v>CANTIDAD</v>
          </cell>
          <cell r="E25942" t="str">
            <v>JORNAL TOTAL</v>
          </cell>
          <cell r="F25942" t="str">
            <v>RENDIMIENTO</v>
          </cell>
          <cell r="G25942" t="str">
            <v>VR. UNITARIO</v>
          </cell>
        </row>
        <row r="25943">
          <cell r="A25943" t="str">
            <v/>
          </cell>
          <cell r="E25943" t="str">
            <v/>
          </cell>
          <cell r="G25943" t="str">
            <v/>
          </cell>
        </row>
        <row r="25944">
          <cell r="A25944" t="str">
            <v/>
          </cell>
          <cell r="E25944" t="str">
            <v/>
          </cell>
          <cell r="F25944" t="str">
            <v/>
          </cell>
          <cell r="G25944" t="str">
            <v/>
          </cell>
        </row>
        <row r="25945">
          <cell r="A25945" t="str">
            <v/>
          </cell>
          <cell r="E25945" t="str">
            <v/>
          </cell>
          <cell r="F25945" t="str">
            <v/>
          </cell>
          <cell r="G25945" t="str">
            <v/>
          </cell>
        </row>
        <row r="25946">
          <cell r="A25946" t="str">
            <v/>
          </cell>
          <cell r="E25946" t="str">
            <v/>
          </cell>
          <cell r="F25946" t="str">
            <v/>
          </cell>
          <cell r="G25946" t="str">
            <v/>
          </cell>
        </row>
        <row r="25947">
          <cell r="F25947" t="str">
            <v>SUBTOTAL</v>
          </cell>
          <cell r="G25947" t="str">
            <v/>
          </cell>
        </row>
        <row r="25949">
          <cell r="A25949" t="str">
            <v>V. SERVICIOS</v>
          </cell>
        </row>
        <row r="25950">
          <cell r="A25950" t="str">
            <v>CÓDIGO</v>
          </cell>
          <cell r="B25950" t="str">
            <v>DESCRIPCIÓN</v>
          </cell>
          <cell r="D25950" t="str">
            <v>UNIDAD</v>
          </cell>
          <cell r="E25950" t="str">
            <v>CANTIDAD</v>
          </cell>
          <cell r="F25950" t="str">
            <v>PRECIO UNIT.</v>
          </cell>
          <cell r="G25950" t="str">
            <v>VR. UNITARIO</v>
          </cell>
        </row>
        <row r="25951">
          <cell r="A25951" t="str">
            <v/>
          </cell>
          <cell r="D25951" t="str">
            <v/>
          </cell>
          <cell r="F25951" t="str">
            <v/>
          </cell>
          <cell r="G25951" t="str">
            <v/>
          </cell>
        </row>
        <row r="25952">
          <cell r="A25952" t="str">
            <v/>
          </cell>
          <cell r="D25952" t="str">
            <v/>
          </cell>
          <cell r="F25952" t="str">
            <v/>
          </cell>
          <cell r="G25952" t="str">
            <v/>
          </cell>
        </row>
        <row r="25953">
          <cell r="A25953" t="str">
            <v/>
          </cell>
          <cell r="D25953" t="str">
            <v/>
          </cell>
          <cell r="F25953" t="str">
            <v/>
          </cell>
          <cell r="G25953" t="str">
            <v/>
          </cell>
        </row>
        <row r="25954">
          <cell r="F25954" t="str">
            <v>SUBTOTAL</v>
          </cell>
          <cell r="G25954" t="str">
            <v/>
          </cell>
        </row>
        <row r="25956">
          <cell r="A25956" t="str">
            <v>TOTAL COSTO DIRECTO</v>
          </cell>
          <cell r="G25956" t="str">
            <v/>
          </cell>
        </row>
        <row r="25958">
          <cell r="A25958" t="str">
            <v>2. COSTOS INDIRECTOS</v>
          </cell>
        </row>
        <row r="25960">
          <cell r="A25960" t="str">
            <v>DESCRIPCIÓN</v>
          </cell>
          <cell r="F25960" t="str">
            <v>PORCENTAJE</v>
          </cell>
          <cell r="G25960" t="str">
            <v>VALOR TOTAL</v>
          </cell>
        </row>
        <row r="25961">
          <cell r="A25961" t="str">
            <v>ADMINISTRACION</v>
          </cell>
          <cell r="F25961">
            <v>0.2432</v>
          </cell>
          <cell r="G25961" t="str">
            <v/>
          </cell>
        </row>
        <row r="25962">
          <cell r="A25962" t="str">
            <v>IMPREVISTOS</v>
          </cell>
          <cell r="F25962" t="str">
            <v/>
          </cell>
          <cell r="G25962" t="str">
            <v/>
          </cell>
        </row>
        <row r="25963">
          <cell r="A25963" t="str">
            <v>UTILIDADES</v>
          </cell>
          <cell r="F25963">
            <v>0.05</v>
          </cell>
          <cell r="G25963" t="str">
            <v/>
          </cell>
        </row>
        <row r="25964">
          <cell r="A25964" t="str">
            <v>TOTAL COSTO INDIRECTO</v>
          </cell>
          <cell r="F25964">
            <v>0.29320000000000002</v>
          </cell>
          <cell r="G25964" t="str">
            <v/>
          </cell>
        </row>
        <row r="25966">
          <cell r="A25966" t="str">
            <v>PRECIO UNITARIO TOTAL APROXIMADO AL PESO</v>
          </cell>
          <cell r="G25966" t="str">
            <v/>
          </cell>
        </row>
        <row r="25968">
          <cell r="B25968" t="str">
            <v>RESPONSABLE: SANTIAGO RODRÍGUEZ RIVAS</v>
          </cell>
        </row>
        <row r="25969">
          <cell r="B25969" t="str">
            <v>INGENIERO CIVIL PRESUPUESTADOR</v>
          </cell>
        </row>
        <row r="25970">
          <cell r="B25970" t="str">
            <v xml:space="preserve">COSTOS Y PRESUPUESTOS </v>
          </cell>
        </row>
        <row r="25971">
          <cell r="B25971" t="str">
            <v>M.P. 161037-0500005 TLM</v>
          </cell>
          <cell r="D25971" t="str">
            <v>FIRMA RESPONSABLE</v>
          </cell>
        </row>
        <row r="25972">
          <cell r="A25972" t="str">
            <v>DEPARTAMENTO DE ANTIOQUIA</v>
          </cell>
          <cell r="F25972" t="str">
            <v/>
          </cell>
        </row>
        <row r="25973">
          <cell r="A25973" t="str">
            <v>MUNICIPIO DE BRICEÑO</v>
          </cell>
        </row>
        <row r="25974">
          <cell r="A25974" t="str">
            <v>PROYECTO: PLANTA DE BENEFICIO ANIMAL DEL MUNICIPIO DE BRICEÑO - ANTIOQUIA</v>
          </cell>
        </row>
        <row r="25976">
          <cell r="A25976" t="str">
            <v>ANÁLISIS DE PRECIOS UNITARIOS</v>
          </cell>
        </row>
        <row r="25978">
          <cell r="A25978" t="str">
            <v>ITEM DE PAGO</v>
          </cell>
          <cell r="B25978" t="str">
            <v>DESCRIPCIÓN</v>
          </cell>
          <cell r="E25978" t="str">
            <v>UNIDAD</v>
          </cell>
          <cell r="F25978" t="str">
            <v>CANTIDAD</v>
          </cell>
          <cell r="G25978" t="str">
            <v>COSTO DIRECTO</v>
          </cell>
        </row>
        <row r="25979">
          <cell r="B25979" t="str">
            <v/>
          </cell>
          <cell r="E25979" t="str">
            <v/>
          </cell>
          <cell r="F25979" t="str">
            <v/>
          </cell>
          <cell r="G25979" t="str">
            <v/>
          </cell>
        </row>
        <row r="25981">
          <cell r="A25981" t="str">
            <v>1. COSTOS DIRECTOS</v>
          </cell>
        </row>
        <row r="25983">
          <cell r="A25983" t="str">
            <v>I. EQUIPO</v>
          </cell>
        </row>
        <row r="25984">
          <cell r="A25984" t="str">
            <v>CÓDIGO</v>
          </cell>
          <cell r="B25984" t="str">
            <v>DESCRIPCIÓN</v>
          </cell>
          <cell r="D25984" t="str">
            <v>UNIDAD</v>
          </cell>
          <cell r="E25984" t="str">
            <v>TARIFA</v>
          </cell>
          <cell r="F25984" t="str">
            <v>RENDIMIENTO</v>
          </cell>
          <cell r="G25984" t="str">
            <v>VR. UNITARIO</v>
          </cell>
        </row>
        <row r="25985">
          <cell r="A25985" t="str">
            <v/>
          </cell>
          <cell r="D25985" t="str">
            <v/>
          </cell>
          <cell r="E25985" t="str">
            <v/>
          </cell>
          <cell r="G25985" t="str">
            <v/>
          </cell>
        </row>
        <row r="25986">
          <cell r="A25986" t="str">
            <v/>
          </cell>
          <cell r="D25986" t="str">
            <v/>
          </cell>
          <cell r="E25986" t="str">
            <v/>
          </cell>
          <cell r="G25986" t="str">
            <v/>
          </cell>
        </row>
        <row r="25987">
          <cell r="A25987" t="str">
            <v/>
          </cell>
          <cell r="D25987" t="str">
            <v/>
          </cell>
          <cell r="E25987" t="str">
            <v/>
          </cell>
          <cell r="G25987" t="str">
            <v/>
          </cell>
        </row>
        <row r="25988">
          <cell r="A25988" t="str">
            <v/>
          </cell>
          <cell r="D25988" t="str">
            <v/>
          </cell>
          <cell r="E25988" t="str">
            <v/>
          </cell>
          <cell r="G25988" t="str">
            <v/>
          </cell>
        </row>
        <row r="25989">
          <cell r="A25989" t="str">
            <v/>
          </cell>
          <cell r="D25989" t="str">
            <v/>
          </cell>
          <cell r="E25989" t="str">
            <v/>
          </cell>
          <cell r="G25989" t="str">
            <v/>
          </cell>
        </row>
        <row r="25990">
          <cell r="A25990" t="str">
            <v/>
          </cell>
          <cell r="D25990" t="str">
            <v/>
          </cell>
          <cell r="E25990" t="str">
            <v/>
          </cell>
          <cell r="G25990" t="str">
            <v/>
          </cell>
        </row>
        <row r="25991">
          <cell r="A25991" t="str">
            <v/>
          </cell>
          <cell r="B25991" t="str">
            <v/>
          </cell>
          <cell r="D25991" t="str">
            <v/>
          </cell>
          <cell r="E25991" t="str">
            <v/>
          </cell>
          <cell r="F25991" t="str">
            <v/>
          </cell>
          <cell r="G25991" t="str">
            <v/>
          </cell>
        </row>
        <row r="25992">
          <cell r="F25992" t="str">
            <v>SUBTOTAL</v>
          </cell>
          <cell r="G25992" t="str">
            <v/>
          </cell>
        </row>
        <row r="25994">
          <cell r="A25994" t="str">
            <v>II. MATERIALES</v>
          </cell>
        </row>
        <row r="25995">
          <cell r="A25995" t="str">
            <v>CÓDIGO</v>
          </cell>
          <cell r="B25995" t="str">
            <v>DESCRIPCIÓN</v>
          </cell>
          <cell r="C25995" t="str">
            <v>UNIDAD</v>
          </cell>
          <cell r="D25995" t="str">
            <v>CANTIDAD</v>
          </cell>
          <cell r="E25995" t="str">
            <v>DESP.</v>
          </cell>
          <cell r="F25995" t="str">
            <v>PRECIO UNIT.</v>
          </cell>
          <cell r="G25995" t="str">
            <v>VR. UNITARIO</v>
          </cell>
        </row>
        <row r="25996">
          <cell r="A25996" t="str">
            <v/>
          </cell>
          <cell r="C25996" t="str">
            <v/>
          </cell>
          <cell r="F25996" t="str">
            <v/>
          </cell>
          <cell r="G25996" t="str">
            <v/>
          </cell>
        </row>
        <row r="25997">
          <cell r="A25997" t="str">
            <v/>
          </cell>
          <cell r="C25997" t="str">
            <v/>
          </cell>
          <cell r="F25997" t="str">
            <v/>
          </cell>
          <cell r="G25997" t="str">
            <v/>
          </cell>
        </row>
        <row r="25998">
          <cell r="A25998" t="str">
            <v/>
          </cell>
          <cell r="C25998" t="str">
            <v/>
          </cell>
          <cell r="F25998" t="str">
            <v/>
          </cell>
          <cell r="G25998" t="str">
            <v/>
          </cell>
        </row>
        <row r="25999">
          <cell r="A25999" t="str">
            <v/>
          </cell>
          <cell r="C25999" t="str">
            <v/>
          </cell>
          <cell r="F25999" t="str">
            <v/>
          </cell>
          <cell r="G25999" t="str">
            <v/>
          </cell>
        </row>
        <row r="26000">
          <cell r="A26000" t="str">
            <v/>
          </cell>
          <cell r="C26000" t="str">
            <v/>
          </cell>
          <cell r="F26000" t="str">
            <v/>
          </cell>
          <cell r="G26000" t="str">
            <v/>
          </cell>
        </row>
        <row r="26001">
          <cell r="A26001" t="str">
            <v/>
          </cell>
          <cell r="C26001" t="str">
            <v/>
          </cell>
          <cell r="F26001" t="str">
            <v/>
          </cell>
          <cell r="G26001" t="str">
            <v/>
          </cell>
        </row>
        <row r="26002">
          <cell r="A26002" t="str">
            <v/>
          </cell>
          <cell r="C26002" t="str">
            <v/>
          </cell>
          <cell r="F26002" t="str">
            <v/>
          </cell>
          <cell r="G26002" t="str">
            <v/>
          </cell>
        </row>
        <row r="26003">
          <cell r="A26003" t="str">
            <v/>
          </cell>
          <cell r="C26003" t="str">
            <v/>
          </cell>
          <cell r="F26003" t="str">
            <v/>
          </cell>
          <cell r="G26003" t="str">
            <v/>
          </cell>
        </row>
        <row r="26004">
          <cell r="A26004" t="str">
            <v/>
          </cell>
          <cell r="C26004" t="str">
            <v/>
          </cell>
          <cell r="F26004" t="str">
            <v/>
          </cell>
          <cell r="G26004" t="str">
            <v/>
          </cell>
        </row>
        <row r="26005">
          <cell r="A26005" t="str">
            <v/>
          </cell>
          <cell r="C26005" t="str">
            <v/>
          </cell>
          <cell r="F26005" t="str">
            <v/>
          </cell>
          <cell r="G26005" t="str">
            <v/>
          </cell>
        </row>
        <row r="26006">
          <cell r="A26006" t="str">
            <v/>
          </cell>
          <cell r="C26006" t="str">
            <v/>
          </cell>
          <cell r="F26006" t="str">
            <v/>
          </cell>
          <cell r="G26006" t="str">
            <v/>
          </cell>
        </row>
        <row r="26007">
          <cell r="A26007" t="str">
            <v/>
          </cell>
          <cell r="C26007" t="str">
            <v/>
          </cell>
          <cell r="F26007" t="str">
            <v/>
          </cell>
          <cell r="G26007" t="str">
            <v/>
          </cell>
        </row>
        <row r="26008">
          <cell r="A26008" t="str">
            <v/>
          </cell>
          <cell r="C26008" t="str">
            <v/>
          </cell>
          <cell r="F26008" t="str">
            <v/>
          </cell>
          <cell r="G26008" t="str">
            <v/>
          </cell>
        </row>
        <row r="26009">
          <cell r="A26009" t="str">
            <v/>
          </cell>
          <cell r="C26009" t="str">
            <v/>
          </cell>
          <cell r="F26009" t="str">
            <v/>
          </cell>
          <cell r="G26009" t="str">
            <v/>
          </cell>
        </row>
        <row r="26010">
          <cell r="F26010" t="str">
            <v>SUBTOTAL</v>
          </cell>
          <cell r="G26010" t="str">
            <v/>
          </cell>
        </row>
        <row r="26012">
          <cell r="A26012" t="str">
            <v>III. TRANSPORTES</v>
          </cell>
        </row>
        <row r="26013">
          <cell r="A26013" t="str">
            <v>CÓDIGO</v>
          </cell>
          <cell r="B26013" t="str">
            <v>DESCRIPCIÓN</v>
          </cell>
          <cell r="C26013" t="str">
            <v>TIPO</v>
          </cell>
          <cell r="D26013" t="str">
            <v>VOLUMEN/PESO</v>
          </cell>
          <cell r="E26013" t="str">
            <v>DISTANCIA</v>
          </cell>
          <cell r="F26013" t="str">
            <v>TARIFA</v>
          </cell>
          <cell r="G26013" t="str">
            <v>VR. UNITARIO</v>
          </cell>
        </row>
        <row r="26014">
          <cell r="A26014" t="str">
            <v/>
          </cell>
          <cell r="E26014" t="str">
            <v/>
          </cell>
          <cell r="F26014" t="str">
            <v/>
          </cell>
          <cell r="G26014" t="str">
            <v/>
          </cell>
        </row>
        <row r="26015">
          <cell r="A26015" t="str">
            <v/>
          </cell>
          <cell r="E26015" t="str">
            <v/>
          </cell>
          <cell r="F26015" t="str">
            <v/>
          </cell>
          <cell r="G26015" t="str">
            <v/>
          </cell>
        </row>
        <row r="26016">
          <cell r="A26016" t="str">
            <v/>
          </cell>
          <cell r="E26016" t="str">
            <v/>
          </cell>
          <cell r="F26016" t="str">
            <v/>
          </cell>
          <cell r="G26016" t="str">
            <v/>
          </cell>
        </row>
        <row r="26017">
          <cell r="F26017" t="str">
            <v>SUBTOTAL</v>
          </cell>
          <cell r="G26017" t="str">
            <v/>
          </cell>
        </row>
        <row r="26019">
          <cell r="A26019" t="str">
            <v>IV. MANO DE OBRA</v>
          </cell>
        </row>
        <row r="26020">
          <cell r="A26020" t="str">
            <v>CÓDIGO</v>
          </cell>
          <cell r="B26020" t="str">
            <v>CARGOS PERSONAL</v>
          </cell>
          <cell r="D26020" t="str">
            <v>CANTIDAD</v>
          </cell>
          <cell r="E26020" t="str">
            <v>JORNAL TOTAL</v>
          </cell>
          <cell r="F26020" t="str">
            <v>RENDIMIENTO</v>
          </cell>
          <cell r="G26020" t="str">
            <v>VR. UNITARIO</v>
          </cell>
        </row>
        <row r="26021">
          <cell r="A26021" t="str">
            <v/>
          </cell>
          <cell r="E26021" t="str">
            <v/>
          </cell>
          <cell r="G26021" t="str">
            <v/>
          </cell>
        </row>
        <row r="26022">
          <cell r="A26022" t="str">
            <v/>
          </cell>
          <cell r="E26022" t="str">
            <v/>
          </cell>
          <cell r="F26022" t="str">
            <v/>
          </cell>
          <cell r="G26022" t="str">
            <v/>
          </cell>
        </row>
        <row r="26023">
          <cell r="A26023" t="str">
            <v/>
          </cell>
          <cell r="E26023" t="str">
            <v/>
          </cell>
          <cell r="F26023" t="str">
            <v/>
          </cell>
          <cell r="G26023" t="str">
            <v/>
          </cell>
        </row>
        <row r="26024">
          <cell r="A26024" t="str">
            <v/>
          </cell>
          <cell r="E26024" t="str">
            <v/>
          </cell>
          <cell r="F26024" t="str">
            <v/>
          </cell>
          <cell r="G26024" t="str">
            <v/>
          </cell>
        </row>
        <row r="26025">
          <cell r="F26025" t="str">
            <v>SUBTOTAL</v>
          </cell>
          <cell r="G26025" t="str">
            <v/>
          </cell>
        </row>
        <row r="26027">
          <cell r="A26027" t="str">
            <v>V. SERVICIOS</v>
          </cell>
        </row>
        <row r="26028">
          <cell r="A26028" t="str">
            <v>CÓDIGO</v>
          </cell>
          <cell r="B26028" t="str">
            <v>DESCRIPCIÓN</v>
          </cell>
          <cell r="D26028" t="str">
            <v>UNIDAD</v>
          </cell>
          <cell r="E26028" t="str">
            <v>CANTIDAD</v>
          </cell>
          <cell r="F26028" t="str">
            <v>PRECIO UNIT.</v>
          </cell>
          <cell r="G26028" t="str">
            <v>VR. UNITARIO</v>
          </cell>
        </row>
        <row r="26029">
          <cell r="A26029" t="str">
            <v/>
          </cell>
          <cell r="D26029" t="str">
            <v/>
          </cell>
          <cell r="F26029" t="str">
            <v/>
          </cell>
          <cell r="G26029" t="str">
            <v/>
          </cell>
        </row>
        <row r="26030">
          <cell r="A26030" t="str">
            <v/>
          </cell>
          <cell r="D26030" t="str">
            <v/>
          </cell>
          <cell r="F26030" t="str">
            <v/>
          </cell>
          <cell r="G26030" t="str">
            <v/>
          </cell>
        </row>
        <row r="26031">
          <cell r="A26031" t="str">
            <v/>
          </cell>
          <cell r="D26031" t="str">
            <v/>
          </cell>
          <cell r="F26031" t="str">
            <v/>
          </cell>
          <cell r="G26031" t="str">
            <v/>
          </cell>
        </row>
        <row r="26032">
          <cell r="F26032" t="str">
            <v>SUBTOTAL</v>
          </cell>
          <cell r="G26032" t="str">
            <v/>
          </cell>
        </row>
        <row r="26034">
          <cell r="A26034" t="str">
            <v>TOTAL COSTO DIRECTO</v>
          </cell>
          <cell r="G26034" t="str">
            <v/>
          </cell>
        </row>
        <row r="26036">
          <cell r="A26036" t="str">
            <v>2. COSTOS INDIRECTOS</v>
          </cell>
        </row>
        <row r="26038">
          <cell r="A26038" t="str">
            <v>DESCRIPCIÓN</v>
          </cell>
          <cell r="F26038" t="str">
            <v>PORCENTAJE</v>
          </cell>
          <cell r="G26038" t="str">
            <v>VALOR TOTAL</v>
          </cell>
        </row>
        <row r="26039">
          <cell r="A26039" t="str">
            <v>ADMINISTRACION</v>
          </cell>
          <cell r="F26039">
            <v>0.2432</v>
          </cell>
          <cell r="G26039" t="str">
            <v/>
          </cell>
        </row>
        <row r="26040">
          <cell r="A26040" t="str">
            <v>IMPREVISTOS</v>
          </cell>
          <cell r="F26040" t="str">
            <v/>
          </cell>
          <cell r="G26040" t="str">
            <v/>
          </cell>
        </row>
        <row r="26041">
          <cell r="A26041" t="str">
            <v>UTILIDADES</v>
          </cell>
          <cell r="F26041">
            <v>0.05</v>
          </cell>
          <cell r="G26041" t="str">
            <v/>
          </cell>
        </row>
        <row r="26042">
          <cell r="A26042" t="str">
            <v>TOTAL COSTO INDIRECTO</v>
          </cell>
          <cell r="F26042">
            <v>0.29320000000000002</v>
          </cell>
          <cell r="G26042" t="str">
            <v/>
          </cell>
        </row>
        <row r="26044">
          <cell r="A26044" t="str">
            <v>PRECIO UNITARIO TOTAL APROXIMADO AL PESO</v>
          </cell>
          <cell r="G26044" t="str">
            <v/>
          </cell>
        </row>
        <row r="26046">
          <cell r="B26046" t="str">
            <v>RESPONSABLE: SANTIAGO RODRÍGUEZ RIVAS</v>
          </cell>
        </row>
        <row r="26047">
          <cell r="B26047" t="str">
            <v>INGENIERO CIVIL PRESUPUESTADOR</v>
          </cell>
        </row>
        <row r="26048">
          <cell r="B26048" t="str">
            <v xml:space="preserve">COSTOS Y PRESUPUESTOS </v>
          </cell>
        </row>
        <row r="26049">
          <cell r="B26049" t="str">
            <v>M.P. 161037-0500005 TLM</v>
          </cell>
          <cell r="D26049" t="str">
            <v>FIRMA RESPONSABLE</v>
          </cell>
        </row>
        <row r="26050">
          <cell r="A26050" t="str">
            <v>DEPARTAMENTO DE ANTIOQUIA</v>
          </cell>
          <cell r="F26050" t="str">
            <v/>
          </cell>
        </row>
        <row r="26051">
          <cell r="A26051" t="str">
            <v>MUNICIPIO DE BRICEÑO</v>
          </cell>
        </row>
        <row r="26052">
          <cell r="A26052" t="str">
            <v>PROYECTO: PLANTA DE BENEFICIO ANIMAL DEL MUNICIPIO DE BRICEÑO - ANTIOQUIA</v>
          </cell>
        </row>
        <row r="26054">
          <cell r="A26054" t="str">
            <v>ANÁLISIS DE PRECIOS UNITARIOS</v>
          </cell>
        </row>
        <row r="26056">
          <cell r="A26056" t="str">
            <v>ITEM DE PAGO</v>
          </cell>
          <cell r="B26056" t="str">
            <v>DESCRIPCIÓN</v>
          </cell>
          <cell r="E26056" t="str">
            <v>UNIDAD</v>
          </cell>
          <cell r="F26056" t="str">
            <v>CANTIDAD</v>
          </cell>
          <cell r="G26056" t="str">
            <v>COSTO DIRECTO</v>
          </cell>
        </row>
        <row r="26057">
          <cell r="B26057" t="str">
            <v/>
          </cell>
          <cell r="E26057" t="str">
            <v/>
          </cell>
          <cell r="F26057" t="str">
            <v/>
          </cell>
          <cell r="G26057" t="str">
            <v/>
          </cell>
        </row>
        <row r="26059">
          <cell r="A26059" t="str">
            <v>1. COSTOS DIRECTOS</v>
          </cell>
        </row>
        <row r="26061">
          <cell r="A26061" t="str">
            <v>I. EQUIPO</v>
          </cell>
        </row>
        <row r="26062">
          <cell r="A26062" t="str">
            <v>CÓDIGO</v>
          </cell>
          <cell r="B26062" t="str">
            <v>DESCRIPCIÓN</v>
          </cell>
          <cell r="D26062" t="str">
            <v>UNIDAD</v>
          </cell>
          <cell r="E26062" t="str">
            <v>TARIFA</v>
          </cell>
          <cell r="F26062" t="str">
            <v>RENDIMIENTO</v>
          </cell>
          <cell r="G26062" t="str">
            <v>VR. UNITARIO</v>
          </cell>
        </row>
        <row r="26063">
          <cell r="A26063" t="str">
            <v/>
          </cell>
          <cell r="D26063" t="str">
            <v/>
          </cell>
          <cell r="E26063" t="str">
            <v/>
          </cell>
          <cell r="G26063" t="str">
            <v/>
          </cell>
        </row>
        <row r="26064">
          <cell r="A26064" t="str">
            <v/>
          </cell>
          <cell r="D26064" t="str">
            <v/>
          </cell>
          <cell r="E26064" t="str">
            <v/>
          </cell>
          <cell r="G26064" t="str">
            <v/>
          </cell>
        </row>
        <row r="26065">
          <cell r="A26065" t="str">
            <v/>
          </cell>
          <cell r="D26065" t="str">
            <v/>
          </cell>
          <cell r="E26065" t="str">
            <v/>
          </cell>
          <cell r="G26065" t="str">
            <v/>
          </cell>
        </row>
        <row r="26066">
          <cell r="A26066" t="str">
            <v/>
          </cell>
          <cell r="D26066" t="str">
            <v/>
          </cell>
          <cell r="E26066" t="str">
            <v/>
          </cell>
          <cell r="G26066" t="str">
            <v/>
          </cell>
        </row>
        <row r="26067">
          <cell r="A26067" t="str">
            <v/>
          </cell>
          <cell r="D26067" t="str">
            <v/>
          </cell>
          <cell r="E26067" t="str">
            <v/>
          </cell>
          <cell r="G26067" t="str">
            <v/>
          </cell>
        </row>
        <row r="26068">
          <cell r="A26068" t="str">
            <v/>
          </cell>
          <cell r="D26068" t="str">
            <v/>
          </cell>
          <cell r="E26068" t="str">
            <v/>
          </cell>
          <cell r="G26068" t="str">
            <v/>
          </cell>
        </row>
        <row r="26069">
          <cell r="A26069" t="str">
            <v/>
          </cell>
          <cell r="B26069" t="str">
            <v/>
          </cell>
          <cell r="D26069" t="str">
            <v/>
          </cell>
          <cell r="E26069" t="str">
            <v/>
          </cell>
          <cell r="F26069" t="str">
            <v/>
          </cell>
          <cell r="G26069" t="str">
            <v/>
          </cell>
        </row>
        <row r="26070">
          <cell r="F26070" t="str">
            <v>SUBTOTAL</v>
          </cell>
          <cell r="G26070" t="str">
            <v/>
          </cell>
        </row>
        <row r="26072">
          <cell r="A26072" t="str">
            <v>II. MATERIALES</v>
          </cell>
        </row>
        <row r="26073">
          <cell r="A26073" t="str">
            <v>CÓDIGO</v>
          </cell>
          <cell r="B26073" t="str">
            <v>DESCRIPCIÓN</v>
          </cell>
          <cell r="C26073" t="str">
            <v>UNIDAD</v>
          </cell>
          <cell r="D26073" t="str">
            <v>CANTIDAD</v>
          </cell>
          <cell r="E26073" t="str">
            <v>DESP.</v>
          </cell>
          <cell r="F26073" t="str">
            <v>PRECIO UNIT.</v>
          </cell>
          <cell r="G26073" t="str">
            <v>VR. UNITARIO</v>
          </cell>
        </row>
        <row r="26074">
          <cell r="A26074" t="str">
            <v/>
          </cell>
          <cell r="C26074" t="str">
            <v/>
          </cell>
          <cell r="F26074" t="str">
            <v/>
          </cell>
          <cell r="G26074" t="str">
            <v/>
          </cell>
        </row>
        <row r="26075">
          <cell r="A26075" t="str">
            <v/>
          </cell>
          <cell r="C26075" t="str">
            <v/>
          </cell>
          <cell r="F26075" t="str">
            <v/>
          </cell>
          <cell r="G26075" t="str">
            <v/>
          </cell>
        </row>
        <row r="26076">
          <cell r="A26076" t="str">
            <v/>
          </cell>
          <cell r="C26076" t="str">
            <v/>
          </cell>
          <cell r="F26076" t="str">
            <v/>
          </cell>
          <cell r="G26076" t="str">
            <v/>
          </cell>
        </row>
        <row r="26077">
          <cell r="A26077" t="str">
            <v/>
          </cell>
          <cell r="C26077" t="str">
            <v/>
          </cell>
          <cell r="F26077" t="str">
            <v/>
          </cell>
          <cell r="G26077" t="str">
            <v/>
          </cell>
        </row>
        <row r="26078">
          <cell r="A26078" t="str">
            <v/>
          </cell>
          <cell r="C26078" t="str">
            <v/>
          </cell>
          <cell r="F26078" t="str">
            <v/>
          </cell>
          <cell r="G26078" t="str">
            <v/>
          </cell>
        </row>
        <row r="26079">
          <cell r="A26079" t="str">
            <v/>
          </cell>
          <cell r="C26079" t="str">
            <v/>
          </cell>
          <cell r="F26079" t="str">
            <v/>
          </cell>
          <cell r="G26079" t="str">
            <v/>
          </cell>
        </row>
        <row r="26080">
          <cell r="A26080" t="str">
            <v/>
          </cell>
          <cell r="C26080" t="str">
            <v/>
          </cell>
          <cell r="F26080" t="str">
            <v/>
          </cell>
          <cell r="G26080" t="str">
            <v/>
          </cell>
        </row>
        <row r="26081">
          <cell r="A26081" t="str">
            <v/>
          </cell>
          <cell r="C26081" t="str">
            <v/>
          </cell>
          <cell r="F26081" t="str">
            <v/>
          </cell>
          <cell r="G26081" t="str">
            <v/>
          </cell>
        </row>
        <row r="26082">
          <cell r="A26082" t="str">
            <v/>
          </cell>
          <cell r="C26082" t="str">
            <v/>
          </cell>
          <cell r="F26082" t="str">
            <v/>
          </cell>
          <cell r="G26082" t="str">
            <v/>
          </cell>
        </row>
        <row r="26083">
          <cell r="A26083" t="str">
            <v/>
          </cell>
          <cell r="C26083" t="str">
            <v/>
          </cell>
          <cell r="F26083" t="str">
            <v/>
          </cell>
          <cell r="G26083" t="str">
            <v/>
          </cell>
        </row>
        <row r="26084">
          <cell r="A26084" t="str">
            <v/>
          </cell>
          <cell r="C26084" t="str">
            <v/>
          </cell>
          <cell r="F26084" t="str">
            <v/>
          </cell>
          <cell r="G26084" t="str">
            <v/>
          </cell>
        </row>
        <row r="26085">
          <cell r="A26085" t="str">
            <v/>
          </cell>
          <cell r="C26085" t="str">
            <v/>
          </cell>
          <cell r="F26085" t="str">
            <v/>
          </cell>
          <cell r="G26085" t="str">
            <v/>
          </cell>
        </row>
        <row r="26086">
          <cell r="A26086" t="str">
            <v/>
          </cell>
          <cell r="C26086" t="str">
            <v/>
          </cell>
          <cell r="F26086" t="str">
            <v/>
          </cell>
          <cell r="G26086" t="str">
            <v/>
          </cell>
        </row>
        <row r="26087">
          <cell r="A26087" t="str">
            <v/>
          </cell>
          <cell r="C26087" t="str">
            <v/>
          </cell>
          <cell r="F26087" t="str">
            <v/>
          </cell>
          <cell r="G26087" t="str">
            <v/>
          </cell>
        </row>
        <row r="26088">
          <cell r="F26088" t="str">
            <v>SUBTOTAL</v>
          </cell>
          <cell r="G26088" t="str">
            <v/>
          </cell>
        </row>
        <row r="26090">
          <cell r="A26090" t="str">
            <v>III. TRANSPORTES</v>
          </cell>
        </row>
        <row r="26091">
          <cell r="A26091" t="str">
            <v>CÓDIGO</v>
          </cell>
          <cell r="B26091" t="str">
            <v>DESCRIPCIÓN</v>
          </cell>
          <cell r="C26091" t="str">
            <v>TIPO</v>
          </cell>
          <cell r="D26091" t="str">
            <v>VOLUMEN/PESO</v>
          </cell>
          <cell r="E26091" t="str">
            <v>DISTANCIA</v>
          </cell>
          <cell r="F26091" t="str">
            <v>TARIFA</v>
          </cell>
          <cell r="G26091" t="str">
            <v>VR. UNITARIO</v>
          </cell>
        </row>
        <row r="26092">
          <cell r="A26092" t="str">
            <v/>
          </cell>
          <cell r="E26092" t="str">
            <v/>
          </cell>
          <cell r="F26092" t="str">
            <v/>
          </cell>
          <cell r="G26092" t="str">
            <v/>
          </cell>
        </row>
        <row r="26093">
          <cell r="A26093" t="str">
            <v/>
          </cell>
          <cell r="E26093" t="str">
            <v/>
          </cell>
          <cell r="F26093" t="str">
            <v/>
          </cell>
          <cell r="G26093" t="str">
            <v/>
          </cell>
        </row>
        <row r="26094">
          <cell r="A26094" t="str">
            <v/>
          </cell>
          <cell r="E26094" t="str">
            <v/>
          </cell>
          <cell r="F26094" t="str">
            <v/>
          </cell>
          <cell r="G26094" t="str">
            <v/>
          </cell>
        </row>
        <row r="26095">
          <cell r="F26095" t="str">
            <v>SUBTOTAL</v>
          </cell>
          <cell r="G26095" t="str">
            <v/>
          </cell>
        </row>
        <row r="26097">
          <cell r="A26097" t="str">
            <v>IV. MANO DE OBRA</v>
          </cell>
        </row>
        <row r="26098">
          <cell r="A26098" t="str">
            <v>CÓDIGO</v>
          </cell>
          <cell r="B26098" t="str">
            <v>CARGOS PERSONAL</v>
          </cell>
          <cell r="D26098" t="str">
            <v>CANTIDAD</v>
          </cell>
          <cell r="E26098" t="str">
            <v>JORNAL TOTAL</v>
          </cell>
          <cell r="F26098" t="str">
            <v>RENDIMIENTO</v>
          </cell>
          <cell r="G26098" t="str">
            <v>VR. UNITARIO</v>
          </cell>
        </row>
        <row r="26099">
          <cell r="A26099" t="str">
            <v/>
          </cell>
          <cell r="E26099" t="str">
            <v/>
          </cell>
          <cell r="G26099" t="str">
            <v/>
          </cell>
        </row>
        <row r="26100">
          <cell r="A26100" t="str">
            <v/>
          </cell>
          <cell r="E26100" t="str">
            <v/>
          </cell>
          <cell r="F26100" t="str">
            <v/>
          </cell>
          <cell r="G26100" t="str">
            <v/>
          </cell>
        </row>
        <row r="26101">
          <cell r="A26101" t="str">
            <v/>
          </cell>
          <cell r="E26101" t="str">
            <v/>
          </cell>
          <cell r="F26101" t="str">
            <v/>
          </cell>
          <cell r="G26101" t="str">
            <v/>
          </cell>
        </row>
        <row r="26102">
          <cell r="A26102" t="str">
            <v/>
          </cell>
          <cell r="E26102" t="str">
            <v/>
          </cell>
          <cell r="F26102" t="str">
            <v/>
          </cell>
          <cell r="G26102" t="str">
            <v/>
          </cell>
        </row>
        <row r="26103">
          <cell r="F26103" t="str">
            <v>SUBTOTAL</v>
          </cell>
          <cell r="G26103" t="str">
            <v/>
          </cell>
        </row>
        <row r="26105">
          <cell r="A26105" t="str">
            <v>V. SERVICIOS</v>
          </cell>
        </row>
        <row r="26106">
          <cell r="A26106" t="str">
            <v>CÓDIGO</v>
          </cell>
          <cell r="B26106" t="str">
            <v>DESCRIPCIÓN</v>
          </cell>
          <cell r="D26106" t="str">
            <v>UNIDAD</v>
          </cell>
          <cell r="E26106" t="str">
            <v>CANTIDAD</v>
          </cell>
          <cell r="F26106" t="str">
            <v>PRECIO UNIT.</v>
          </cell>
          <cell r="G26106" t="str">
            <v>VR. UNITARIO</v>
          </cell>
        </row>
        <row r="26107">
          <cell r="A26107" t="str">
            <v/>
          </cell>
          <cell r="D26107" t="str">
            <v/>
          </cell>
          <cell r="F26107" t="str">
            <v/>
          </cell>
          <cell r="G26107" t="str">
            <v/>
          </cell>
        </row>
        <row r="26108">
          <cell r="A26108" t="str">
            <v/>
          </cell>
          <cell r="D26108" t="str">
            <v/>
          </cell>
          <cell r="F26108" t="str">
            <v/>
          </cell>
          <cell r="G26108" t="str">
            <v/>
          </cell>
        </row>
        <row r="26109">
          <cell r="A26109" t="str">
            <v/>
          </cell>
          <cell r="D26109" t="str">
            <v/>
          </cell>
          <cell r="F26109" t="str">
            <v/>
          </cell>
          <cell r="G26109" t="str">
            <v/>
          </cell>
        </row>
        <row r="26110">
          <cell r="F26110" t="str">
            <v>SUBTOTAL</v>
          </cell>
          <cell r="G26110" t="str">
            <v/>
          </cell>
        </row>
        <row r="26112">
          <cell r="A26112" t="str">
            <v>TOTAL COSTO DIRECTO</v>
          </cell>
          <cell r="G26112" t="str">
            <v/>
          </cell>
        </row>
        <row r="26114">
          <cell r="A26114" t="str">
            <v>2. COSTOS INDIRECTOS</v>
          </cell>
        </row>
        <row r="26116">
          <cell r="A26116" t="str">
            <v>DESCRIPCIÓN</v>
          </cell>
          <cell r="F26116" t="str">
            <v>PORCENTAJE</v>
          </cell>
          <cell r="G26116" t="str">
            <v>VALOR TOTAL</v>
          </cell>
        </row>
        <row r="26117">
          <cell r="A26117" t="str">
            <v>ADMINISTRACION</v>
          </cell>
          <cell r="F26117">
            <v>0.2432</v>
          </cell>
          <cell r="G26117" t="str">
            <v/>
          </cell>
        </row>
        <row r="26118">
          <cell r="A26118" t="str">
            <v>IMPREVISTOS</v>
          </cell>
          <cell r="F26118" t="str">
            <v/>
          </cell>
          <cell r="G26118" t="str">
            <v/>
          </cell>
        </row>
        <row r="26119">
          <cell r="A26119" t="str">
            <v>UTILIDADES</v>
          </cell>
          <cell r="F26119">
            <v>0.05</v>
          </cell>
          <cell r="G26119" t="str">
            <v/>
          </cell>
        </row>
        <row r="26120">
          <cell r="A26120" t="str">
            <v>TOTAL COSTO INDIRECTO</v>
          </cell>
          <cell r="F26120">
            <v>0.29320000000000002</v>
          </cell>
          <cell r="G26120" t="str">
            <v/>
          </cell>
        </row>
        <row r="26122">
          <cell r="A26122" t="str">
            <v>PRECIO UNITARIO TOTAL APROXIMADO AL PESO</v>
          </cell>
          <cell r="G26122" t="str">
            <v/>
          </cell>
        </row>
        <row r="26124">
          <cell r="B26124" t="str">
            <v>RESPONSABLE: SANTIAGO RODRÍGUEZ RIVAS</v>
          </cell>
        </row>
        <row r="26125">
          <cell r="B26125" t="str">
            <v>INGENIERO CIVIL PRESUPUESTADOR</v>
          </cell>
        </row>
        <row r="26126">
          <cell r="B26126" t="str">
            <v xml:space="preserve">COSTOS Y PRESUPUESTOS </v>
          </cell>
        </row>
        <row r="26127">
          <cell r="B26127" t="str">
            <v>M.P. 161037-0500005 TLM</v>
          </cell>
          <cell r="D26127" t="str">
            <v>FIRMA RESPONSABLE</v>
          </cell>
        </row>
        <row r="26128">
          <cell r="A26128" t="str">
            <v>DEPARTAMENTO DE ANTIOQUIA</v>
          </cell>
          <cell r="F26128" t="str">
            <v/>
          </cell>
        </row>
        <row r="26129">
          <cell r="A26129" t="str">
            <v>MUNICIPIO DE BRICEÑO</v>
          </cell>
        </row>
        <row r="26130">
          <cell r="A26130" t="str">
            <v>PROYECTO: PLANTA DE BENEFICIO ANIMAL DEL MUNICIPIO DE BRICEÑO - ANTIOQUIA</v>
          </cell>
        </row>
        <row r="26132">
          <cell r="A26132" t="str">
            <v>ANÁLISIS DE PRECIOS UNITARIOS</v>
          </cell>
        </row>
        <row r="26134">
          <cell r="A26134" t="str">
            <v>ITEM DE PAGO</v>
          </cell>
          <cell r="B26134" t="str">
            <v>DESCRIPCIÓN</v>
          </cell>
          <cell r="E26134" t="str">
            <v>UNIDAD</v>
          </cell>
          <cell r="F26134" t="str">
            <v>CANTIDAD</v>
          </cell>
          <cell r="G26134" t="str">
            <v>COSTO DIRECTO</v>
          </cell>
        </row>
        <row r="26135">
          <cell r="B26135" t="str">
            <v/>
          </cell>
          <cell r="E26135" t="str">
            <v/>
          </cell>
          <cell r="F26135" t="str">
            <v/>
          </cell>
          <cell r="G26135" t="str">
            <v/>
          </cell>
        </row>
        <row r="26137">
          <cell r="A26137" t="str">
            <v>1. COSTOS DIRECTOS</v>
          </cell>
        </row>
        <row r="26139">
          <cell r="A26139" t="str">
            <v>I. EQUIPO</v>
          </cell>
        </row>
        <row r="26140">
          <cell r="A26140" t="str">
            <v>CÓDIGO</v>
          </cell>
          <cell r="B26140" t="str">
            <v>DESCRIPCIÓN</v>
          </cell>
          <cell r="D26140" t="str">
            <v>UNIDAD</v>
          </cell>
          <cell r="E26140" t="str">
            <v>TARIFA</v>
          </cell>
          <cell r="F26140" t="str">
            <v>RENDIMIENTO</v>
          </cell>
          <cell r="G26140" t="str">
            <v>VR. UNITARIO</v>
          </cell>
        </row>
        <row r="26141">
          <cell r="A26141" t="str">
            <v/>
          </cell>
          <cell r="D26141" t="str">
            <v/>
          </cell>
          <cell r="E26141" t="str">
            <v/>
          </cell>
          <cell r="G26141" t="str">
            <v/>
          </cell>
        </row>
        <row r="26142">
          <cell r="A26142" t="str">
            <v/>
          </cell>
          <cell r="D26142" t="str">
            <v/>
          </cell>
          <cell r="E26142" t="str">
            <v/>
          </cell>
          <cell r="G26142" t="str">
            <v/>
          </cell>
        </row>
        <row r="26143">
          <cell r="A26143" t="str">
            <v/>
          </cell>
          <cell r="D26143" t="str">
            <v/>
          </cell>
          <cell r="E26143" t="str">
            <v/>
          </cell>
          <cell r="G26143" t="str">
            <v/>
          </cell>
        </row>
        <row r="26144">
          <cell r="A26144" t="str">
            <v/>
          </cell>
          <cell r="D26144" t="str">
            <v/>
          </cell>
          <cell r="E26144" t="str">
            <v/>
          </cell>
          <cell r="G26144" t="str">
            <v/>
          </cell>
        </row>
        <row r="26145">
          <cell r="A26145" t="str">
            <v/>
          </cell>
          <cell r="D26145" t="str">
            <v/>
          </cell>
          <cell r="E26145" t="str">
            <v/>
          </cell>
          <cell r="G26145" t="str">
            <v/>
          </cell>
        </row>
        <row r="26146">
          <cell r="A26146" t="str">
            <v/>
          </cell>
          <cell r="D26146" t="str">
            <v/>
          </cell>
          <cell r="E26146" t="str">
            <v/>
          </cell>
          <cell r="G26146" t="str">
            <v/>
          </cell>
        </row>
        <row r="26147">
          <cell r="A26147" t="str">
            <v/>
          </cell>
          <cell r="B26147" t="str">
            <v/>
          </cell>
          <cell r="D26147" t="str">
            <v/>
          </cell>
          <cell r="E26147" t="str">
            <v/>
          </cell>
          <cell r="F26147" t="str">
            <v/>
          </cell>
          <cell r="G26147" t="str">
            <v/>
          </cell>
        </row>
        <row r="26148">
          <cell r="F26148" t="str">
            <v>SUBTOTAL</v>
          </cell>
          <cell r="G26148" t="str">
            <v/>
          </cell>
        </row>
        <row r="26150">
          <cell r="A26150" t="str">
            <v>II. MATERIALES</v>
          </cell>
        </row>
        <row r="26151">
          <cell r="A26151" t="str">
            <v>CÓDIGO</v>
          </cell>
          <cell r="B26151" t="str">
            <v>DESCRIPCIÓN</v>
          </cell>
          <cell r="C26151" t="str">
            <v>UNIDAD</v>
          </cell>
          <cell r="D26151" t="str">
            <v>CANTIDAD</v>
          </cell>
          <cell r="E26151" t="str">
            <v>DESP.</v>
          </cell>
          <cell r="F26151" t="str">
            <v>PRECIO UNIT.</v>
          </cell>
          <cell r="G26151" t="str">
            <v>VR. UNITARIO</v>
          </cell>
        </row>
        <row r="26152">
          <cell r="A26152" t="str">
            <v/>
          </cell>
          <cell r="C26152" t="str">
            <v/>
          </cell>
          <cell r="F26152" t="str">
            <v/>
          </cell>
          <cell r="G26152" t="str">
            <v/>
          </cell>
        </row>
        <row r="26153">
          <cell r="A26153" t="str">
            <v/>
          </cell>
          <cell r="C26153" t="str">
            <v/>
          </cell>
          <cell r="F26153" t="str">
            <v/>
          </cell>
          <cell r="G26153" t="str">
            <v/>
          </cell>
        </row>
        <row r="26154">
          <cell r="A26154" t="str">
            <v/>
          </cell>
          <cell r="C26154" t="str">
            <v/>
          </cell>
          <cell r="F26154" t="str">
            <v/>
          </cell>
          <cell r="G26154" t="str">
            <v/>
          </cell>
        </row>
        <row r="26155">
          <cell r="A26155" t="str">
            <v/>
          </cell>
          <cell r="C26155" t="str">
            <v/>
          </cell>
          <cell r="F26155" t="str">
            <v/>
          </cell>
          <cell r="G26155" t="str">
            <v/>
          </cell>
        </row>
        <row r="26156">
          <cell r="A26156" t="str">
            <v/>
          </cell>
          <cell r="C26156" t="str">
            <v/>
          </cell>
          <cell r="F26156" t="str">
            <v/>
          </cell>
          <cell r="G26156" t="str">
            <v/>
          </cell>
        </row>
        <row r="26157">
          <cell r="A26157" t="str">
            <v/>
          </cell>
          <cell r="C26157" t="str">
            <v/>
          </cell>
          <cell r="F26157" t="str">
            <v/>
          </cell>
          <cell r="G26157" t="str">
            <v/>
          </cell>
        </row>
        <row r="26158">
          <cell r="A26158" t="str">
            <v/>
          </cell>
          <cell r="C26158" t="str">
            <v/>
          </cell>
          <cell r="F26158" t="str">
            <v/>
          </cell>
          <cell r="G26158" t="str">
            <v/>
          </cell>
        </row>
        <row r="26159">
          <cell r="A26159" t="str">
            <v/>
          </cell>
          <cell r="C26159" t="str">
            <v/>
          </cell>
          <cell r="F26159" t="str">
            <v/>
          </cell>
          <cell r="G26159" t="str">
            <v/>
          </cell>
        </row>
        <row r="26160">
          <cell r="A26160" t="str">
            <v/>
          </cell>
          <cell r="C26160" t="str">
            <v/>
          </cell>
          <cell r="F26160" t="str">
            <v/>
          </cell>
          <cell r="G26160" t="str">
            <v/>
          </cell>
        </row>
        <row r="26161">
          <cell r="A26161" t="str">
            <v/>
          </cell>
          <cell r="C26161" t="str">
            <v/>
          </cell>
          <cell r="F26161" t="str">
            <v/>
          </cell>
          <cell r="G26161" t="str">
            <v/>
          </cell>
        </row>
        <row r="26162">
          <cell r="A26162" t="str">
            <v/>
          </cell>
          <cell r="C26162" t="str">
            <v/>
          </cell>
          <cell r="F26162" t="str">
            <v/>
          </cell>
          <cell r="G26162" t="str">
            <v/>
          </cell>
        </row>
        <row r="26163">
          <cell r="A26163" t="str">
            <v/>
          </cell>
          <cell r="C26163" t="str">
            <v/>
          </cell>
          <cell r="F26163" t="str">
            <v/>
          </cell>
          <cell r="G26163" t="str">
            <v/>
          </cell>
        </row>
        <row r="26164">
          <cell r="A26164" t="str">
            <v/>
          </cell>
          <cell r="C26164" t="str">
            <v/>
          </cell>
          <cell r="F26164" t="str">
            <v/>
          </cell>
          <cell r="G26164" t="str">
            <v/>
          </cell>
        </row>
        <row r="26165">
          <cell r="A26165" t="str">
            <v/>
          </cell>
          <cell r="C26165" t="str">
            <v/>
          </cell>
          <cell r="F26165" t="str">
            <v/>
          </cell>
          <cell r="G26165" t="str">
            <v/>
          </cell>
        </row>
        <row r="26166">
          <cell r="F26166" t="str">
            <v>SUBTOTAL</v>
          </cell>
          <cell r="G26166" t="str">
            <v/>
          </cell>
        </row>
        <row r="26168">
          <cell r="A26168" t="str">
            <v>III. TRANSPORTES</v>
          </cell>
        </row>
        <row r="26169">
          <cell r="A26169" t="str">
            <v>CÓDIGO</v>
          </cell>
          <cell r="B26169" t="str">
            <v>DESCRIPCIÓN</v>
          </cell>
          <cell r="C26169" t="str">
            <v>TIPO</v>
          </cell>
          <cell r="D26169" t="str">
            <v>VOLUMEN/PESO</v>
          </cell>
          <cell r="E26169" t="str">
            <v>DISTANCIA</v>
          </cell>
          <cell r="F26169" t="str">
            <v>TARIFA</v>
          </cell>
          <cell r="G26169" t="str">
            <v>VR. UNITARIO</v>
          </cell>
        </row>
        <row r="26170">
          <cell r="A26170" t="str">
            <v/>
          </cell>
          <cell r="E26170" t="str">
            <v/>
          </cell>
          <cell r="F26170" t="str">
            <v/>
          </cell>
          <cell r="G26170" t="str">
            <v/>
          </cell>
        </row>
        <row r="26171">
          <cell r="A26171" t="str">
            <v/>
          </cell>
          <cell r="E26171" t="str">
            <v/>
          </cell>
          <cell r="F26171" t="str">
            <v/>
          </cell>
          <cell r="G26171" t="str">
            <v/>
          </cell>
        </row>
        <row r="26172">
          <cell r="A26172" t="str">
            <v/>
          </cell>
          <cell r="E26172" t="str">
            <v/>
          </cell>
          <cell r="F26172" t="str">
            <v/>
          </cell>
          <cell r="G26172" t="str">
            <v/>
          </cell>
        </row>
        <row r="26173">
          <cell r="F26173" t="str">
            <v>SUBTOTAL</v>
          </cell>
          <cell r="G26173" t="str">
            <v/>
          </cell>
        </row>
        <row r="26175">
          <cell r="A26175" t="str">
            <v>IV. MANO DE OBRA</v>
          </cell>
        </row>
        <row r="26176">
          <cell r="A26176" t="str">
            <v>CÓDIGO</v>
          </cell>
          <cell r="B26176" t="str">
            <v>CARGOS PERSONAL</v>
          </cell>
          <cell r="D26176" t="str">
            <v>CANTIDAD</v>
          </cell>
          <cell r="E26176" t="str">
            <v>JORNAL TOTAL</v>
          </cell>
          <cell r="F26176" t="str">
            <v>RENDIMIENTO</v>
          </cell>
          <cell r="G26176" t="str">
            <v>VR. UNITARIO</v>
          </cell>
        </row>
        <row r="26177">
          <cell r="A26177" t="str">
            <v/>
          </cell>
          <cell r="E26177" t="str">
            <v/>
          </cell>
          <cell r="G26177" t="str">
            <v/>
          </cell>
        </row>
        <row r="26178">
          <cell r="A26178" t="str">
            <v/>
          </cell>
          <cell r="E26178" t="str">
            <v/>
          </cell>
          <cell r="F26178" t="str">
            <v/>
          </cell>
          <cell r="G26178" t="str">
            <v/>
          </cell>
        </row>
        <row r="26179">
          <cell r="A26179" t="str">
            <v/>
          </cell>
          <cell r="E26179" t="str">
            <v/>
          </cell>
          <cell r="F26179" t="str">
            <v/>
          </cell>
          <cell r="G26179" t="str">
            <v/>
          </cell>
        </row>
        <row r="26180">
          <cell r="A26180" t="str">
            <v/>
          </cell>
          <cell r="E26180" t="str">
            <v/>
          </cell>
          <cell r="F26180" t="str">
            <v/>
          </cell>
          <cell r="G26180" t="str">
            <v/>
          </cell>
        </row>
        <row r="26181">
          <cell r="F26181" t="str">
            <v>SUBTOTAL</v>
          </cell>
          <cell r="G26181" t="str">
            <v/>
          </cell>
        </row>
        <row r="26183">
          <cell r="A26183" t="str">
            <v>V. SERVICIOS</v>
          </cell>
        </row>
        <row r="26184">
          <cell r="A26184" t="str">
            <v>CÓDIGO</v>
          </cell>
          <cell r="B26184" t="str">
            <v>DESCRIPCIÓN</v>
          </cell>
          <cell r="D26184" t="str">
            <v>UNIDAD</v>
          </cell>
          <cell r="E26184" t="str">
            <v>CANTIDAD</v>
          </cell>
          <cell r="F26184" t="str">
            <v>PRECIO UNIT.</v>
          </cell>
          <cell r="G26184" t="str">
            <v>VR. UNITARIO</v>
          </cell>
        </row>
        <row r="26185">
          <cell r="A26185" t="str">
            <v/>
          </cell>
          <cell r="D26185" t="str">
            <v/>
          </cell>
          <cell r="F26185" t="str">
            <v/>
          </cell>
          <cell r="G26185" t="str">
            <v/>
          </cell>
        </row>
        <row r="26186">
          <cell r="A26186" t="str">
            <v/>
          </cell>
          <cell r="D26186" t="str">
            <v/>
          </cell>
          <cell r="F26186" t="str">
            <v/>
          </cell>
          <cell r="G26186" t="str">
            <v/>
          </cell>
        </row>
        <row r="26187">
          <cell r="A26187" t="str">
            <v/>
          </cell>
          <cell r="D26187" t="str">
            <v/>
          </cell>
          <cell r="F26187" t="str">
            <v/>
          </cell>
          <cell r="G26187" t="str">
            <v/>
          </cell>
        </row>
        <row r="26188">
          <cell r="F26188" t="str">
            <v>SUBTOTAL</v>
          </cell>
          <cell r="G26188" t="str">
            <v/>
          </cell>
        </row>
        <row r="26190">
          <cell r="A26190" t="str">
            <v>TOTAL COSTO DIRECTO</v>
          </cell>
          <cell r="G26190" t="str">
            <v/>
          </cell>
        </row>
        <row r="26192">
          <cell r="A26192" t="str">
            <v>2. COSTOS INDIRECTOS</v>
          </cell>
        </row>
        <row r="26194">
          <cell r="A26194" t="str">
            <v>DESCRIPCIÓN</v>
          </cell>
          <cell r="F26194" t="str">
            <v>PORCENTAJE</v>
          </cell>
          <cell r="G26194" t="str">
            <v>VALOR TOTAL</v>
          </cell>
        </row>
        <row r="26195">
          <cell r="A26195" t="str">
            <v>ADMINISTRACION</v>
          </cell>
          <cell r="F26195">
            <v>0.2432</v>
          </cell>
          <cell r="G26195" t="str">
            <v/>
          </cell>
        </row>
        <row r="26196">
          <cell r="A26196" t="str">
            <v>IMPREVISTOS</v>
          </cell>
          <cell r="F26196" t="str">
            <v/>
          </cell>
          <cell r="G26196" t="str">
            <v/>
          </cell>
        </row>
        <row r="26197">
          <cell r="A26197" t="str">
            <v>UTILIDADES</v>
          </cell>
          <cell r="F26197">
            <v>0.05</v>
          </cell>
          <cell r="G26197" t="str">
            <v/>
          </cell>
        </row>
        <row r="26198">
          <cell r="A26198" t="str">
            <v>TOTAL COSTO INDIRECTO</v>
          </cell>
          <cell r="F26198">
            <v>0.29320000000000002</v>
          </cell>
          <cell r="G26198" t="str">
            <v/>
          </cell>
        </row>
        <row r="26200">
          <cell r="A26200" t="str">
            <v>PRECIO UNITARIO TOTAL APROXIMADO AL PESO</v>
          </cell>
          <cell r="G26200" t="str">
            <v/>
          </cell>
        </row>
        <row r="26202">
          <cell r="B26202" t="str">
            <v>RESPONSABLE: SANTIAGO RODRÍGUEZ RIVAS</v>
          </cell>
        </row>
        <row r="26203">
          <cell r="B26203" t="str">
            <v>INGENIERO CIVIL PRESUPUESTADOR</v>
          </cell>
        </row>
        <row r="26204">
          <cell r="B26204" t="str">
            <v xml:space="preserve">COSTOS Y PRESUPUESTOS </v>
          </cell>
        </row>
        <row r="26205">
          <cell r="B26205" t="str">
            <v>M.P. 161037-0500005 TLM</v>
          </cell>
          <cell r="D26205" t="str">
            <v>FIRMA RESPONSABLE</v>
          </cell>
        </row>
        <row r="26206">
          <cell r="A26206" t="str">
            <v>DEPARTAMENTO DE ANTIOQUIA</v>
          </cell>
          <cell r="F26206" t="str">
            <v/>
          </cell>
        </row>
        <row r="26207">
          <cell r="A26207" t="str">
            <v>MUNICIPIO DE BRICEÑO</v>
          </cell>
        </row>
        <row r="26208">
          <cell r="A26208" t="str">
            <v>PROYECTO: PLANTA DE BENEFICIO ANIMAL DEL MUNICIPIO DE BRICEÑO - ANTIOQUIA</v>
          </cell>
        </row>
        <row r="26210">
          <cell r="A26210" t="str">
            <v>ANÁLISIS DE PRECIOS UNITARIOS</v>
          </cell>
        </row>
        <row r="26212">
          <cell r="A26212" t="str">
            <v>ITEM DE PAGO</v>
          </cell>
          <cell r="B26212" t="str">
            <v>DESCRIPCIÓN</v>
          </cell>
          <cell r="E26212" t="str">
            <v>UNIDAD</v>
          </cell>
          <cell r="F26212" t="str">
            <v>CANTIDAD</v>
          </cell>
          <cell r="G26212" t="str">
            <v>COSTO DIRECTO</v>
          </cell>
        </row>
        <row r="26213">
          <cell r="B26213" t="str">
            <v/>
          </cell>
          <cell r="E26213" t="str">
            <v/>
          </cell>
          <cell r="F26213" t="str">
            <v/>
          </cell>
          <cell r="G26213" t="str">
            <v/>
          </cell>
        </row>
        <row r="26215">
          <cell r="A26215" t="str">
            <v>1. COSTOS DIRECTOS</v>
          </cell>
        </row>
        <row r="26217">
          <cell r="A26217" t="str">
            <v>I. EQUIPO</v>
          </cell>
        </row>
        <row r="26218">
          <cell r="A26218" t="str">
            <v>CÓDIGO</v>
          </cell>
          <cell r="B26218" t="str">
            <v>DESCRIPCIÓN</v>
          </cell>
          <cell r="D26218" t="str">
            <v>UNIDAD</v>
          </cell>
          <cell r="E26218" t="str">
            <v>TARIFA</v>
          </cell>
          <cell r="F26218" t="str">
            <v>RENDIMIENTO</v>
          </cell>
          <cell r="G26218" t="str">
            <v>VR. UNITARIO</v>
          </cell>
        </row>
        <row r="26219">
          <cell r="A26219" t="str">
            <v/>
          </cell>
          <cell r="D26219" t="str">
            <v/>
          </cell>
          <cell r="E26219" t="str">
            <v/>
          </cell>
          <cell r="G26219" t="str">
            <v/>
          </cell>
        </row>
        <row r="26220">
          <cell r="A26220" t="str">
            <v/>
          </cell>
          <cell r="D26220" t="str">
            <v/>
          </cell>
          <cell r="E26220" t="str">
            <v/>
          </cell>
          <cell r="G26220" t="str">
            <v/>
          </cell>
        </row>
        <row r="26221">
          <cell r="A26221" t="str">
            <v/>
          </cell>
          <cell r="D26221" t="str">
            <v/>
          </cell>
          <cell r="E26221" t="str">
            <v/>
          </cell>
          <cell r="G26221" t="str">
            <v/>
          </cell>
        </row>
        <row r="26222">
          <cell r="A26222" t="str">
            <v/>
          </cell>
          <cell r="D26222" t="str">
            <v/>
          </cell>
          <cell r="E26222" t="str">
            <v/>
          </cell>
          <cell r="G26222" t="str">
            <v/>
          </cell>
        </row>
        <row r="26223">
          <cell r="A26223" t="str">
            <v/>
          </cell>
          <cell r="D26223" t="str">
            <v/>
          </cell>
          <cell r="E26223" t="str">
            <v/>
          </cell>
          <cell r="G26223" t="str">
            <v/>
          </cell>
        </row>
        <row r="26224">
          <cell r="A26224" t="str">
            <v/>
          </cell>
          <cell r="D26224" t="str">
            <v/>
          </cell>
          <cell r="E26224" t="str">
            <v/>
          </cell>
          <cell r="G26224" t="str">
            <v/>
          </cell>
        </row>
        <row r="26225">
          <cell r="A26225" t="str">
            <v/>
          </cell>
          <cell r="B26225" t="str">
            <v/>
          </cell>
          <cell r="D26225" t="str">
            <v/>
          </cell>
          <cell r="E26225" t="str">
            <v/>
          </cell>
          <cell r="F26225" t="str">
            <v/>
          </cell>
          <cell r="G26225" t="str">
            <v/>
          </cell>
        </row>
        <row r="26226">
          <cell r="F26226" t="str">
            <v>SUBTOTAL</v>
          </cell>
          <cell r="G26226" t="str">
            <v/>
          </cell>
        </row>
        <row r="26228">
          <cell r="A26228" t="str">
            <v>II. MATERIALES</v>
          </cell>
        </row>
        <row r="26229">
          <cell r="A26229" t="str">
            <v>CÓDIGO</v>
          </cell>
          <cell r="B26229" t="str">
            <v>DESCRIPCIÓN</v>
          </cell>
          <cell r="C26229" t="str">
            <v>UNIDAD</v>
          </cell>
          <cell r="D26229" t="str">
            <v>CANTIDAD</v>
          </cell>
          <cell r="E26229" t="str">
            <v>DESP.</v>
          </cell>
          <cell r="F26229" t="str">
            <v>PRECIO UNIT.</v>
          </cell>
          <cell r="G26229" t="str">
            <v>VR. UNITARIO</v>
          </cell>
        </row>
        <row r="26230">
          <cell r="A26230" t="str">
            <v/>
          </cell>
          <cell r="C26230" t="str">
            <v/>
          </cell>
          <cell r="F26230" t="str">
            <v/>
          </cell>
          <cell r="G26230" t="str">
            <v/>
          </cell>
        </row>
        <row r="26231">
          <cell r="A26231" t="str">
            <v/>
          </cell>
          <cell r="C26231" t="str">
            <v/>
          </cell>
          <cell r="F26231" t="str">
            <v/>
          </cell>
          <cell r="G26231" t="str">
            <v/>
          </cell>
        </row>
        <row r="26232">
          <cell r="A26232" t="str">
            <v/>
          </cell>
          <cell r="C26232" t="str">
            <v/>
          </cell>
          <cell r="F26232" t="str">
            <v/>
          </cell>
          <cell r="G26232" t="str">
            <v/>
          </cell>
        </row>
        <row r="26233">
          <cell r="A26233" t="str">
            <v/>
          </cell>
          <cell r="C26233" t="str">
            <v/>
          </cell>
          <cell r="F26233" t="str">
            <v/>
          </cell>
          <cell r="G26233" t="str">
            <v/>
          </cell>
        </row>
        <row r="26234">
          <cell r="A26234" t="str">
            <v/>
          </cell>
          <cell r="C26234" t="str">
            <v/>
          </cell>
          <cell r="F26234" t="str">
            <v/>
          </cell>
          <cell r="G26234" t="str">
            <v/>
          </cell>
        </row>
        <row r="26235">
          <cell r="A26235" t="str">
            <v/>
          </cell>
          <cell r="C26235" t="str">
            <v/>
          </cell>
          <cell r="F26235" t="str">
            <v/>
          </cell>
          <cell r="G26235" t="str">
            <v/>
          </cell>
        </row>
        <row r="26236">
          <cell r="A26236" t="str">
            <v/>
          </cell>
          <cell r="C26236" t="str">
            <v/>
          </cell>
          <cell r="F26236" t="str">
            <v/>
          </cell>
          <cell r="G26236" t="str">
            <v/>
          </cell>
        </row>
        <row r="26237">
          <cell r="A26237" t="str">
            <v/>
          </cell>
          <cell r="C26237" t="str">
            <v/>
          </cell>
          <cell r="F26237" t="str">
            <v/>
          </cell>
          <cell r="G26237" t="str">
            <v/>
          </cell>
        </row>
        <row r="26238">
          <cell r="A26238" t="str">
            <v/>
          </cell>
          <cell r="C26238" t="str">
            <v/>
          </cell>
          <cell r="F26238" t="str">
            <v/>
          </cell>
          <cell r="G26238" t="str">
            <v/>
          </cell>
        </row>
        <row r="26239">
          <cell r="A26239" t="str">
            <v/>
          </cell>
          <cell r="C26239" t="str">
            <v/>
          </cell>
          <cell r="F26239" t="str">
            <v/>
          </cell>
          <cell r="G26239" t="str">
            <v/>
          </cell>
        </row>
        <row r="26240">
          <cell r="A26240" t="str">
            <v/>
          </cell>
          <cell r="C26240" t="str">
            <v/>
          </cell>
          <cell r="F26240" t="str">
            <v/>
          </cell>
          <cell r="G26240" t="str">
            <v/>
          </cell>
        </row>
        <row r="26241">
          <cell r="A26241" t="str">
            <v/>
          </cell>
          <cell r="C26241" t="str">
            <v/>
          </cell>
          <cell r="F26241" t="str">
            <v/>
          </cell>
          <cell r="G26241" t="str">
            <v/>
          </cell>
        </row>
        <row r="26242">
          <cell r="A26242" t="str">
            <v/>
          </cell>
          <cell r="C26242" t="str">
            <v/>
          </cell>
          <cell r="F26242" t="str">
            <v/>
          </cell>
          <cell r="G26242" t="str">
            <v/>
          </cell>
        </row>
        <row r="26243">
          <cell r="A26243" t="str">
            <v/>
          </cell>
          <cell r="C26243" t="str">
            <v/>
          </cell>
          <cell r="F26243" t="str">
            <v/>
          </cell>
          <cell r="G26243" t="str">
            <v/>
          </cell>
        </row>
        <row r="26244">
          <cell r="F26244" t="str">
            <v>SUBTOTAL</v>
          </cell>
          <cell r="G26244" t="str">
            <v/>
          </cell>
        </row>
        <row r="26246">
          <cell r="A26246" t="str">
            <v>III. TRANSPORTES</v>
          </cell>
        </row>
        <row r="26247">
          <cell r="A26247" t="str">
            <v>CÓDIGO</v>
          </cell>
          <cell r="B26247" t="str">
            <v>DESCRIPCIÓN</v>
          </cell>
          <cell r="C26247" t="str">
            <v>TIPO</v>
          </cell>
          <cell r="D26247" t="str">
            <v>VOLUMEN/PESO</v>
          </cell>
          <cell r="E26247" t="str">
            <v>DISTANCIA</v>
          </cell>
          <cell r="F26247" t="str">
            <v>TARIFA</v>
          </cell>
          <cell r="G26247" t="str">
            <v>VR. UNITARIO</v>
          </cell>
        </row>
        <row r="26248">
          <cell r="A26248" t="str">
            <v/>
          </cell>
          <cell r="E26248" t="str">
            <v/>
          </cell>
          <cell r="F26248" t="str">
            <v/>
          </cell>
          <cell r="G26248" t="str">
            <v/>
          </cell>
        </row>
        <row r="26249">
          <cell r="A26249" t="str">
            <v/>
          </cell>
          <cell r="E26249" t="str">
            <v/>
          </cell>
          <cell r="F26249" t="str">
            <v/>
          </cell>
          <cell r="G26249" t="str">
            <v/>
          </cell>
        </row>
        <row r="26250">
          <cell r="A26250" t="str">
            <v/>
          </cell>
          <cell r="E26250" t="str">
            <v/>
          </cell>
          <cell r="F26250" t="str">
            <v/>
          </cell>
          <cell r="G26250" t="str">
            <v/>
          </cell>
        </row>
        <row r="26251">
          <cell r="F26251" t="str">
            <v>SUBTOTAL</v>
          </cell>
          <cell r="G26251" t="str">
            <v/>
          </cell>
        </row>
        <row r="26253">
          <cell r="A26253" t="str">
            <v>IV. MANO DE OBRA</v>
          </cell>
        </row>
        <row r="26254">
          <cell r="A26254" t="str">
            <v>CÓDIGO</v>
          </cell>
          <cell r="B26254" t="str">
            <v>CARGOS PERSONAL</v>
          </cell>
          <cell r="D26254" t="str">
            <v>CANTIDAD</v>
          </cell>
          <cell r="E26254" t="str">
            <v>JORNAL TOTAL</v>
          </cell>
          <cell r="F26254" t="str">
            <v>RENDIMIENTO</v>
          </cell>
          <cell r="G26254" t="str">
            <v>VR. UNITARIO</v>
          </cell>
        </row>
        <row r="26255">
          <cell r="A26255" t="str">
            <v/>
          </cell>
          <cell r="E26255" t="str">
            <v/>
          </cell>
          <cell r="G26255" t="str">
            <v/>
          </cell>
        </row>
        <row r="26256">
          <cell r="A26256" t="str">
            <v/>
          </cell>
          <cell r="E26256" t="str">
            <v/>
          </cell>
          <cell r="F26256" t="str">
            <v/>
          </cell>
          <cell r="G26256" t="str">
            <v/>
          </cell>
        </row>
        <row r="26257">
          <cell r="A26257" t="str">
            <v/>
          </cell>
          <cell r="E26257" t="str">
            <v/>
          </cell>
          <cell r="F26257" t="str">
            <v/>
          </cell>
          <cell r="G26257" t="str">
            <v/>
          </cell>
        </row>
        <row r="26258">
          <cell r="A26258" t="str">
            <v/>
          </cell>
          <cell r="E26258" t="str">
            <v/>
          </cell>
          <cell r="F26258" t="str">
            <v/>
          </cell>
          <cell r="G26258" t="str">
            <v/>
          </cell>
        </row>
        <row r="26259">
          <cell r="F26259" t="str">
            <v>SUBTOTAL</v>
          </cell>
          <cell r="G26259" t="str">
            <v/>
          </cell>
        </row>
        <row r="26261">
          <cell r="A26261" t="str">
            <v>V. SERVICIOS</v>
          </cell>
        </row>
        <row r="26262">
          <cell r="A26262" t="str">
            <v>CÓDIGO</v>
          </cell>
          <cell r="B26262" t="str">
            <v>DESCRIPCIÓN</v>
          </cell>
          <cell r="D26262" t="str">
            <v>UNIDAD</v>
          </cell>
          <cell r="E26262" t="str">
            <v>CANTIDAD</v>
          </cell>
          <cell r="F26262" t="str">
            <v>PRECIO UNIT.</v>
          </cell>
          <cell r="G26262" t="str">
            <v>VR. UNITARIO</v>
          </cell>
        </row>
        <row r="26263">
          <cell r="A26263" t="str">
            <v/>
          </cell>
          <cell r="D26263" t="str">
            <v/>
          </cell>
          <cell r="F26263" t="str">
            <v/>
          </cell>
          <cell r="G26263" t="str">
            <v/>
          </cell>
        </row>
        <row r="26264">
          <cell r="A26264" t="str">
            <v/>
          </cell>
          <cell r="D26264" t="str">
            <v/>
          </cell>
          <cell r="F26264" t="str">
            <v/>
          </cell>
          <cell r="G26264" t="str">
            <v/>
          </cell>
        </row>
        <row r="26265">
          <cell r="A26265" t="str">
            <v/>
          </cell>
          <cell r="D26265" t="str">
            <v/>
          </cell>
          <cell r="F26265" t="str">
            <v/>
          </cell>
          <cell r="G26265" t="str">
            <v/>
          </cell>
        </row>
        <row r="26266">
          <cell r="F26266" t="str">
            <v>SUBTOTAL</v>
          </cell>
          <cell r="G26266" t="str">
            <v/>
          </cell>
        </row>
        <row r="26268">
          <cell r="A26268" t="str">
            <v>TOTAL COSTO DIRECTO</v>
          </cell>
          <cell r="G26268" t="str">
            <v/>
          </cell>
        </row>
        <row r="26270">
          <cell r="A26270" t="str">
            <v>2. COSTOS INDIRECTOS</v>
          </cell>
        </row>
        <row r="26272">
          <cell r="A26272" t="str">
            <v>DESCRIPCIÓN</v>
          </cell>
          <cell r="F26272" t="str">
            <v>PORCENTAJE</v>
          </cell>
          <cell r="G26272" t="str">
            <v>VALOR TOTAL</v>
          </cell>
        </row>
        <row r="26273">
          <cell r="A26273" t="str">
            <v>ADMINISTRACION</v>
          </cell>
          <cell r="F26273">
            <v>0.2432</v>
          </cell>
          <cell r="G26273" t="str">
            <v/>
          </cell>
        </row>
        <row r="26274">
          <cell r="A26274" t="str">
            <v>IMPREVISTOS</v>
          </cell>
          <cell r="F26274" t="str">
            <v/>
          </cell>
          <cell r="G26274" t="str">
            <v/>
          </cell>
        </row>
        <row r="26275">
          <cell r="A26275" t="str">
            <v>UTILIDADES</v>
          </cell>
          <cell r="F26275">
            <v>0.05</v>
          </cell>
          <cell r="G26275" t="str">
            <v/>
          </cell>
        </row>
        <row r="26276">
          <cell r="A26276" t="str">
            <v>TOTAL COSTO INDIRECTO</v>
          </cell>
          <cell r="F26276">
            <v>0.29320000000000002</v>
          </cell>
          <cell r="G26276" t="str">
            <v/>
          </cell>
        </row>
        <row r="26278">
          <cell r="A26278" t="str">
            <v>PRECIO UNITARIO TOTAL APROXIMADO AL PESO</v>
          </cell>
          <cell r="G26278" t="str">
            <v/>
          </cell>
        </row>
        <row r="26280">
          <cell r="B26280" t="str">
            <v>RESPONSABLE: SANTIAGO RODRÍGUEZ RIVAS</v>
          </cell>
        </row>
        <row r="26281">
          <cell r="B26281" t="str">
            <v>INGENIERO CIVIL PRESUPUESTADOR</v>
          </cell>
        </row>
        <row r="26282">
          <cell r="B26282" t="str">
            <v xml:space="preserve">COSTOS Y PRESUPUESTOS </v>
          </cell>
        </row>
        <row r="26283">
          <cell r="B26283" t="str">
            <v>M.P. 161037-0500005 TLM</v>
          </cell>
          <cell r="D26283" t="str">
            <v>FIRMA RESPONSABLE</v>
          </cell>
        </row>
        <row r="26284">
          <cell r="A26284" t="str">
            <v>DEPARTAMENTO DE ANTIOQUIA</v>
          </cell>
          <cell r="F26284" t="str">
            <v/>
          </cell>
        </row>
        <row r="26285">
          <cell r="A26285" t="str">
            <v>MUNICIPIO DE BRICEÑO</v>
          </cell>
        </row>
        <row r="26286">
          <cell r="A26286" t="str">
            <v>PROYECTO: PLANTA DE BENEFICIO ANIMAL DEL MUNICIPIO DE BRICEÑO - ANTIOQUIA</v>
          </cell>
        </row>
        <row r="26288">
          <cell r="A26288" t="str">
            <v>ANÁLISIS DE PRECIOS UNITARIOS</v>
          </cell>
        </row>
        <row r="26290">
          <cell r="A26290" t="str">
            <v>ITEM DE PAGO</v>
          </cell>
          <cell r="B26290" t="str">
            <v>DESCRIPCIÓN</v>
          </cell>
          <cell r="E26290" t="str">
            <v>UNIDAD</v>
          </cell>
          <cell r="F26290" t="str">
            <v>CANTIDAD</v>
          </cell>
          <cell r="G26290" t="str">
            <v>COSTO DIRECTO</v>
          </cell>
        </row>
        <row r="26291">
          <cell r="B26291" t="str">
            <v/>
          </cell>
          <cell r="E26291" t="str">
            <v/>
          </cell>
          <cell r="F26291" t="str">
            <v/>
          </cell>
          <cell r="G26291" t="str">
            <v/>
          </cell>
        </row>
        <row r="26293">
          <cell r="A26293" t="str">
            <v>1. COSTOS DIRECTOS</v>
          </cell>
        </row>
        <row r="26295">
          <cell r="A26295" t="str">
            <v>I. EQUIPO</v>
          </cell>
        </row>
        <row r="26296">
          <cell r="A26296" t="str">
            <v>CÓDIGO</v>
          </cell>
          <cell r="B26296" t="str">
            <v>DESCRIPCIÓN</v>
          </cell>
          <cell r="D26296" t="str">
            <v>UNIDAD</v>
          </cell>
          <cell r="E26296" t="str">
            <v>TARIFA</v>
          </cell>
          <cell r="F26296" t="str">
            <v>RENDIMIENTO</v>
          </cell>
          <cell r="G26296" t="str">
            <v>VR. UNITARIO</v>
          </cell>
        </row>
        <row r="26297">
          <cell r="A26297" t="str">
            <v/>
          </cell>
          <cell r="D26297" t="str">
            <v/>
          </cell>
          <cell r="E26297" t="str">
            <v/>
          </cell>
          <cell r="G26297" t="str">
            <v/>
          </cell>
        </row>
        <row r="26298">
          <cell r="A26298" t="str">
            <v/>
          </cell>
          <cell r="D26298" t="str">
            <v/>
          </cell>
          <cell r="E26298" t="str">
            <v/>
          </cell>
          <cell r="G26298" t="str">
            <v/>
          </cell>
        </row>
        <row r="26299">
          <cell r="A26299" t="str">
            <v/>
          </cell>
          <cell r="D26299" t="str">
            <v/>
          </cell>
          <cell r="E26299" t="str">
            <v/>
          </cell>
          <cell r="G26299" t="str">
            <v/>
          </cell>
        </row>
        <row r="26300">
          <cell r="A26300" t="str">
            <v/>
          </cell>
          <cell r="D26300" t="str">
            <v/>
          </cell>
          <cell r="E26300" t="str">
            <v/>
          </cell>
          <cell r="G26300" t="str">
            <v/>
          </cell>
        </row>
        <row r="26301">
          <cell r="A26301" t="str">
            <v/>
          </cell>
          <cell r="D26301" t="str">
            <v/>
          </cell>
          <cell r="E26301" t="str">
            <v/>
          </cell>
          <cell r="G26301" t="str">
            <v/>
          </cell>
        </row>
        <row r="26302">
          <cell r="A26302" t="str">
            <v/>
          </cell>
          <cell r="D26302" t="str">
            <v/>
          </cell>
          <cell r="E26302" t="str">
            <v/>
          </cell>
          <cell r="G26302" t="str">
            <v/>
          </cell>
        </row>
        <row r="26303">
          <cell r="A26303" t="str">
            <v/>
          </cell>
          <cell r="B26303" t="str">
            <v/>
          </cell>
          <cell r="D26303" t="str">
            <v/>
          </cell>
          <cell r="E26303" t="str">
            <v/>
          </cell>
          <cell r="F26303" t="str">
            <v/>
          </cell>
          <cell r="G26303" t="str">
            <v/>
          </cell>
        </row>
        <row r="26304">
          <cell r="F26304" t="str">
            <v>SUBTOTAL</v>
          </cell>
          <cell r="G26304" t="str">
            <v/>
          </cell>
        </row>
        <row r="26306">
          <cell r="A26306" t="str">
            <v>II. MATERIALES</v>
          </cell>
        </row>
        <row r="26307">
          <cell r="A26307" t="str">
            <v>CÓDIGO</v>
          </cell>
          <cell r="B26307" t="str">
            <v>DESCRIPCIÓN</v>
          </cell>
          <cell r="C26307" t="str">
            <v>UNIDAD</v>
          </cell>
          <cell r="D26307" t="str">
            <v>CANTIDAD</v>
          </cell>
          <cell r="E26307" t="str">
            <v>DESP.</v>
          </cell>
          <cell r="F26307" t="str">
            <v>PRECIO UNIT.</v>
          </cell>
          <cell r="G26307" t="str">
            <v>VR. UNITARIO</v>
          </cell>
        </row>
        <row r="26308">
          <cell r="A26308" t="str">
            <v/>
          </cell>
          <cell r="C26308" t="str">
            <v/>
          </cell>
          <cell r="F26308" t="str">
            <v/>
          </cell>
          <cell r="G26308" t="str">
            <v/>
          </cell>
        </row>
        <row r="26309">
          <cell r="A26309" t="str">
            <v/>
          </cell>
          <cell r="C26309" t="str">
            <v/>
          </cell>
          <cell r="F26309" t="str">
            <v/>
          </cell>
          <cell r="G26309" t="str">
            <v/>
          </cell>
        </row>
        <row r="26310">
          <cell r="A26310" t="str">
            <v/>
          </cell>
          <cell r="C26310" t="str">
            <v/>
          </cell>
          <cell r="F26310" t="str">
            <v/>
          </cell>
          <cell r="G26310" t="str">
            <v/>
          </cell>
        </row>
        <row r="26311">
          <cell r="A26311" t="str">
            <v/>
          </cell>
          <cell r="C26311" t="str">
            <v/>
          </cell>
          <cell r="F26311" t="str">
            <v/>
          </cell>
          <cell r="G26311" t="str">
            <v/>
          </cell>
        </row>
        <row r="26312">
          <cell r="A26312" t="str">
            <v/>
          </cell>
          <cell r="C26312" t="str">
            <v/>
          </cell>
          <cell r="F26312" t="str">
            <v/>
          </cell>
          <cell r="G26312" t="str">
            <v/>
          </cell>
        </row>
        <row r="26313">
          <cell r="A26313" t="str">
            <v/>
          </cell>
          <cell r="C26313" t="str">
            <v/>
          </cell>
          <cell r="F26313" t="str">
            <v/>
          </cell>
          <cell r="G26313" t="str">
            <v/>
          </cell>
        </row>
        <row r="26314">
          <cell r="A26314" t="str">
            <v/>
          </cell>
          <cell r="C26314" t="str">
            <v/>
          </cell>
          <cell r="F26314" t="str">
            <v/>
          </cell>
          <cell r="G26314" t="str">
            <v/>
          </cell>
        </row>
        <row r="26315">
          <cell r="A26315" t="str">
            <v/>
          </cell>
          <cell r="C26315" t="str">
            <v/>
          </cell>
          <cell r="F26315" t="str">
            <v/>
          </cell>
          <cell r="G26315" t="str">
            <v/>
          </cell>
        </row>
        <row r="26316">
          <cell r="A26316" t="str">
            <v/>
          </cell>
          <cell r="C26316" t="str">
            <v/>
          </cell>
          <cell r="F26316" t="str">
            <v/>
          </cell>
          <cell r="G26316" t="str">
            <v/>
          </cell>
        </row>
        <row r="26317">
          <cell r="A26317" t="str">
            <v/>
          </cell>
          <cell r="C26317" t="str">
            <v/>
          </cell>
          <cell r="F26317" t="str">
            <v/>
          </cell>
          <cell r="G26317" t="str">
            <v/>
          </cell>
        </row>
        <row r="26318">
          <cell r="A26318" t="str">
            <v/>
          </cell>
          <cell r="C26318" t="str">
            <v/>
          </cell>
          <cell r="F26318" t="str">
            <v/>
          </cell>
          <cell r="G26318" t="str">
            <v/>
          </cell>
        </row>
        <row r="26319">
          <cell r="A26319" t="str">
            <v/>
          </cell>
          <cell r="C26319" t="str">
            <v/>
          </cell>
          <cell r="F26319" t="str">
            <v/>
          </cell>
          <cell r="G26319" t="str">
            <v/>
          </cell>
        </row>
        <row r="26320">
          <cell r="A26320" t="str">
            <v/>
          </cell>
          <cell r="C26320" t="str">
            <v/>
          </cell>
          <cell r="F26320" t="str">
            <v/>
          </cell>
          <cell r="G26320" t="str">
            <v/>
          </cell>
        </row>
        <row r="26321">
          <cell r="A26321" t="str">
            <v/>
          </cell>
          <cell r="C26321" t="str">
            <v/>
          </cell>
          <cell r="F26321" t="str">
            <v/>
          </cell>
          <cell r="G26321" t="str">
            <v/>
          </cell>
        </row>
        <row r="26322">
          <cell r="F26322" t="str">
            <v>SUBTOTAL</v>
          </cell>
          <cell r="G26322" t="str">
            <v/>
          </cell>
        </row>
        <row r="26324">
          <cell r="A26324" t="str">
            <v>III. TRANSPORTES</v>
          </cell>
        </row>
        <row r="26325">
          <cell r="A26325" t="str">
            <v>CÓDIGO</v>
          </cell>
          <cell r="B26325" t="str">
            <v>DESCRIPCIÓN</v>
          </cell>
          <cell r="C26325" t="str">
            <v>TIPO</v>
          </cell>
          <cell r="D26325" t="str">
            <v>VOLUMEN/PESO</v>
          </cell>
          <cell r="E26325" t="str">
            <v>DISTANCIA</v>
          </cell>
          <cell r="F26325" t="str">
            <v>TARIFA</v>
          </cell>
          <cell r="G26325" t="str">
            <v>VR. UNITARIO</v>
          </cell>
        </row>
        <row r="26326">
          <cell r="A26326" t="str">
            <v/>
          </cell>
          <cell r="E26326" t="str">
            <v/>
          </cell>
          <cell r="F26326" t="str">
            <v/>
          </cell>
          <cell r="G26326" t="str">
            <v/>
          </cell>
        </row>
        <row r="26327">
          <cell r="A26327" t="str">
            <v/>
          </cell>
          <cell r="E26327" t="str">
            <v/>
          </cell>
          <cell r="F26327" t="str">
            <v/>
          </cell>
          <cell r="G26327" t="str">
            <v/>
          </cell>
        </row>
        <row r="26328">
          <cell r="A26328" t="str">
            <v/>
          </cell>
          <cell r="E26328" t="str">
            <v/>
          </cell>
          <cell r="F26328" t="str">
            <v/>
          </cell>
          <cell r="G26328" t="str">
            <v/>
          </cell>
        </row>
        <row r="26329">
          <cell r="F26329" t="str">
            <v>SUBTOTAL</v>
          </cell>
          <cell r="G26329" t="str">
            <v/>
          </cell>
        </row>
        <row r="26331">
          <cell r="A26331" t="str">
            <v>IV. MANO DE OBRA</v>
          </cell>
        </row>
        <row r="26332">
          <cell r="A26332" t="str">
            <v>CÓDIGO</v>
          </cell>
          <cell r="B26332" t="str">
            <v>CARGOS PERSONAL</v>
          </cell>
          <cell r="D26332" t="str">
            <v>CANTIDAD</v>
          </cell>
          <cell r="E26332" t="str">
            <v>JORNAL TOTAL</v>
          </cell>
          <cell r="F26332" t="str">
            <v>RENDIMIENTO</v>
          </cell>
          <cell r="G26332" t="str">
            <v>VR. UNITARIO</v>
          </cell>
        </row>
        <row r="26333">
          <cell r="A26333" t="str">
            <v/>
          </cell>
          <cell r="E26333" t="str">
            <v/>
          </cell>
          <cell r="G26333" t="str">
            <v/>
          </cell>
        </row>
        <row r="26334">
          <cell r="A26334" t="str">
            <v/>
          </cell>
          <cell r="E26334" t="str">
            <v/>
          </cell>
          <cell r="F26334" t="str">
            <v/>
          </cell>
          <cell r="G26334" t="str">
            <v/>
          </cell>
        </row>
        <row r="26335">
          <cell r="A26335" t="str">
            <v/>
          </cell>
          <cell r="E26335" t="str">
            <v/>
          </cell>
          <cell r="F26335" t="str">
            <v/>
          </cell>
          <cell r="G26335" t="str">
            <v/>
          </cell>
        </row>
        <row r="26336">
          <cell r="A26336" t="str">
            <v/>
          </cell>
          <cell r="E26336" t="str">
            <v/>
          </cell>
          <cell r="F26336" t="str">
            <v/>
          </cell>
          <cell r="G26336" t="str">
            <v/>
          </cell>
        </row>
        <row r="26337">
          <cell r="F26337" t="str">
            <v>SUBTOTAL</v>
          </cell>
          <cell r="G26337" t="str">
            <v/>
          </cell>
        </row>
        <row r="26339">
          <cell r="A26339" t="str">
            <v>V. SERVICIOS</v>
          </cell>
        </row>
        <row r="26340">
          <cell r="A26340" t="str">
            <v>CÓDIGO</v>
          </cell>
          <cell r="B26340" t="str">
            <v>DESCRIPCIÓN</v>
          </cell>
          <cell r="D26340" t="str">
            <v>UNIDAD</v>
          </cell>
          <cell r="E26340" t="str">
            <v>CANTIDAD</v>
          </cell>
          <cell r="F26340" t="str">
            <v>PRECIO UNIT.</v>
          </cell>
          <cell r="G26340" t="str">
            <v>VR. UNITARIO</v>
          </cell>
        </row>
        <row r="26341">
          <cell r="A26341" t="str">
            <v/>
          </cell>
          <cell r="D26341" t="str">
            <v/>
          </cell>
          <cell r="F26341" t="str">
            <v/>
          </cell>
          <cell r="G26341" t="str">
            <v/>
          </cell>
        </row>
        <row r="26342">
          <cell r="A26342" t="str">
            <v/>
          </cell>
          <cell r="D26342" t="str">
            <v/>
          </cell>
          <cell r="F26342" t="str">
            <v/>
          </cell>
          <cell r="G26342" t="str">
            <v/>
          </cell>
        </row>
        <row r="26343">
          <cell r="A26343" t="str">
            <v/>
          </cell>
          <cell r="D26343" t="str">
            <v/>
          </cell>
          <cell r="F26343" t="str">
            <v/>
          </cell>
          <cell r="G26343" t="str">
            <v/>
          </cell>
        </row>
        <row r="26344">
          <cell r="F26344" t="str">
            <v>SUBTOTAL</v>
          </cell>
          <cell r="G26344" t="str">
            <v/>
          </cell>
        </row>
        <row r="26346">
          <cell r="A26346" t="str">
            <v>TOTAL COSTO DIRECTO</v>
          </cell>
          <cell r="G26346" t="str">
            <v/>
          </cell>
        </row>
        <row r="26348">
          <cell r="A26348" t="str">
            <v>2. COSTOS INDIRECTOS</v>
          </cell>
        </row>
        <row r="26350">
          <cell r="A26350" t="str">
            <v>DESCRIPCIÓN</v>
          </cell>
          <cell r="F26350" t="str">
            <v>PORCENTAJE</v>
          </cell>
          <cell r="G26350" t="str">
            <v>VALOR TOTAL</v>
          </cell>
        </row>
        <row r="26351">
          <cell r="A26351" t="str">
            <v>ADMINISTRACION</v>
          </cell>
          <cell r="F26351">
            <v>0.2432</v>
          </cell>
          <cell r="G26351" t="str">
            <v/>
          </cell>
        </row>
        <row r="26352">
          <cell r="A26352" t="str">
            <v>IMPREVISTOS</v>
          </cell>
          <cell r="F26352" t="str">
            <v/>
          </cell>
          <cell r="G26352" t="str">
            <v/>
          </cell>
        </row>
        <row r="26353">
          <cell r="A26353" t="str">
            <v>UTILIDADES</v>
          </cell>
          <cell r="F26353">
            <v>0.05</v>
          </cell>
          <cell r="G26353" t="str">
            <v/>
          </cell>
        </row>
        <row r="26354">
          <cell r="A26354" t="str">
            <v>TOTAL COSTO INDIRECTO</v>
          </cell>
          <cell r="F26354">
            <v>0.29320000000000002</v>
          </cell>
          <cell r="G26354" t="str">
            <v/>
          </cell>
        </row>
        <row r="26356">
          <cell r="A26356" t="str">
            <v>PRECIO UNITARIO TOTAL APROXIMADO AL PESO</v>
          </cell>
          <cell r="G26356" t="str">
            <v/>
          </cell>
        </row>
        <row r="26358">
          <cell r="B26358" t="str">
            <v>RESPONSABLE: SANTIAGO RODRÍGUEZ RIVAS</v>
          </cell>
        </row>
        <row r="26359">
          <cell r="B26359" t="str">
            <v>INGENIERO CIVIL PRESUPUESTADOR</v>
          </cell>
        </row>
        <row r="26360">
          <cell r="B26360" t="str">
            <v xml:space="preserve">COSTOS Y PRESUPUESTOS </v>
          </cell>
        </row>
        <row r="26361">
          <cell r="B26361" t="str">
            <v>M.P. 161037-0500005 TLM</v>
          </cell>
          <cell r="D26361" t="str">
            <v>FIRMA RESPONSABLE</v>
          </cell>
        </row>
        <row r="26362">
          <cell r="A26362" t="str">
            <v>DEPARTAMENTO DE ANTIOQUIA</v>
          </cell>
          <cell r="F26362" t="str">
            <v/>
          </cell>
        </row>
        <row r="26363">
          <cell r="A26363" t="str">
            <v>MUNICIPIO DE BRICEÑO</v>
          </cell>
        </row>
        <row r="26364">
          <cell r="A26364" t="str">
            <v>PROYECTO: PLANTA DE BENEFICIO ANIMAL DEL MUNICIPIO DE BRICEÑO - ANTIOQUIA</v>
          </cell>
        </row>
        <row r="26366">
          <cell r="A26366" t="str">
            <v>ANÁLISIS DE PRECIOS UNITARIOS</v>
          </cell>
        </row>
        <row r="26368">
          <cell r="A26368" t="str">
            <v>ITEM DE PAGO</v>
          </cell>
          <cell r="B26368" t="str">
            <v>DESCRIPCIÓN</v>
          </cell>
          <cell r="E26368" t="str">
            <v>UNIDAD</v>
          </cell>
          <cell r="F26368" t="str">
            <v>CANTIDAD</v>
          </cell>
          <cell r="G26368" t="str">
            <v>COSTO DIRECTO</v>
          </cell>
        </row>
        <row r="26369">
          <cell r="B26369" t="str">
            <v/>
          </cell>
          <cell r="E26369" t="str">
            <v/>
          </cell>
          <cell r="F26369" t="str">
            <v/>
          </cell>
          <cell r="G26369" t="str">
            <v/>
          </cell>
        </row>
        <row r="26371">
          <cell r="A26371" t="str">
            <v>1. COSTOS DIRECTOS</v>
          </cell>
        </row>
        <row r="26373">
          <cell r="A26373" t="str">
            <v>I. EQUIPO</v>
          </cell>
        </row>
        <row r="26374">
          <cell r="A26374" t="str">
            <v>CÓDIGO</v>
          </cell>
          <cell r="B26374" t="str">
            <v>DESCRIPCIÓN</v>
          </cell>
          <cell r="D26374" t="str">
            <v>UNIDAD</v>
          </cell>
          <cell r="E26374" t="str">
            <v>TARIFA</v>
          </cell>
          <cell r="F26374" t="str">
            <v>RENDIMIENTO</v>
          </cell>
          <cell r="G26374" t="str">
            <v>VR. UNITARIO</v>
          </cell>
        </row>
        <row r="26375">
          <cell r="A26375" t="str">
            <v/>
          </cell>
          <cell r="D26375" t="str">
            <v/>
          </cell>
          <cell r="E26375" t="str">
            <v/>
          </cell>
          <cell r="G26375" t="str">
            <v/>
          </cell>
        </row>
        <row r="26376">
          <cell r="A26376" t="str">
            <v/>
          </cell>
          <cell r="D26376" t="str">
            <v/>
          </cell>
          <cell r="E26376" t="str">
            <v/>
          </cell>
          <cell r="G26376" t="str">
            <v/>
          </cell>
        </row>
        <row r="26377">
          <cell r="A26377" t="str">
            <v/>
          </cell>
          <cell r="D26377" t="str">
            <v/>
          </cell>
          <cell r="E26377" t="str">
            <v/>
          </cell>
          <cell r="G26377" t="str">
            <v/>
          </cell>
        </row>
        <row r="26378">
          <cell r="A26378" t="str">
            <v/>
          </cell>
          <cell r="D26378" t="str">
            <v/>
          </cell>
          <cell r="E26378" t="str">
            <v/>
          </cell>
          <cell r="G26378" t="str">
            <v/>
          </cell>
        </row>
        <row r="26379">
          <cell r="A26379" t="str">
            <v/>
          </cell>
          <cell r="D26379" t="str">
            <v/>
          </cell>
          <cell r="E26379" t="str">
            <v/>
          </cell>
          <cell r="G26379" t="str">
            <v/>
          </cell>
        </row>
        <row r="26380">
          <cell r="A26380" t="str">
            <v/>
          </cell>
          <cell r="D26380" t="str">
            <v/>
          </cell>
          <cell r="E26380" t="str">
            <v/>
          </cell>
          <cell r="G26380" t="str">
            <v/>
          </cell>
        </row>
        <row r="26381">
          <cell r="A26381" t="str">
            <v/>
          </cell>
          <cell r="B26381" t="str">
            <v/>
          </cell>
          <cell r="D26381" t="str">
            <v/>
          </cell>
          <cell r="E26381" t="str">
            <v/>
          </cell>
          <cell r="F26381" t="str">
            <v/>
          </cell>
          <cell r="G26381" t="str">
            <v/>
          </cell>
        </row>
        <row r="26382">
          <cell r="F26382" t="str">
            <v>SUBTOTAL</v>
          </cell>
          <cell r="G26382" t="str">
            <v/>
          </cell>
        </row>
        <row r="26384">
          <cell r="A26384" t="str">
            <v>II. MATERIALES</v>
          </cell>
        </row>
        <row r="26385">
          <cell r="A26385" t="str">
            <v>CÓDIGO</v>
          </cell>
          <cell r="B26385" t="str">
            <v>DESCRIPCIÓN</v>
          </cell>
          <cell r="C26385" t="str">
            <v>UNIDAD</v>
          </cell>
          <cell r="D26385" t="str">
            <v>CANTIDAD</v>
          </cell>
          <cell r="E26385" t="str">
            <v>DESP.</v>
          </cell>
          <cell r="F26385" t="str">
            <v>PRECIO UNIT.</v>
          </cell>
          <cell r="G26385" t="str">
            <v>VR. UNITARIO</v>
          </cell>
        </row>
        <row r="26386">
          <cell r="A26386" t="str">
            <v/>
          </cell>
          <cell r="C26386" t="str">
            <v/>
          </cell>
          <cell r="F26386" t="str">
            <v/>
          </cell>
          <cell r="G26386" t="str">
            <v/>
          </cell>
        </row>
        <row r="26387">
          <cell r="A26387" t="str">
            <v/>
          </cell>
          <cell r="C26387" t="str">
            <v/>
          </cell>
          <cell r="F26387" t="str">
            <v/>
          </cell>
          <cell r="G26387" t="str">
            <v/>
          </cell>
        </row>
        <row r="26388">
          <cell r="A26388" t="str">
            <v/>
          </cell>
          <cell r="C26388" t="str">
            <v/>
          </cell>
          <cell r="F26388" t="str">
            <v/>
          </cell>
          <cell r="G26388" t="str">
            <v/>
          </cell>
        </row>
        <row r="26389">
          <cell r="A26389" t="str">
            <v/>
          </cell>
          <cell r="C26389" t="str">
            <v/>
          </cell>
          <cell r="F26389" t="str">
            <v/>
          </cell>
          <cell r="G26389" t="str">
            <v/>
          </cell>
        </row>
        <row r="26390">
          <cell r="A26390" t="str">
            <v/>
          </cell>
          <cell r="C26390" t="str">
            <v/>
          </cell>
          <cell r="F26390" t="str">
            <v/>
          </cell>
          <cell r="G26390" t="str">
            <v/>
          </cell>
        </row>
        <row r="26391">
          <cell r="A26391" t="str">
            <v/>
          </cell>
          <cell r="C26391" t="str">
            <v/>
          </cell>
          <cell r="F26391" t="str">
            <v/>
          </cell>
          <cell r="G26391" t="str">
            <v/>
          </cell>
        </row>
        <row r="26392">
          <cell r="A26392" t="str">
            <v/>
          </cell>
          <cell r="C26392" t="str">
            <v/>
          </cell>
          <cell r="F26392" t="str">
            <v/>
          </cell>
          <cell r="G26392" t="str">
            <v/>
          </cell>
        </row>
        <row r="26393">
          <cell r="A26393" t="str">
            <v/>
          </cell>
          <cell r="C26393" t="str">
            <v/>
          </cell>
          <cell r="F26393" t="str">
            <v/>
          </cell>
          <cell r="G26393" t="str">
            <v/>
          </cell>
        </row>
        <row r="26394">
          <cell r="A26394" t="str">
            <v/>
          </cell>
          <cell r="C26394" t="str">
            <v/>
          </cell>
          <cell r="F26394" t="str">
            <v/>
          </cell>
          <cell r="G26394" t="str">
            <v/>
          </cell>
        </row>
        <row r="26395">
          <cell r="A26395" t="str">
            <v/>
          </cell>
          <cell r="C26395" t="str">
            <v/>
          </cell>
          <cell r="F26395" t="str">
            <v/>
          </cell>
          <cell r="G26395" t="str">
            <v/>
          </cell>
        </row>
        <row r="26396">
          <cell r="A26396" t="str">
            <v/>
          </cell>
          <cell r="C26396" t="str">
            <v/>
          </cell>
          <cell r="F26396" t="str">
            <v/>
          </cell>
          <cell r="G26396" t="str">
            <v/>
          </cell>
        </row>
        <row r="26397">
          <cell r="A26397" t="str">
            <v/>
          </cell>
          <cell r="C26397" t="str">
            <v/>
          </cell>
          <cell r="F26397" t="str">
            <v/>
          </cell>
          <cell r="G26397" t="str">
            <v/>
          </cell>
        </row>
        <row r="26398">
          <cell r="A26398" t="str">
            <v/>
          </cell>
          <cell r="C26398" t="str">
            <v/>
          </cell>
          <cell r="F26398" t="str">
            <v/>
          </cell>
          <cell r="G26398" t="str">
            <v/>
          </cell>
        </row>
        <row r="26399">
          <cell r="A26399" t="str">
            <v/>
          </cell>
          <cell r="C26399" t="str">
            <v/>
          </cell>
          <cell r="F26399" t="str">
            <v/>
          </cell>
          <cell r="G26399" t="str">
            <v/>
          </cell>
        </row>
        <row r="26400">
          <cell r="F26400" t="str">
            <v>SUBTOTAL</v>
          </cell>
          <cell r="G26400" t="str">
            <v/>
          </cell>
        </row>
        <row r="26402">
          <cell r="A26402" t="str">
            <v>III. TRANSPORTES</v>
          </cell>
        </row>
        <row r="26403">
          <cell r="A26403" t="str">
            <v>CÓDIGO</v>
          </cell>
          <cell r="B26403" t="str">
            <v>DESCRIPCIÓN</v>
          </cell>
          <cell r="C26403" t="str">
            <v>TIPO</v>
          </cell>
          <cell r="D26403" t="str">
            <v>VOLUMEN/PESO</v>
          </cell>
          <cell r="E26403" t="str">
            <v>DISTANCIA</v>
          </cell>
          <cell r="F26403" t="str">
            <v>TARIFA</v>
          </cell>
          <cell r="G26403" t="str">
            <v>VR. UNITARIO</v>
          </cell>
        </row>
        <row r="26404">
          <cell r="A26404" t="str">
            <v/>
          </cell>
          <cell r="E26404" t="str">
            <v/>
          </cell>
          <cell r="F26404" t="str">
            <v/>
          </cell>
          <cell r="G26404" t="str">
            <v/>
          </cell>
        </row>
        <row r="26405">
          <cell r="A26405" t="str">
            <v/>
          </cell>
          <cell r="E26405" t="str">
            <v/>
          </cell>
          <cell r="F26405" t="str">
            <v/>
          </cell>
          <cell r="G26405" t="str">
            <v/>
          </cell>
        </row>
        <row r="26406">
          <cell r="A26406" t="str">
            <v/>
          </cell>
          <cell r="E26406" t="str">
            <v/>
          </cell>
          <cell r="F26406" t="str">
            <v/>
          </cell>
          <cell r="G26406" t="str">
            <v/>
          </cell>
        </row>
        <row r="26407">
          <cell r="F26407" t="str">
            <v>SUBTOTAL</v>
          </cell>
          <cell r="G26407" t="str">
            <v/>
          </cell>
        </row>
        <row r="26409">
          <cell r="A26409" t="str">
            <v>IV. MANO DE OBRA</v>
          </cell>
        </row>
        <row r="26410">
          <cell r="A26410" t="str">
            <v>CÓDIGO</v>
          </cell>
          <cell r="B26410" t="str">
            <v>CARGOS PERSONAL</v>
          </cell>
          <cell r="D26410" t="str">
            <v>CANTIDAD</v>
          </cell>
          <cell r="E26410" t="str">
            <v>JORNAL TOTAL</v>
          </cell>
          <cell r="F26410" t="str">
            <v>RENDIMIENTO</v>
          </cell>
          <cell r="G26410" t="str">
            <v>VR. UNITARIO</v>
          </cell>
        </row>
        <row r="26411">
          <cell r="A26411" t="str">
            <v/>
          </cell>
          <cell r="E26411" t="str">
            <v/>
          </cell>
          <cell r="G26411" t="str">
            <v/>
          </cell>
        </row>
        <row r="26412">
          <cell r="A26412" t="str">
            <v/>
          </cell>
          <cell r="E26412" t="str">
            <v/>
          </cell>
          <cell r="F26412" t="str">
            <v/>
          </cell>
          <cell r="G26412" t="str">
            <v/>
          </cell>
        </row>
        <row r="26413">
          <cell r="A26413" t="str">
            <v/>
          </cell>
          <cell r="E26413" t="str">
            <v/>
          </cell>
          <cell r="F26413" t="str">
            <v/>
          </cell>
          <cell r="G26413" t="str">
            <v/>
          </cell>
        </row>
        <row r="26414">
          <cell r="A26414" t="str">
            <v/>
          </cell>
          <cell r="E26414" t="str">
            <v/>
          </cell>
          <cell r="F26414" t="str">
            <v/>
          </cell>
          <cell r="G26414" t="str">
            <v/>
          </cell>
        </row>
        <row r="26415">
          <cell r="F26415" t="str">
            <v>SUBTOTAL</v>
          </cell>
          <cell r="G26415" t="str">
            <v/>
          </cell>
        </row>
        <row r="26417">
          <cell r="A26417" t="str">
            <v>V. SERVICIOS</v>
          </cell>
        </row>
        <row r="26418">
          <cell r="A26418" t="str">
            <v>CÓDIGO</v>
          </cell>
          <cell r="B26418" t="str">
            <v>DESCRIPCIÓN</v>
          </cell>
          <cell r="D26418" t="str">
            <v>UNIDAD</v>
          </cell>
          <cell r="E26418" t="str">
            <v>CANTIDAD</v>
          </cell>
          <cell r="F26418" t="str">
            <v>PRECIO UNIT.</v>
          </cell>
          <cell r="G26418" t="str">
            <v>VR. UNITARIO</v>
          </cell>
        </row>
        <row r="26419">
          <cell r="A26419" t="str">
            <v/>
          </cell>
          <cell r="D26419" t="str">
            <v/>
          </cell>
          <cell r="F26419" t="str">
            <v/>
          </cell>
          <cell r="G26419" t="str">
            <v/>
          </cell>
        </row>
        <row r="26420">
          <cell r="A26420" t="str">
            <v/>
          </cell>
          <cell r="D26420" t="str">
            <v/>
          </cell>
          <cell r="F26420" t="str">
            <v/>
          </cell>
          <cell r="G26420" t="str">
            <v/>
          </cell>
        </row>
        <row r="26421">
          <cell r="A26421" t="str">
            <v/>
          </cell>
          <cell r="D26421" t="str">
            <v/>
          </cell>
          <cell r="F26421" t="str">
            <v/>
          </cell>
          <cell r="G26421" t="str">
            <v/>
          </cell>
        </row>
        <row r="26422">
          <cell r="F26422" t="str">
            <v>SUBTOTAL</v>
          </cell>
          <cell r="G26422" t="str">
            <v/>
          </cell>
        </row>
        <row r="26424">
          <cell r="A26424" t="str">
            <v>TOTAL COSTO DIRECTO</v>
          </cell>
          <cell r="G26424" t="str">
            <v/>
          </cell>
        </row>
        <row r="26426">
          <cell r="A26426" t="str">
            <v>2. COSTOS INDIRECTOS</v>
          </cell>
        </row>
        <row r="26428">
          <cell r="A26428" t="str">
            <v>DESCRIPCIÓN</v>
          </cell>
          <cell r="F26428" t="str">
            <v>PORCENTAJE</v>
          </cell>
          <cell r="G26428" t="str">
            <v>VALOR TOTAL</v>
          </cell>
        </row>
        <row r="26429">
          <cell r="A26429" t="str">
            <v>ADMINISTRACION</v>
          </cell>
          <cell r="F26429">
            <v>0.2432</v>
          </cell>
          <cell r="G26429" t="str">
            <v/>
          </cell>
        </row>
        <row r="26430">
          <cell r="A26430" t="str">
            <v>IMPREVISTOS</v>
          </cell>
          <cell r="F26430" t="str">
            <v/>
          </cell>
          <cell r="G26430" t="str">
            <v/>
          </cell>
        </row>
        <row r="26431">
          <cell r="A26431" t="str">
            <v>UTILIDADES</v>
          </cell>
          <cell r="F26431">
            <v>0.05</v>
          </cell>
          <cell r="G26431" t="str">
            <v/>
          </cell>
        </row>
        <row r="26432">
          <cell r="A26432" t="str">
            <v>TOTAL COSTO INDIRECTO</v>
          </cell>
          <cell r="F26432">
            <v>0.29320000000000002</v>
          </cell>
          <cell r="G26432" t="str">
            <v/>
          </cell>
        </row>
        <row r="26434">
          <cell r="A26434" t="str">
            <v>PRECIO UNITARIO TOTAL APROXIMADO AL PESO</v>
          </cell>
          <cell r="G26434" t="str">
            <v/>
          </cell>
        </row>
        <row r="26436">
          <cell r="B26436" t="str">
            <v>RESPONSABLE: SANTIAGO RODRÍGUEZ RIVAS</v>
          </cell>
        </row>
        <row r="26437">
          <cell r="B26437" t="str">
            <v>INGENIERO CIVIL PRESUPUESTADOR</v>
          </cell>
        </row>
        <row r="26438">
          <cell r="B26438" t="str">
            <v xml:space="preserve">COSTOS Y PRESUPUESTOS </v>
          </cell>
        </row>
        <row r="26439">
          <cell r="B26439" t="str">
            <v>M.P. 161037-0500005 TLM</v>
          </cell>
          <cell r="D26439" t="str">
            <v>FIRMA RESPONSABLE</v>
          </cell>
        </row>
        <row r="26440">
          <cell r="A26440" t="str">
            <v>DEPARTAMENTO DE ANTIOQUIA</v>
          </cell>
          <cell r="F26440" t="str">
            <v/>
          </cell>
        </row>
        <row r="26441">
          <cell r="A26441" t="str">
            <v>MUNICIPIO DE BRICEÑO</v>
          </cell>
        </row>
        <row r="26442">
          <cell r="A26442" t="str">
            <v>PROYECTO: PLANTA DE BENEFICIO ANIMAL DEL MUNICIPIO DE BRICEÑO - ANTIOQUIA</v>
          </cell>
        </row>
        <row r="26444">
          <cell r="A26444" t="str">
            <v>ANÁLISIS DE PRECIOS UNITARIOS</v>
          </cell>
        </row>
        <row r="26446">
          <cell r="A26446" t="str">
            <v>ITEM DE PAGO</v>
          </cell>
          <cell r="B26446" t="str">
            <v>DESCRIPCIÓN</v>
          </cell>
          <cell r="E26446" t="str">
            <v>UNIDAD</v>
          </cell>
          <cell r="F26446" t="str">
            <v>CANTIDAD</v>
          </cell>
          <cell r="G26446" t="str">
            <v>COSTO DIRECTO</v>
          </cell>
        </row>
        <row r="26447">
          <cell r="B26447" t="str">
            <v/>
          </cell>
          <cell r="E26447" t="str">
            <v/>
          </cell>
          <cell r="F26447" t="str">
            <v/>
          </cell>
          <cell r="G26447" t="str">
            <v/>
          </cell>
        </row>
        <row r="26449">
          <cell r="A26449" t="str">
            <v>1. COSTOS DIRECTOS</v>
          </cell>
        </row>
        <row r="26451">
          <cell r="A26451" t="str">
            <v>I. EQUIPO</v>
          </cell>
        </row>
        <row r="26452">
          <cell r="A26452" t="str">
            <v>CÓDIGO</v>
          </cell>
          <cell r="B26452" t="str">
            <v>DESCRIPCIÓN</v>
          </cell>
          <cell r="D26452" t="str">
            <v>UNIDAD</v>
          </cell>
          <cell r="E26452" t="str">
            <v>TARIFA</v>
          </cell>
          <cell r="F26452" t="str">
            <v>RENDIMIENTO</v>
          </cell>
          <cell r="G26452" t="str">
            <v>VR. UNITARIO</v>
          </cell>
        </row>
        <row r="26453">
          <cell r="A26453" t="str">
            <v/>
          </cell>
          <cell r="D26453" t="str">
            <v/>
          </cell>
          <cell r="E26453" t="str">
            <v/>
          </cell>
          <cell r="G26453" t="str">
            <v/>
          </cell>
        </row>
        <row r="26454">
          <cell r="A26454" t="str">
            <v/>
          </cell>
          <cell r="D26454" t="str">
            <v/>
          </cell>
          <cell r="E26454" t="str">
            <v/>
          </cell>
          <cell r="G26454" t="str">
            <v/>
          </cell>
        </row>
        <row r="26455">
          <cell r="A26455" t="str">
            <v/>
          </cell>
          <cell r="D26455" t="str">
            <v/>
          </cell>
          <cell r="E26455" t="str">
            <v/>
          </cell>
          <cell r="G26455" t="str">
            <v/>
          </cell>
        </row>
        <row r="26456">
          <cell r="A26456" t="str">
            <v/>
          </cell>
          <cell r="D26456" t="str">
            <v/>
          </cell>
          <cell r="E26456" t="str">
            <v/>
          </cell>
          <cell r="G26456" t="str">
            <v/>
          </cell>
        </row>
        <row r="26457">
          <cell r="A26457" t="str">
            <v/>
          </cell>
          <cell r="D26457" t="str">
            <v/>
          </cell>
          <cell r="E26457" t="str">
            <v/>
          </cell>
          <cell r="G26457" t="str">
            <v/>
          </cell>
        </row>
        <row r="26458">
          <cell r="A26458" t="str">
            <v/>
          </cell>
          <cell r="D26458" t="str">
            <v/>
          </cell>
          <cell r="E26458" t="str">
            <v/>
          </cell>
          <cell r="G26458" t="str">
            <v/>
          </cell>
        </row>
        <row r="26459">
          <cell r="A26459" t="str">
            <v/>
          </cell>
          <cell r="B26459" t="str">
            <v/>
          </cell>
          <cell r="D26459" t="str">
            <v/>
          </cell>
          <cell r="E26459" t="str">
            <v/>
          </cell>
          <cell r="F26459" t="str">
            <v/>
          </cell>
          <cell r="G26459" t="str">
            <v/>
          </cell>
        </row>
        <row r="26460">
          <cell r="F26460" t="str">
            <v>SUBTOTAL</v>
          </cell>
          <cell r="G26460" t="str">
            <v/>
          </cell>
        </row>
        <row r="26462">
          <cell r="A26462" t="str">
            <v>II. MATERIALES</v>
          </cell>
        </row>
        <row r="26463">
          <cell r="A26463" t="str">
            <v>CÓDIGO</v>
          </cell>
          <cell r="B26463" t="str">
            <v>DESCRIPCIÓN</v>
          </cell>
          <cell r="C26463" t="str">
            <v>UNIDAD</v>
          </cell>
          <cell r="D26463" t="str">
            <v>CANTIDAD</v>
          </cell>
          <cell r="E26463" t="str">
            <v>DESP.</v>
          </cell>
          <cell r="F26463" t="str">
            <v>PRECIO UNIT.</v>
          </cell>
          <cell r="G26463" t="str">
            <v>VR. UNITARIO</v>
          </cell>
        </row>
        <row r="26464">
          <cell r="A26464" t="str">
            <v/>
          </cell>
          <cell r="C26464" t="str">
            <v/>
          </cell>
          <cell r="F26464" t="str">
            <v/>
          </cell>
          <cell r="G26464" t="str">
            <v/>
          </cell>
        </row>
        <row r="26465">
          <cell r="A26465" t="str">
            <v/>
          </cell>
          <cell r="C26465" t="str">
            <v/>
          </cell>
          <cell r="F26465" t="str">
            <v/>
          </cell>
          <cell r="G26465" t="str">
            <v/>
          </cell>
        </row>
        <row r="26466">
          <cell r="A26466" t="str">
            <v/>
          </cell>
          <cell r="C26466" t="str">
            <v/>
          </cell>
          <cell r="F26466" t="str">
            <v/>
          </cell>
          <cell r="G26466" t="str">
            <v/>
          </cell>
        </row>
        <row r="26467">
          <cell r="A26467" t="str">
            <v/>
          </cell>
          <cell r="C26467" t="str">
            <v/>
          </cell>
          <cell r="F26467" t="str">
            <v/>
          </cell>
          <cell r="G26467" t="str">
            <v/>
          </cell>
        </row>
        <row r="26468">
          <cell r="A26468" t="str">
            <v/>
          </cell>
          <cell r="C26468" t="str">
            <v/>
          </cell>
          <cell r="F26468" t="str">
            <v/>
          </cell>
          <cell r="G26468" t="str">
            <v/>
          </cell>
        </row>
        <row r="26469">
          <cell r="A26469" t="str">
            <v/>
          </cell>
          <cell r="C26469" t="str">
            <v/>
          </cell>
          <cell r="F26469" t="str">
            <v/>
          </cell>
          <cell r="G26469" t="str">
            <v/>
          </cell>
        </row>
        <row r="26470">
          <cell r="A26470" t="str">
            <v/>
          </cell>
          <cell r="C26470" t="str">
            <v/>
          </cell>
          <cell r="F26470" t="str">
            <v/>
          </cell>
          <cell r="G26470" t="str">
            <v/>
          </cell>
        </row>
        <row r="26471">
          <cell r="A26471" t="str">
            <v/>
          </cell>
          <cell r="C26471" t="str">
            <v/>
          </cell>
          <cell r="F26471" t="str">
            <v/>
          </cell>
          <cell r="G26471" t="str">
            <v/>
          </cell>
        </row>
        <row r="26472">
          <cell r="A26472" t="str">
            <v/>
          </cell>
          <cell r="C26472" t="str">
            <v/>
          </cell>
          <cell r="F26472" t="str">
            <v/>
          </cell>
          <cell r="G26472" t="str">
            <v/>
          </cell>
        </row>
        <row r="26473">
          <cell r="A26473" t="str">
            <v/>
          </cell>
          <cell r="C26473" t="str">
            <v/>
          </cell>
          <cell r="F26473" t="str">
            <v/>
          </cell>
          <cell r="G26473" t="str">
            <v/>
          </cell>
        </row>
        <row r="26474">
          <cell r="A26474" t="str">
            <v/>
          </cell>
          <cell r="C26474" t="str">
            <v/>
          </cell>
          <cell r="F26474" t="str">
            <v/>
          </cell>
          <cell r="G26474" t="str">
            <v/>
          </cell>
        </row>
        <row r="26475">
          <cell r="A26475" t="str">
            <v/>
          </cell>
          <cell r="C26475" t="str">
            <v/>
          </cell>
          <cell r="F26475" t="str">
            <v/>
          </cell>
          <cell r="G26475" t="str">
            <v/>
          </cell>
        </row>
        <row r="26476">
          <cell r="A26476" t="str">
            <v/>
          </cell>
          <cell r="C26476" t="str">
            <v/>
          </cell>
          <cell r="F26476" t="str">
            <v/>
          </cell>
          <cell r="G26476" t="str">
            <v/>
          </cell>
        </row>
        <row r="26477">
          <cell r="A26477" t="str">
            <v/>
          </cell>
          <cell r="C26477" t="str">
            <v/>
          </cell>
          <cell r="F26477" t="str">
            <v/>
          </cell>
          <cell r="G26477" t="str">
            <v/>
          </cell>
        </row>
        <row r="26478">
          <cell r="F26478" t="str">
            <v>SUBTOTAL</v>
          </cell>
          <cell r="G26478" t="str">
            <v/>
          </cell>
        </row>
        <row r="26480">
          <cell r="A26480" t="str">
            <v>III. TRANSPORTES</v>
          </cell>
        </row>
        <row r="26481">
          <cell r="A26481" t="str">
            <v>CÓDIGO</v>
          </cell>
          <cell r="B26481" t="str">
            <v>DESCRIPCIÓN</v>
          </cell>
          <cell r="C26481" t="str">
            <v>TIPO</v>
          </cell>
          <cell r="D26481" t="str">
            <v>VOLUMEN/PESO</v>
          </cell>
          <cell r="E26481" t="str">
            <v>DISTANCIA</v>
          </cell>
          <cell r="F26481" t="str">
            <v>TARIFA</v>
          </cell>
          <cell r="G26481" t="str">
            <v>VR. UNITARIO</v>
          </cell>
        </row>
        <row r="26482">
          <cell r="A26482" t="str">
            <v/>
          </cell>
          <cell r="E26482" t="str">
            <v/>
          </cell>
          <cell r="F26482" t="str">
            <v/>
          </cell>
          <cell r="G26482" t="str">
            <v/>
          </cell>
        </row>
        <row r="26483">
          <cell r="A26483" t="str">
            <v/>
          </cell>
          <cell r="E26483" t="str">
            <v/>
          </cell>
          <cell r="F26483" t="str">
            <v/>
          </cell>
          <cell r="G26483" t="str">
            <v/>
          </cell>
        </row>
        <row r="26484">
          <cell r="A26484" t="str">
            <v/>
          </cell>
          <cell r="E26484" t="str">
            <v/>
          </cell>
          <cell r="F26484" t="str">
            <v/>
          </cell>
          <cell r="G26484" t="str">
            <v/>
          </cell>
        </row>
        <row r="26485">
          <cell r="F26485" t="str">
            <v>SUBTOTAL</v>
          </cell>
          <cell r="G26485" t="str">
            <v/>
          </cell>
        </row>
        <row r="26487">
          <cell r="A26487" t="str">
            <v>IV. MANO DE OBRA</v>
          </cell>
        </row>
        <row r="26488">
          <cell r="A26488" t="str">
            <v>CÓDIGO</v>
          </cell>
          <cell r="B26488" t="str">
            <v>CARGOS PERSONAL</v>
          </cell>
          <cell r="D26488" t="str">
            <v>CANTIDAD</v>
          </cell>
          <cell r="E26488" t="str">
            <v>JORNAL TOTAL</v>
          </cell>
          <cell r="F26488" t="str">
            <v>RENDIMIENTO</v>
          </cell>
          <cell r="G26488" t="str">
            <v>VR. UNITARIO</v>
          </cell>
        </row>
        <row r="26489">
          <cell r="A26489" t="str">
            <v/>
          </cell>
          <cell r="E26489" t="str">
            <v/>
          </cell>
          <cell r="G26489" t="str">
            <v/>
          </cell>
        </row>
        <row r="26490">
          <cell r="A26490" t="str">
            <v/>
          </cell>
          <cell r="E26490" t="str">
            <v/>
          </cell>
          <cell r="F26490" t="str">
            <v/>
          </cell>
          <cell r="G26490" t="str">
            <v/>
          </cell>
        </row>
        <row r="26491">
          <cell r="A26491" t="str">
            <v/>
          </cell>
          <cell r="E26491" t="str">
            <v/>
          </cell>
          <cell r="F26491" t="str">
            <v/>
          </cell>
          <cell r="G26491" t="str">
            <v/>
          </cell>
        </row>
        <row r="26492">
          <cell r="A26492" t="str">
            <v/>
          </cell>
          <cell r="E26492" t="str">
            <v/>
          </cell>
          <cell r="F26492" t="str">
            <v/>
          </cell>
          <cell r="G26492" t="str">
            <v/>
          </cell>
        </row>
        <row r="26493">
          <cell r="F26493" t="str">
            <v>SUBTOTAL</v>
          </cell>
          <cell r="G26493" t="str">
            <v/>
          </cell>
        </row>
        <row r="26495">
          <cell r="A26495" t="str">
            <v>V. SERVICIOS</v>
          </cell>
        </row>
        <row r="26496">
          <cell r="A26496" t="str">
            <v>CÓDIGO</v>
          </cell>
          <cell r="B26496" t="str">
            <v>DESCRIPCIÓN</v>
          </cell>
          <cell r="D26496" t="str">
            <v>UNIDAD</v>
          </cell>
          <cell r="E26496" t="str">
            <v>CANTIDAD</v>
          </cell>
          <cell r="F26496" t="str">
            <v>PRECIO UNIT.</v>
          </cell>
          <cell r="G26496" t="str">
            <v>VR. UNITARIO</v>
          </cell>
        </row>
        <row r="26497">
          <cell r="A26497" t="str">
            <v/>
          </cell>
          <cell r="D26497" t="str">
            <v/>
          </cell>
          <cell r="F26497" t="str">
            <v/>
          </cell>
          <cell r="G26497" t="str">
            <v/>
          </cell>
        </row>
        <row r="26498">
          <cell r="A26498" t="str">
            <v/>
          </cell>
          <cell r="D26498" t="str">
            <v/>
          </cell>
          <cell r="F26498" t="str">
            <v/>
          </cell>
          <cell r="G26498" t="str">
            <v/>
          </cell>
        </row>
        <row r="26499">
          <cell r="A26499" t="str">
            <v/>
          </cell>
          <cell r="D26499" t="str">
            <v/>
          </cell>
          <cell r="F26499" t="str">
            <v/>
          </cell>
          <cell r="G26499" t="str">
            <v/>
          </cell>
        </row>
        <row r="26500">
          <cell r="F26500" t="str">
            <v>SUBTOTAL</v>
          </cell>
          <cell r="G26500" t="str">
            <v/>
          </cell>
        </row>
        <row r="26502">
          <cell r="A26502" t="str">
            <v>TOTAL COSTO DIRECTO</v>
          </cell>
          <cell r="G26502" t="str">
            <v/>
          </cell>
        </row>
        <row r="26504">
          <cell r="A26504" t="str">
            <v>2. COSTOS INDIRECTOS</v>
          </cell>
        </row>
        <row r="26506">
          <cell r="A26506" t="str">
            <v>DESCRIPCIÓN</v>
          </cell>
          <cell r="F26506" t="str">
            <v>PORCENTAJE</v>
          </cell>
          <cell r="G26506" t="str">
            <v>VALOR TOTAL</v>
          </cell>
        </row>
        <row r="26507">
          <cell r="A26507" t="str">
            <v>ADMINISTRACION</v>
          </cell>
          <cell r="F26507">
            <v>0.2432</v>
          </cell>
          <cell r="G26507" t="str">
            <v/>
          </cell>
        </row>
        <row r="26508">
          <cell r="A26508" t="str">
            <v>IMPREVISTOS</v>
          </cell>
          <cell r="F26508" t="str">
            <v/>
          </cell>
          <cell r="G26508" t="str">
            <v/>
          </cell>
        </row>
        <row r="26509">
          <cell r="A26509" t="str">
            <v>UTILIDADES</v>
          </cell>
          <cell r="F26509">
            <v>0.05</v>
          </cell>
          <cell r="G26509" t="str">
            <v/>
          </cell>
        </row>
        <row r="26510">
          <cell r="A26510" t="str">
            <v>TOTAL COSTO INDIRECTO</v>
          </cell>
          <cell r="F26510">
            <v>0.29320000000000002</v>
          </cell>
          <cell r="G26510" t="str">
            <v/>
          </cell>
        </row>
        <row r="26512">
          <cell r="A26512" t="str">
            <v>PRECIO UNITARIO TOTAL APROXIMADO AL PESO</v>
          </cell>
          <cell r="G26512" t="str">
            <v/>
          </cell>
        </row>
        <row r="26514">
          <cell r="B26514" t="str">
            <v>RESPONSABLE: SANTIAGO RODRÍGUEZ RIVAS</v>
          </cell>
        </row>
        <row r="26515">
          <cell r="B26515" t="str">
            <v>INGENIERO CIVIL PRESUPUESTADOR</v>
          </cell>
        </row>
        <row r="26516">
          <cell r="B26516" t="str">
            <v xml:space="preserve">COSTOS Y PRESUPUESTOS </v>
          </cell>
        </row>
        <row r="26517">
          <cell r="B26517" t="str">
            <v>M.P. 161037-0500005 TLM</v>
          </cell>
          <cell r="D26517" t="str">
            <v>FIRMA RESPONSABLE</v>
          </cell>
        </row>
      </sheetData>
      <sheetData sheetId="7"/>
      <sheetData sheetId="8"/>
      <sheetData sheetId="9"/>
      <sheetData sheetId="10"/>
      <sheetData sheetId="11"/>
      <sheetData sheetId="12"/>
      <sheetData sheetId="13"/>
      <sheetData sheetId="14"/>
      <sheetData sheetId="15">
        <row r="1">
          <cell r="A1" t="str">
            <v>DEPARTAMENTO DE ANTIOQUIA</v>
          </cell>
          <cell r="F1" t="str">
            <v/>
          </cell>
        </row>
        <row r="2">
          <cell r="A2" t="str">
            <v>MUNICIPIO DE BRICEÑO</v>
          </cell>
        </row>
        <row r="3">
          <cell r="A3" t="str">
            <v>PROYECTO: PLANTA DE BENEFICIO ANIMAL DEL MUNICIPIO DE BRICEÑO - ANTIOQUIA</v>
          </cell>
        </row>
        <row r="5">
          <cell r="A5" t="str">
            <v>ANÁLISIS DE PRECIOS UNITARIOS AUXILIARES</v>
          </cell>
        </row>
        <row r="7">
          <cell r="A7" t="str">
            <v>ITEM</v>
          </cell>
          <cell r="B7" t="str">
            <v>DESCRIPCIÓN</v>
          </cell>
          <cell r="E7" t="str">
            <v>UNIDAD</v>
          </cell>
          <cell r="F7" t="str">
            <v>CANTIDAD</v>
          </cell>
          <cell r="G7" t="str">
            <v>COSTO DIRECTO</v>
          </cell>
        </row>
        <row r="8">
          <cell r="A8" t="str">
            <v>SA001</v>
          </cell>
          <cell r="B8" t="str">
            <v>CONCRETO 2000 PSI (14,0 MPA) EN OBRA</v>
          </cell>
          <cell r="E8" t="str">
            <v>M3</v>
          </cell>
          <cell r="F8" t="str">
            <v>N.D.</v>
          </cell>
          <cell r="G8">
            <v>773301</v>
          </cell>
        </row>
        <row r="10">
          <cell r="A10" t="str">
            <v>1. COSTOS DIRECTOS</v>
          </cell>
        </row>
        <row r="12">
          <cell r="A12" t="str">
            <v>I. EQUIPO</v>
          </cell>
        </row>
        <row r="13">
          <cell r="A13" t="str">
            <v>CÓDIGO</v>
          </cell>
          <cell r="B13" t="str">
            <v>DESCRIPCIÓN</v>
          </cell>
          <cell r="D13" t="str">
            <v>UNIDAD</v>
          </cell>
          <cell r="E13" t="str">
            <v>TARIFA</v>
          </cell>
          <cell r="F13" t="str">
            <v>RENDIMIENTO</v>
          </cell>
          <cell r="G13" t="str">
            <v>VR. UNITARIO</v>
          </cell>
        </row>
        <row r="14">
          <cell r="A14" t="str">
            <v>HEQ002</v>
          </cell>
          <cell r="B14" t="str">
            <v>MEZCLADORA A GASOLINA</v>
          </cell>
          <cell r="D14" t="str">
            <v>DIA</v>
          </cell>
          <cell r="E14">
            <v>95650</v>
          </cell>
          <cell r="F14">
            <v>6</v>
          </cell>
          <cell r="G14">
            <v>15941.666666666666</v>
          </cell>
        </row>
        <row r="15">
          <cell r="A15" t="str">
            <v>HEQ019</v>
          </cell>
          <cell r="B15" t="str">
            <v>Vibrador de concreto, Motor de 3 hp a 18.000 rpm Mangueras de 4 mt</v>
          </cell>
          <cell r="D15" t="str">
            <v>DÍA</v>
          </cell>
          <cell r="E15">
            <v>78594</v>
          </cell>
          <cell r="F15">
            <v>6</v>
          </cell>
          <cell r="G15">
            <v>13099</v>
          </cell>
        </row>
        <row r="16">
          <cell r="A16" t="str">
            <v/>
          </cell>
          <cell r="D16" t="str">
            <v/>
          </cell>
          <cell r="E16" t="str">
            <v/>
          </cell>
          <cell r="G16" t="str">
            <v/>
          </cell>
        </row>
        <row r="17">
          <cell r="A17" t="str">
            <v/>
          </cell>
          <cell r="D17" t="str">
            <v/>
          </cell>
          <cell r="E17" t="str">
            <v/>
          </cell>
          <cell r="G17" t="str">
            <v/>
          </cell>
        </row>
        <row r="18">
          <cell r="A18" t="str">
            <v>HEQ001</v>
          </cell>
          <cell r="B18" t="str">
            <v>HERRAMIENTA MENOR (5% DE LA MANO DE OBRA)</v>
          </cell>
          <cell r="D18" t="str">
            <v>%</v>
          </cell>
          <cell r="E18">
            <v>0.05</v>
          </cell>
          <cell r="F18">
            <v>134314.66666666669</v>
          </cell>
          <cell r="G18">
            <v>6715.7333333333345</v>
          </cell>
        </row>
        <row r="19">
          <cell r="F19" t="str">
            <v>SUBTOTAL</v>
          </cell>
          <cell r="G19">
            <v>35756.400000000001</v>
          </cell>
        </row>
        <row r="21">
          <cell r="A21" t="str">
            <v>II. MATERIALES</v>
          </cell>
        </row>
        <row r="22">
          <cell r="A22" t="str">
            <v>CÓDIGO</v>
          </cell>
          <cell r="B22" t="str">
            <v>DESCRIPCIÓN</v>
          </cell>
          <cell r="C22" t="str">
            <v>UNIDAD</v>
          </cell>
          <cell r="D22" t="str">
            <v>CANTIDAD</v>
          </cell>
          <cell r="E22" t="str">
            <v>DESP.</v>
          </cell>
          <cell r="F22" t="str">
            <v>PRECIO UNIT.</v>
          </cell>
          <cell r="G22" t="str">
            <v>VR. UNITARIO</v>
          </cell>
        </row>
        <row r="23">
          <cell r="A23" t="str">
            <v>MA001</v>
          </cell>
          <cell r="B23" t="str">
            <v>CEMENTO GRIS (50 KG) PORTLAND TIPO I</v>
          </cell>
          <cell r="C23" t="str">
            <v>SC</v>
          </cell>
          <cell r="D23">
            <v>5.2</v>
          </cell>
          <cell r="E23">
            <v>0.05</v>
          </cell>
          <cell r="F23">
            <v>40200</v>
          </cell>
          <cell r="G23">
            <v>219492</v>
          </cell>
        </row>
        <row r="24">
          <cell r="A24" t="str">
            <v>MA004</v>
          </cell>
          <cell r="B24" t="str">
            <v>ARENA FINA PARA CONCRETOS</v>
          </cell>
          <cell r="C24" t="str">
            <v>M3</v>
          </cell>
          <cell r="D24">
            <v>0.56999999999999995</v>
          </cell>
          <cell r="E24">
            <v>0.05</v>
          </cell>
          <cell r="F24">
            <v>125000</v>
          </cell>
          <cell r="G24">
            <v>74812.5</v>
          </cell>
        </row>
        <row r="25">
          <cell r="A25" t="str">
            <v>MA005</v>
          </cell>
          <cell r="B25" t="str">
            <v>TRITURADO 3/4"</v>
          </cell>
          <cell r="C25" t="str">
            <v>M3</v>
          </cell>
          <cell r="D25">
            <v>0.96</v>
          </cell>
          <cell r="E25">
            <v>0.05</v>
          </cell>
          <cell r="F25">
            <v>115000</v>
          </cell>
          <cell r="G25">
            <v>115920</v>
          </cell>
        </row>
        <row r="26">
          <cell r="A26" t="str">
            <v>MA006</v>
          </cell>
          <cell r="B26" t="str">
            <v>AGUA</v>
          </cell>
          <cell r="C26" t="str">
            <v>LT</v>
          </cell>
          <cell r="D26">
            <v>170</v>
          </cell>
          <cell r="E26">
            <v>0.1</v>
          </cell>
          <cell r="F26">
            <v>20</v>
          </cell>
          <cell r="G26">
            <v>3740.0000000000005</v>
          </cell>
        </row>
        <row r="27">
          <cell r="A27" t="str">
            <v/>
          </cell>
          <cell r="C27" t="str">
            <v/>
          </cell>
          <cell r="F27" t="str">
            <v/>
          </cell>
          <cell r="G27" t="str">
            <v/>
          </cell>
        </row>
        <row r="28">
          <cell r="A28" t="str">
            <v/>
          </cell>
          <cell r="C28" t="str">
            <v/>
          </cell>
          <cell r="F28" t="str">
            <v/>
          </cell>
          <cell r="G28" t="str">
            <v/>
          </cell>
        </row>
        <row r="29">
          <cell r="A29" t="str">
            <v/>
          </cell>
          <cell r="C29" t="str">
            <v/>
          </cell>
          <cell r="F29" t="str">
            <v/>
          </cell>
          <cell r="G29" t="str">
            <v/>
          </cell>
        </row>
        <row r="30">
          <cell r="F30" t="str">
            <v>SUBTOTAL</v>
          </cell>
          <cell r="G30">
            <v>413964.5</v>
          </cell>
        </row>
        <row r="32">
          <cell r="A32" t="str">
            <v>III. TRANSPORTES</v>
          </cell>
        </row>
        <row r="33">
          <cell r="A33" t="str">
            <v>CÓDIGO</v>
          </cell>
          <cell r="B33" t="str">
            <v>DESCRIPCIÓN</v>
          </cell>
          <cell r="C33" t="str">
            <v>TIPO</v>
          </cell>
          <cell r="D33" t="str">
            <v>VOLUMEN/PESO</v>
          </cell>
          <cell r="E33" t="str">
            <v>DISTANCIA</v>
          </cell>
          <cell r="F33" t="str">
            <v>TARIFA</v>
          </cell>
          <cell r="G33" t="str">
            <v>VR. UNITARIO</v>
          </cell>
        </row>
        <row r="34">
          <cell r="A34" t="str">
            <v>TR002</v>
          </cell>
          <cell r="B34" t="str">
            <v>TRANSPORTE DE MATERIALES DE PLAYA</v>
          </cell>
          <cell r="C34" t="str">
            <v>PLAYA</v>
          </cell>
          <cell r="D34">
            <v>1.6064999999999998</v>
          </cell>
          <cell r="E34">
            <v>53</v>
          </cell>
          <cell r="F34">
            <v>1900</v>
          </cell>
          <cell r="G34">
            <v>161774.54999999999</v>
          </cell>
        </row>
        <row r="35">
          <cell r="A35" t="str">
            <v>TR001</v>
          </cell>
          <cell r="B35" t="str">
            <v>TRANSPORTE DE INSUMOS GENERALES</v>
          </cell>
          <cell r="C35" t="str">
            <v>INSUMOS A MUNICIPIO</v>
          </cell>
          <cell r="D35">
            <v>0.27300000000000002</v>
          </cell>
          <cell r="E35">
            <v>53</v>
          </cell>
          <cell r="F35">
            <v>1900</v>
          </cell>
          <cell r="G35">
            <v>27491.100000000002</v>
          </cell>
        </row>
        <row r="36">
          <cell r="A36" t="str">
            <v/>
          </cell>
          <cell r="E36" t="str">
            <v/>
          </cell>
          <cell r="F36" t="str">
            <v/>
          </cell>
          <cell r="G36" t="str">
            <v/>
          </cell>
        </row>
        <row r="37">
          <cell r="F37" t="str">
            <v>SUBTOTAL</v>
          </cell>
          <cell r="G37">
            <v>189265.65</v>
          </cell>
        </row>
        <row r="39">
          <cell r="A39" t="str">
            <v>IV. MANO DE OBRA</v>
          </cell>
        </row>
        <row r="40">
          <cell r="A40" t="str">
            <v>CÓDIGO</v>
          </cell>
          <cell r="B40" t="str">
            <v>CARGOS PERSONAL</v>
          </cell>
          <cell r="D40" t="str">
            <v>CANTIDAD</v>
          </cell>
          <cell r="E40" t="str">
            <v>JORNAL TOTAL</v>
          </cell>
          <cell r="F40" t="str">
            <v>RENDIMIENTO</v>
          </cell>
          <cell r="G40" t="str">
            <v>VR. UNITARIO</v>
          </cell>
        </row>
        <row r="41">
          <cell r="A41" t="str">
            <v>MO033</v>
          </cell>
          <cell r="B41" t="str">
            <v>OPERADOR EQUIPO LIVIANO</v>
          </cell>
          <cell r="D41">
            <v>1</v>
          </cell>
          <cell r="E41">
            <v>109888</v>
          </cell>
          <cell r="F41">
            <v>6</v>
          </cell>
          <cell r="G41">
            <v>18314.666666666668</v>
          </cell>
        </row>
        <row r="42">
          <cell r="A42" t="str">
            <v>MO032</v>
          </cell>
          <cell r="B42" t="str">
            <v>AYUDANTE RASO</v>
          </cell>
          <cell r="D42">
            <v>4</v>
          </cell>
          <cell r="E42">
            <v>97398</v>
          </cell>
          <cell r="F42">
            <v>6</v>
          </cell>
          <cell r="G42">
            <v>64932</v>
          </cell>
        </row>
        <row r="43">
          <cell r="A43" t="str">
            <v>MO029</v>
          </cell>
          <cell r="B43" t="str">
            <v>OFICIAL DE OBRA CIVIL</v>
          </cell>
          <cell r="D43">
            <v>1</v>
          </cell>
          <cell r="E43">
            <v>192075</v>
          </cell>
          <cell r="F43">
            <v>6</v>
          </cell>
          <cell r="G43">
            <v>32012.5</v>
          </cell>
        </row>
        <row r="44">
          <cell r="A44" t="str">
            <v>MO031</v>
          </cell>
          <cell r="B44" t="str">
            <v>AYUDANTE ENTENDIDO</v>
          </cell>
          <cell r="D44">
            <v>1</v>
          </cell>
          <cell r="E44">
            <v>114333</v>
          </cell>
          <cell r="F44">
            <v>6</v>
          </cell>
          <cell r="G44">
            <v>19055.5</v>
          </cell>
        </row>
        <row r="45">
          <cell r="F45" t="str">
            <v>SUBTOTAL</v>
          </cell>
          <cell r="G45">
            <v>134314.66666666669</v>
          </cell>
        </row>
        <row r="47">
          <cell r="A47" t="str">
            <v>V. SERVICIOS</v>
          </cell>
        </row>
        <row r="48">
          <cell r="A48" t="str">
            <v>CÓDIGO</v>
          </cell>
          <cell r="B48" t="str">
            <v>DESCRIPCIÓN</v>
          </cell>
          <cell r="D48" t="str">
            <v>UNIDAD</v>
          </cell>
          <cell r="E48" t="str">
            <v>CANTIDAD</v>
          </cell>
          <cell r="F48" t="str">
            <v>PRECIO UNIT.</v>
          </cell>
          <cell r="G48" t="str">
            <v>VR. UNITARIO</v>
          </cell>
        </row>
        <row r="49">
          <cell r="A49" t="str">
            <v/>
          </cell>
          <cell r="D49" t="str">
            <v/>
          </cell>
          <cell r="F49" t="str">
            <v/>
          </cell>
          <cell r="G49" t="str">
            <v/>
          </cell>
        </row>
        <row r="50">
          <cell r="A50" t="str">
            <v/>
          </cell>
          <cell r="D50" t="str">
            <v/>
          </cell>
          <cell r="F50" t="str">
            <v/>
          </cell>
          <cell r="G50" t="str">
            <v/>
          </cell>
        </row>
        <row r="51">
          <cell r="A51" t="str">
            <v/>
          </cell>
          <cell r="D51" t="str">
            <v/>
          </cell>
          <cell r="F51" t="str">
            <v/>
          </cell>
          <cell r="G51" t="str">
            <v/>
          </cell>
        </row>
        <row r="52">
          <cell r="F52" t="str">
            <v>SUBTOTAL</v>
          </cell>
          <cell r="G52" t="str">
            <v/>
          </cell>
        </row>
        <row r="54">
          <cell r="A54" t="str">
            <v>TOTAL COSTO DIRECTO</v>
          </cell>
          <cell r="G54">
            <v>773301</v>
          </cell>
        </row>
        <row r="56">
          <cell r="A56" t="str">
            <v>2. COSTOS INDIRECTOS</v>
          </cell>
        </row>
        <row r="58">
          <cell r="A58" t="str">
            <v>DESCRIPCIÓN</v>
          </cell>
          <cell r="F58" t="str">
            <v>PORCENTAJE</v>
          </cell>
          <cell r="G58" t="str">
            <v>VALOR TOTAL</v>
          </cell>
        </row>
        <row r="59">
          <cell r="A59" t="str">
            <v>ADMINISTRACION</v>
          </cell>
          <cell r="F59">
            <v>0.2432</v>
          </cell>
          <cell r="G59">
            <v>188066.80319999999</v>
          </cell>
        </row>
        <row r="60">
          <cell r="A60" t="str">
            <v>IMPREVISTOS</v>
          </cell>
          <cell r="F60" t="str">
            <v/>
          </cell>
          <cell r="G60" t="str">
            <v/>
          </cell>
        </row>
        <row r="61">
          <cell r="A61" t="str">
            <v>UTILIDADES</v>
          </cell>
          <cell r="F61">
            <v>0.05</v>
          </cell>
          <cell r="G61">
            <v>38665.050000000003</v>
          </cell>
        </row>
        <row r="62">
          <cell r="A62" t="str">
            <v>TOTAL COSTO INDIRECTO</v>
          </cell>
          <cell r="F62">
            <v>0.29320000000000002</v>
          </cell>
          <cell r="G62">
            <v>226732</v>
          </cell>
        </row>
        <row r="64">
          <cell r="A64" t="str">
            <v>PRECIO UNITARIO TOTAL APROXIMADO AL PESO</v>
          </cell>
          <cell r="G64">
            <v>1000033</v>
          </cell>
        </row>
        <row r="66">
          <cell r="B66" t="str">
            <v>RESPONSABLE: SANTIAGO RODRÍGUEZ RIVAS</v>
          </cell>
        </row>
        <row r="67">
          <cell r="B67" t="str">
            <v>INGENIERO CIVIL PRESUPUESTADOR</v>
          </cell>
        </row>
        <row r="68">
          <cell r="B68" t="str">
            <v xml:space="preserve">COSTOS Y PRESUPUESTOS </v>
          </cell>
        </row>
        <row r="69">
          <cell r="B69" t="str">
            <v>M.P. 161037-0500005 TLM</v>
          </cell>
          <cell r="D69" t="str">
            <v>FIRMA RESPONSABLE</v>
          </cell>
        </row>
        <row r="70">
          <cell r="A70" t="str">
            <v>DEPARTAMENTO DE ANTIOQUIA</v>
          </cell>
          <cell r="F70" t="str">
            <v/>
          </cell>
        </row>
        <row r="71">
          <cell r="A71" t="str">
            <v>MUNICIPIO DE BRICEÑO</v>
          </cell>
        </row>
        <row r="72">
          <cell r="A72" t="str">
            <v>PROYECTO: PLANTA DE BENEFICIO ANIMAL DEL MUNICIPIO DE BRICEÑO - ANTIOQUIA</v>
          </cell>
        </row>
        <row r="74">
          <cell r="A74" t="str">
            <v>ANÁLISIS DE PRECIOS UNITARIOS AUXILIARES</v>
          </cell>
        </row>
        <row r="76">
          <cell r="A76" t="str">
            <v>ITEM</v>
          </cell>
          <cell r="B76" t="str">
            <v>DESCRIPCIÓN</v>
          </cell>
          <cell r="E76" t="str">
            <v>UNIDAD</v>
          </cell>
          <cell r="F76" t="str">
            <v>CANTIDAD</v>
          </cell>
          <cell r="G76" t="str">
            <v>COSTO DIRECTO</v>
          </cell>
        </row>
        <row r="77">
          <cell r="A77" t="str">
            <v>SA002</v>
          </cell>
          <cell r="B77" t="str">
            <v>CONCRETO 2500 PSI (17,5 MPA) EN OBRA</v>
          </cell>
          <cell r="E77" t="str">
            <v>M3</v>
          </cell>
          <cell r="F77" t="str">
            <v>N.D.</v>
          </cell>
          <cell r="G77">
            <v>789970</v>
          </cell>
        </row>
        <row r="79">
          <cell r="A79" t="str">
            <v>1. COSTOS DIRECTOS</v>
          </cell>
        </row>
        <row r="81">
          <cell r="A81" t="str">
            <v>I. EQUIPO</v>
          </cell>
        </row>
        <row r="82">
          <cell r="A82" t="str">
            <v>CÓDIGO</v>
          </cell>
          <cell r="B82" t="str">
            <v>DESCRIPCIÓN</v>
          </cell>
          <cell r="D82" t="str">
            <v>UNIDAD</v>
          </cell>
          <cell r="E82" t="str">
            <v>TARIFA</v>
          </cell>
          <cell r="F82" t="str">
            <v>RENDIMIENTO</v>
          </cell>
          <cell r="G82" t="str">
            <v>VR. UNITARIO</v>
          </cell>
        </row>
        <row r="83">
          <cell r="A83" t="str">
            <v>HEQ002</v>
          </cell>
          <cell r="B83" t="str">
            <v>MEZCLADORA A GASOLINA</v>
          </cell>
          <cell r="D83" t="str">
            <v>DIA</v>
          </cell>
          <cell r="E83">
            <v>95650</v>
          </cell>
          <cell r="F83">
            <v>6</v>
          </cell>
          <cell r="G83">
            <v>15941.666666666666</v>
          </cell>
        </row>
        <row r="84">
          <cell r="A84" t="str">
            <v>HEQ019</v>
          </cell>
          <cell r="B84" t="str">
            <v>Vibrador de concreto, Motor de 3 hp a 18.000 rpm Mangueras de 4 mt</v>
          </cell>
          <cell r="D84" t="str">
            <v>DÍA</v>
          </cell>
          <cell r="E84">
            <v>78594</v>
          </cell>
          <cell r="F84">
            <v>6</v>
          </cell>
          <cell r="G84">
            <v>13099</v>
          </cell>
        </row>
        <row r="85">
          <cell r="A85" t="str">
            <v/>
          </cell>
          <cell r="D85" t="str">
            <v/>
          </cell>
          <cell r="E85" t="str">
            <v/>
          </cell>
          <cell r="G85" t="str">
            <v/>
          </cell>
        </row>
        <row r="86">
          <cell r="A86" t="str">
            <v/>
          </cell>
          <cell r="D86" t="str">
            <v/>
          </cell>
          <cell r="E86" t="str">
            <v/>
          </cell>
          <cell r="G86" t="str">
            <v/>
          </cell>
        </row>
        <row r="87">
          <cell r="A87" t="str">
            <v>HEQ001</v>
          </cell>
          <cell r="B87" t="str">
            <v>HERRAMIENTA MENOR (5% DE LA MANO DE OBRA)</v>
          </cell>
          <cell r="D87" t="str">
            <v>%</v>
          </cell>
          <cell r="E87">
            <v>0.05</v>
          </cell>
          <cell r="F87">
            <v>134314.66666666669</v>
          </cell>
          <cell r="G87">
            <v>6715.7333333333345</v>
          </cell>
        </row>
        <row r="88">
          <cell r="F88" t="str">
            <v>SUBTOTAL</v>
          </cell>
          <cell r="G88">
            <v>35756.400000000001</v>
          </cell>
        </row>
        <row r="90">
          <cell r="A90" t="str">
            <v>II. MATERIALES</v>
          </cell>
        </row>
        <row r="91">
          <cell r="A91" t="str">
            <v>CÓDIGO</v>
          </cell>
          <cell r="B91" t="str">
            <v>DESCRIPCIÓN</v>
          </cell>
          <cell r="C91" t="str">
            <v>UNIDAD</v>
          </cell>
          <cell r="D91" t="str">
            <v>CANTIDAD</v>
          </cell>
          <cell r="E91" t="str">
            <v>DESP.</v>
          </cell>
          <cell r="F91" t="str">
            <v>PRECIO UNIT.</v>
          </cell>
          <cell r="G91" t="str">
            <v>VR. UNITARIO</v>
          </cell>
        </row>
        <row r="92">
          <cell r="A92" t="str">
            <v>MA001</v>
          </cell>
          <cell r="B92" t="str">
            <v>CEMENTO GRIS (50 KG) PORTLAND TIPO I</v>
          </cell>
          <cell r="C92" t="str">
            <v>SC</v>
          </cell>
          <cell r="D92">
            <v>6</v>
          </cell>
          <cell r="E92">
            <v>0.05</v>
          </cell>
          <cell r="F92">
            <v>40200</v>
          </cell>
          <cell r="G92">
            <v>253260</v>
          </cell>
        </row>
        <row r="93">
          <cell r="A93" t="str">
            <v>MA004</v>
          </cell>
          <cell r="B93" t="str">
            <v>ARENA FINA PARA CONCRETOS</v>
          </cell>
          <cell r="C93" t="str">
            <v>M3</v>
          </cell>
          <cell r="D93">
            <v>0.48</v>
          </cell>
          <cell r="E93">
            <v>0.05</v>
          </cell>
          <cell r="F93">
            <v>125000</v>
          </cell>
          <cell r="G93">
            <v>63000</v>
          </cell>
        </row>
        <row r="94">
          <cell r="A94" t="str">
            <v>MA005</v>
          </cell>
          <cell r="B94" t="str">
            <v>TRITURADO 3/4"</v>
          </cell>
          <cell r="C94" t="str">
            <v>M3</v>
          </cell>
          <cell r="D94">
            <v>0.96</v>
          </cell>
          <cell r="E94">
            <v>0.05</v>
          </cell>
          <cell r="F94">
            <v>115000</v>
          </cell>
          <cell r="G94">
            <v>115920</v>
          </cell>
        </row>
        <row r="95">
          <cell r="A95" t="str">
            <v>MA006</v>
          </cell>
          <cell r="B95" t="str">
            <v>AGUA</v>
          </cell>
          <cell r="C95" t="str">
            <v>LT</v>
          </cell>
          <cell r="D95">
            <v>170</v>
          </cell>
          <cell r="E95">
            <v>0.1</v>
          </cell>
          <cell r="F95">
            <v>20</v>
          </cell>
          <cell r="G95">
            <v>3740.0000000000005</v>
          </cell>
        </row>
        <row r="96">
          <cell r="A96" t="str">
            <v/>
          </cell>
          <cell r="C96" t="str">
            <v/>
          </cell>
          <cell r="F96" t="str">
            <v/>
          </cell>
          <cell r="G96" t="str">
            <v/>
          </cell>
        </row>
        <row r="97">
          <cell r="A97" t="str">
            <v/>
          </cell>
          <cell r="C97" t="str">
            <v/>
          </cell>
          <cell r="F97" t="str">
            <v/>
          </cell>
          <cell r="G97" t="str">
            <v/>
          </cell>
        </row>
        <row r="98">
          <cell r="A98" t="str">
            <v/>
          </cell>
          <cell r="C98" t="str">
            <v/>
          </cell>
          <cell r="F98" t="str">
            <v/>
          </cell>
          <cell r="G98" t="str">
            <v/>
          </cell>
        </row>
        <row r="99">
          <cell r="F99" t="str">
            <v>SUBTOTAL</v>
          </cell>
          <cell r="G99">
            <v>435920</v>
          </cell>
        </row>
        <row r="101">
          <cell r="A101" t="str">
            <v>III. TRANSPORTES</v>
          </cell>
        </row>
        <row r="102">
          <cell r="A102" t="str">
            <v>CÓDIGO</v>
          </cell>
          <cell r="B102" t="str">
            <v>DESCRIPCIÓN</v>
          </cell>
          <cell r="C102" t="str">
            <v>TIPO</v>
          </cell>
          <cell r="D102" t="str">
            <v>VOLUMEN/PESO</v>
          </cell>
          <cell r="E102" t="str">
            <v>DISTANCIA</v>
          </cell>
          <cell r="F102" t="str">
            <v>TARIFA</v>
          </cell>
          <cell r="G102" t="str">
            <v>VR. UNITARIO</v>
          </cell>
        </row>
        <row r="103">
          <cell r="A103" t="str">
            <v>TR002</v>
          </cell>
          <cell r="B103" t="str">
            <v>TRANSPORTE DE MATERIALES DE PLAYA</v>
          </cell>
          <cell r="C103" t="str">
            <v>PLAYA</v>
          </cell>
          <cell r="D103">
            <v>1.512</v>
          </cell>
          <cell r="E103">
            <v>53</v>
          </cell>
          <cell r="F103">
            <v>1900</v>
          </cell>
          <cell r="G103">
            <v>152258.4</v>
          </cell>
        </row>
        <row r="104">
          <cell r="A104" t="str">
            <v>TR001</v>
          </cell>
          <cell r="B104" t="str">
            <v>TRANSPORTE DE INSUMOS GENERALES</v>
          </cell>
          <cell r="C104" t="str">
            <v>INSUMOS A MUNICIPIO</v>
          </cell>
          <cell r="D104">
            <v>0.31500000000000006</v>
          </cell>
          <cell r="E104">
            <v>53</v>
          </cell>
          <cell r="F104">
            <v>1900</v>
          </cell>
          <cell r="G104">
            <v>31720.500000000007</v>
          </cell>
        </row>
        <row r="105">
          <cell r="A105" t="str">
            <v/>
          </cell>
          <cell r="E105" t="str">
            <v/>
          </cell>
          <cell r="F105" t="str">
            <v/>
          </cell>
          <cell r="G105" t="str">
            <v/>
          </cell>
        </row>
        <row r="106">
          <cell r="F106" t="str">
            <v>SUBTOTAL</v>
          </cell>
          <cell r="G106">
            <v>183978.9</v>
          </cell>
        </row>
        <row r="108">
          <cell r="A108" t="str">
            <v>IV. MANO DE OBRA</v>
          </cell>
        </row>
        <row r="109">
          <cell r="A109" t="str">
            <v>CÓDIGO</v>
          </cell>
          <cell r="B109" t="str">
            <v>CARGOS PERSONAL</v>
          </cell>
          <cell r="D109" t="str">
            <v>CANTIDAD</v>
          </cell>
          <cell r="E109" t="str">
            <v>JORNAL TOTAL</v>
          </cell>
          <cell r="F109" t="str">
            <v>RENDIMIENTO</v>
          </cell>
          <cell r="G109" t="str">
            <v>VR. UNITARIO</v>
          </cell>
        </row>
        <row r="110">
          <cell r="A110" t="str">
            <v>MO033</v>
          </cell>
          <cell r="B110" t="str">
            <v>OPERADOR EQUIPO LIVIANO</v>
          </cell>
          <cell r="D110">
            <v>1</v>
          </cell>
          <cell r="E110">
            <v>109888</v>
          </cell>
          <cell r="F110">
            <v>6</v>
          </cell>
          <cell r="G110">
            <v>18314.666666666668</v>
          </cell>
        </row>
        <row r="111">
          <cell r="A111" t="str">
            <v>MO032</v>
          </cell>
          <cell r="B111" t="str">
            <v>AYUDANTE RASO</v>
          </cell>
          <cell r="D111">
            <v>4</v>
          </cell>
          <cell r="E111">
            <v>97398</v>
          </cell>
          <cell r="F111">
            <v>6</v>
          </cell>
          <cell r="G111">
            <v>64932</v>
          </cell>
        </row>
        <row r="112">
          <cell r="A112" t="str">
            <v>MO029</v>
          </cell>
          <cell r="B112" t="str">
            <v>OFICIAL DE OBRA CIVIL</v>
          </cell>
          <cell r="D112">
            <v>1</v>
          </cell>
          <cell r="E112">
            <v>192075</v>
          </cell>
          <cell r="F112">
            <v>6</v>
          </cell>
          <cell r="G112">
            <v>32012.5</v>
          </cell>
        </row>
        <row r="113">
          <cell r="A113" t="str">
            <v>MO031</v>
          </cell>
          <cell r="B113" t="str">
            <v>AYUDANTE ENTENDIDO</v>
          </cell>
          <cell r="D113">
            <v>1</v>
          </cell>
          <cell r="E113">
            <v>114333</v>
          </cell>
          <cell r="F113">
            <v>6</v>
          </cell>
          <cell r="G113">
            <v>19055.5</v>
          </cell>
        </row>
        <row r="114">
          <cell r="F114" t="str">
            <v>SUBTOTAL</v>
          </cell>
          <cell r="G114">
            <v>134314.66666666669</v>
          </cell>
        </row>
        <row r="116">
          <cell r="A116" t="str">
            <v>V. SERVICIOS</v>
          </cell>
        </row>
        <row r="117">
          <cell r="A117" t="str">
            <v>CÓDIGO</v>
          </cell>
          <cell r="B117" t="str">
            <v>DESCRIPCIÓN</v>
          </cell>
          <cell r="D117" t="str">
            <v>UNIDAD</v>
          </cell>
          <cell r="E117" t="str">
            <v>CANTIDAD</v>
          </cell>
          <cell r="F117" t="str">
            <v>PRECIO UNIT.</v>
          </cell>
          <cell r="G117" t="str">
            <v>VR. UNITARIO</v>
          </cell>
        </row>
        <row r="118">
          <cell r="A118" t="str">
            <v/>
          </cell>
          <cell r="D118" t="str">
            <v/>
          </cell>
          <cell r="F118" t="str">
            <v/>
          </cell>
          <cell r="G118" t="str">
            <v/>
          </cell>
        </row>
        <row r="119">
          <cell r="A119" t="str">
            <v/>
          </cell>
          <cell r="D119" t="str">
            <v/>
          </cell>
          <cell r="F119" t="str">
            <v/>
          </cell>
          <cell r="G119" t="str">
            <v/>
          </cell>
        </row>
        <row r="120">
          <cell r="A120" t="str">
            <v/>
          </cell>
          <cell r="D120" t="str">
            <v/>
          </cell>
          <cell r="F120" t="str">
            <v/>
          </cell>
          <cell r="G120" t="str">
            <v/>
          </cell>
        </row>
        <row r="121">
          <cell r="F121" t="str">
            <v>SUBTOTAL</v>
          </cell>
          <cell r="G121" t="str">
            <v/>
          </cell>
        </row>
        <row r="123">
          <cell r="A123" t="str">
            <v>TOTAL COSTO DIRECTO</v>
          </cell>
          <cell r="G123">
            <v>789970</v>
          </cell>
        </row>
        <row r="125">
          <cell r="A125" t="str">
            <v>2. COSTOS INDIRECTOS</v>
          </cell>
        </row>
        <row r="127">
          <cell r="A127" t="str">
            <v>DESCRIPCIÓN</v>
          </cell>
          <cell r="F127" t="str">
            <v>PORCENTAJE</v>
          </cell>
          <cell r="G127" t="str">
            <v>VALOR TOTAL</v>
          </cell>
        </row>
        <row r="128">
          <cell r="A128" t="str">
            <v>ADMINISTRACION</v>
          </cell>
          <cell r="F128">
            <v>0.2432</v>
          </cell>
          <cell r="G128">
            <v>192120.704</v>
          </cell>
        </row>
        <row r="129">
          <cell r="A129" t="str">
            <v>IMPREVISTOS</v>
          </cell>
          <cell r="F129" t="str">
            <v/>
          </cell>
          <cell r="G129" t="str">
            <v/>
          </cell>
        </row>
        <row r="130">
          <cell r="A130" t="str">
            <v>UTILIDADES</v>
          </cell>
          <cell r="F130">
            <v>0.05</v>
          </cell>
          <cell r="G130">
            <v>39498.5</v>
          </cell>
        </row>
        <row r="131">
          <cell r="A131" t="str">
            <v>TOTAL COSTO INDIRECTO</v>
          </cell>
          <cell r="F131">
            <v>0.29320000000000002</v>
          </cell>
          <cell r="G131">
            <v>231619</v>
          </cell>
        </row>
        <row r="133">
          <cell r="A133" t="str">
            <v>PRECIO UNITARIO TOTAL APROXIMADO AL PESO</v>
          </cell>
          <cell r="G133">
            <v>1021589</v>
          </cell>
        </row>
        <row r="135">
          <cell r="B135" t="str">
            <v>RESPONSABLE: SANTIAGO RODRÍGUEZ RIVAS</v>
          </cell>
        </row>
        <row r="136">
          <cell r="B136" t="str">
            <v>INGENIERO CIVIL PRESUPUESTADOR</v>
          </cell>
        </row>
        <row r="137">
          <cell r="B137" t="str">
            <v xml:space="preserve">COSTOS Y PRESUPUESTOS </v>
          </cell>
        </row>
        <row r="138">
          <cell r="B138" t="str">
            <v>M.P. 161037-0500005 TLM</v>
          </cell>
          <cell r="D138" t="str">
            <v>FIRMA RESPONSABLE</v>
          </cell>
        </row>
        <row r="139">
          <cell r="A139" t="str">
            <v>DEPARTAMENTO DE ANTIOQUIA</v>
          </cell>
          <cell r="F139" t="str">
            <v/>
          </cell>
        </row>
        <row r="140">
          <cell r="A140" t="str">
            <v>MUNICIPIO DE BRICEÑO</v>
          </cell>
        </row>
        <row r="141">
          <cell r="A141" t="str">
            <v>PROYECTO: PLANTA DE BENEFICIO ANIMAL DEL MUNICIPIO DE BRICEÑO - ANTIOQUIA</v>
          </cell>
        </row>
        <row r="143">
          <cell r="A143" t="str">
            <v>ANÁLISIS DE PRECIOS UNITARIOS AUXILIARES</v>
          </cell>
        </row>
        <row r="145">
          <cell r="A145" t="str">
            <v>ITEM</v>
          </cell>
          <cell r="B145" t="str">
            <v>DESCRIPCIÓN</v>
          </cell>
          <cell r="E145" t="str">
            <v>UNIDAD</v>
          </cell>
          <cell r="F145" t="str">
            <v>CANTIDAD</v>
          </cell>
          <cell r="G145" t="str">
            <v>COSTO DIRECTO</v>
          </cell>
        </row>
        <row r="146">
          <cell r="A146" t="str">
            <v>SA003</v>
          </cell>
          <cell r="B146" t="str">
            <v>CONCRETO 3000 PSI (21,0 MPA) EN OBRA</v>
          </cell>
          <cell r="E146" t="str">
            <v>M3</v>
          </cell>
          <cell r="F146" t="str">
            <v>N.D.</v>
          </cell>
          <cell r="G146">
            <v>857520</v>
          </cell>
        </row>
        <row r="148">
          <cell r="A148" t="str">
            <v>1. COSTOS DIRECTOS</v>
          </cell>
        </row>
        <row r="150">
          <cell r="A150" t="str">
            <v>I. EQUIPO</v>
          </cell>
        </row>
        <row r="151">
          <cell r="A151" t="str">
            <v>CÓDIGO</v>
          </cell>
          <cell r="B151" t="str">
            <v>DESCRIPCIÓN</v>
          </cell>
          <cell r="D151" t="str">
            <v>UNIDAD</v>
          </cell>
          <cell r="E151" t="str">
            <v>TARIFA</v>
          </cell>
          <cell r="F151" t="str">
            <v>RENDIMIENTO</v>
          </cell>
          <cell r="G151" t="str">
            <v>VR. UNITARIO</v>
          </cell>
        </row>
        <row r="152">
          <cell r="A152" t="str">
            <v>HEQ002</v>
          </cell>
          <cell r="B152" t="str">
            <v>MEZCLADORA A GASOLINA</v>
          </cell>
          <cell r="D152" t="str">
            <v>DIA</v>
          </cell>
          <cell r="E152">
            <v>95650</v>
          </cell>
          <cell r="F152">
            <v>6</v>
          </cell>
          <cell r="G152">
            <v>15941.666666666666</v>
          </cell>
        </row>
        <row r="153">
          <cell r="A153" t="str">
            <v>HEQ019</v>
          </cell>
          <cell r="B153" t="str">
            <v>Vibrador de concreto, Motor de 3 hp a 18.000 rpm Mangueras de 4 mt</v>
          </cell>
          <cell r="D153" t="str">
            <v>DÍA</v>
          </cell>
          <cell r="E153">
            <v>78594</v>
          </cell>
          <cell r="F153">
            <v>6</v>
          </cell>
          <cell r="G153">
            <v>13099</v>
          </cell>
        </row>
        <row r="154">
          <cell r="A154" t="str">
            <v/>
          </cell>
          <cell r="D154" t="str">
            <v/>
          </cell>
          <cell r="E154" t="str">
            <v/>
          </cell>
          <cell r="G154" t="str">
            <v/>
          </cell>
        </row>
        <row r="155">
          <cell r="A155" t="str">
            <v/>
          </cell>
          <cell r="D155" t="str">
            <v/>
          </cell>
          <cell r="E155" t="str">
            <v/>
          </cell>
          <cell r="G155" t="str">
            <v/>
          </cell>
        </row>
        <row r="156">
          <cell r="A156" t="str">
            <v>HEQ001</v>
          </cell>
          <cell r="B156" t="str">
            <v>HERRAMIENTA MENOR (5% DE LA MANO DE OBRA)</v>
          </cell>
          <cell r="D156" t="str">
            <v>%</v>
          </cell>
          <cell r="E156">
            <v>0.05</v>
          </cell>
          <cell r="F156">
            <v>134314.66666666669</v>
          </cell>
          <cell r="G156">
            <v>6715.7333333333345</v>
          </cell>
        </row>
        <row r="157">
          <cell r="F157" t="str">
            <v>SUBTOTAL</v>
          </cell>
          <cell r="G157">
            <v>35756.400000000001</v>
          </cell>
        </row>
        <row r="159">
          <cell r="A159" t="str">
            <v>II. MATERIALES</v>
          </cell>
        </row>
        <row r="160">
          <cell r="A160" t="str">
            <v>CÓDIGO</v>
          </cell>
          <cell r="B160" t="str">
            <v>DESCRIPCIÓN</v>
          </cell>
          <cell r="C160" t="str">
            <v>UNIDAD</v>
          </cell>
          <cell r="D160" t="str">
            <v>CANTIDAD</v>
          </cell>
          <cell r="E160" t="str">
            <v>DESP.</v>
          </cell>
          <cell r="F160" t="str">
            <v>PRECIO UNIT.</v>
          </cell>
          <cell r="G160" t="str">
            <v>VR. UNITARIO</v>
          </cell>
        </row>
        <row r="161">
          <cell r="A161" t="str">
            <v>MA001</v>
          </cell>
          <cell r="B161" t="str">
            <v>CEMENTO GRIS (50 KG) PORTLAND TIPO I</v>
          </cell>
          <cell r="C161" t="str">
            <v>SC</v>
          </cell>
          <cell r="D161">
            <v>7.35</v>
          </cell>
          <cell r="E161">
            <v>0.05</v>
          </cell>
          <cell r="F161">
            <v>40200</v>
          </cell>
          <cell r="G161">
            <v>310243.5</v>
          </cell>
        </row>
        <row r="162">
          <cell r="A162" t="str">
            <v>MA004</v>
          </cell>
          <cell r="B162" t="str">
            <v>ARENA FINA PARA CONCRETOS</v>
          </cell>
          <cell r="C162" t="str">
            <v>M3</v>
          </cell>
          <cell r="D162">
            <v>0.56999999999999995</v>
          </cell>
          <cell r="E162">
            <v>0.05</v>
          </cell>
          <cell r="F162">
            <v>125000</v>
          </cell>
          <cell r="G162">
            <v>74812.5</v>
          </cell>
        </row>
        <row r="163">
          <cell r="A163" t="str">
            <v>MA005</v>
          </cell>
          <cell r="B163" t="str">
            <v>TRITURADO 3/4"</v>
          </cell>
          <cell r="C163" t="str">
            <v>M3</v>
          </cell>
          <cell r="D163">
            <v>0.88</v>
          </cell>
          <cell r="E163">
            <v>0.05</v>
          </cell>
          <cell r="F163">
            <v>115000</v>
          </cell>
          <cell r="G163">
            <v>106260</v>
          </cell>
        </row>
        <row r="164">
          <cell r="A164" t="str">
            <v>MA006</v>
          </cell>
          <cell r="B164" t="str">
            <v>AGUA</v>
          </cell>
          <cell r="C164" t="str">
            <v>LT</v>
          </cell>
          <cell r="D164">
            <v>180</v>
          </cell>
          <cell r="E164">
            <v>0.1</v>
          </cell>
          <cell r="F164">
            <v>20</v>
          </cell>
          <cell r="G164">
            <v>3960.0000000000005</v>
          </cell>
        </row>
        <row r="165">
          <cell r="A165" t="str">
            <v/>
          </cell>
          <cell r="C165" t="str">
            <v/>
          </cell>
          <cell r="F165" t="str">
            <v/>
          </cell>
          <cell r="G165" t="str">
            <v/>
          </cell>
        </row>
        <row r="166">
          <cell r="A166" t="str">
            <v/>
          </cell>
          <cell r="C166" t="str">
            <v/>
          </cell>
          <cell r="F166" t="str">
            <v/>
          </cell>
          <cell r="G166" t="str">
            <v/>
          </cell>
        </row>
        <row r="167">
          <cell r="A167" t="str">
            <v/>
          </cell>
          <cell r="C167" t="str">
            <v/>
          </cell>
          <cell r="F167" t="str">
            <v/>
          </cell>
          <cell r="G167" t="str">
            <v/>
          </cell>
        </row>
        <row r="168">
          <cell r="F168" t="str">
            <v>SUBTOTAL</v>
          </cell>
          <cell r="G168">
            <v>495276</v>
          </cell>
        </row>
        <row r="170">
          <cell r="A170" t="str">
            <v>III. TRANSPORTES</v>
          </cell>
        </row>
        <row r="171">
          <cell r="A171" t="str">
            <v>CÓDIGO</v>
          </cell>
          <cell r="B171" t="str">
            <v>DESCRIPCIÓN</v>
          </cell>
          <cell r="C171" t="str">
            <v>TIPO</v>
          </cell>
          <cell r="D171" t="str">
            <v>VOLUMEN/PESO</v>
          </cell>
          <cell r="E171" t="str">
            <v>DISTANCIA</v>
          </cell>
          <cell r="F171" t="str">
            <v>TARIFA</v>
          </cell>
          <cell r="G171" t="str">
            <v>VR. UNITARIO</v>
          </cell>
        </row>
        <row r="172">
          <cell r="A172" t="str">
            <v>TR002</v>
          </cell>
          <cell r="B172" t="str">
            <v>TRANSPORTE DE MATERIALES DE PLAYA</v>
          </cell>
          <cell r="C172" t="str">
            <v>PLAYA</v>
          </cell>
          <cell r="D172">
            <v>1.5225</v>
          </cell>
          <cell r="E172">
            <v>53</v>
          </cell>
          <cell r="F172">
            <v>1900</v>
          </cell>
          <cell r="G172">
            <v>153315.75</v>
          </cell>
        </row>
        <row r="173">
          <cell r="A173" t="str">
            <v>TR001</v>
          </cell>
          <cell r="B173" t="str">
            <v>TRANSPORTE DE INSUMOS GENERALES</v>
          </cell>
          <cell r="C173" t="str">
            <v>INSUMOS A MUNICIPIO</v>
          </cell>
          <cell r="D173">
            <v>0.38587500000000002</v>
          </cell>
          <cell r="E173">
            <v>53</v>
          </cell>
          <cell r="F173">
            <v>1900</v>
          </cell>
          <cell r="G173">
            <v>38857.612500000003</v>
          </cell>
        </row>
        <row r="174">
          <cell r="A174" t="str">
            <v/>
          </cell>
          <cell r="E174" t="str">
            <v/>
          </cell>
          <cell r="F174" t="str">
            <v/>
          </cell>
          <cell r="G174" t="str">
            <v/>
          </cell>
        </row>
        <row r="175">
          <cell r="F175" t="str">
            <v>SUBTOTAL</v>
          </cell>
          <cell r="G175">
            <v>192173.36249999999</v>
          </cell>
        </row>
        <row r="177">
          <cell r="A177" t="str">
            <v>IV. MANO DE OBRA</v>
          </cell>
        </row>
        <row r="178">
          <cell r="A178" t="str">
            <v>CÓDIGO</v>
          </cell>
          <cell r="B178" t="str">
            <v>CARGOS PERSONAL</v>
          </cell>
          <cell r="D178" t="str">
            <v>CANTIDAD</v>
          </cell>
          <cell r="E178" t="str">
            <v>JORNAL TOTAL</v>
          </cell>
          <cell r="F178" t="str">
            <v>RENDIMIENTO</v>
          </cell>
          <cell r="G178" t="str">
            <v>VR. UNITARIO</v>
          </cell>
        </row>
        <row r="179">
          <cell r="A179" t="str">
            <v>MO033</v>
          </cell>
          <cell r="B179" t="str">
            <v>OPERADOR EQUIPO LIVIANO</v>
          </cell>
          <cell r="D179">
            <v>1</v>
          </cell>
          <cell r="E179">
            <v>109888</v>
          </cell>
          <cell r="F179">
            <v>6</v>
          </cell>
          <cell r="G179">
            <v>18314.666666666668</v>
          </cell>
        </row>
        <row r="180">
          <cell r="A180" t="str">
            <v>MO032</v>
          </cell>
          <cell r="B180" t="str">
            <v>AYUDANTE RASO</v>
          </cell>
          <cell r="D180">
            <v>4</v>
          </cell>
          <cell r="E180">
            <v>97398</v>
          </cell>
          <cell r="F180">
            <v>6</v>
          </cell>
          <cell r="G180">
            <v>64932</v>
          </cell>
        </row>
        <row r="181">
          <cell r="A181" t="str">
            <v>MO029</v>
          </cell>
          <cell r="B181" t="str">
            <v>OFICIAL DE OBRA CIVIL</v>
          </cell>
          <cell r="D181">
            <v>1</v>
          </cell>
          <cell r="E181">
            <v>192075</v>
          </cell>
          <cell r="F181">
            <v>6</v>
          </cell>
          <cell r="G181">
            <v>32012.5</v>
          </cell>
        </row>
        <row r="182">
          <cell r="A182" t="str">
            <v>MO031</v>
          </cell>
          <cell r="B182" t="str">
            <v>AYUDANTE ENTENDIDO</v>
          </cell>
          <cell r="D182">
            <v>1</v>
          </cell>
          <cell r="E182">
            <v>114333</v>
          </cell>
          <cell r="F182">
            <v>6</v>
          </cell>
          <cell r="G182">
            <v>19055.5</v>
          </cell>
        </row>
        <row r="183">
          <cell r="F183" t="str">
            <v>SUBTOTAL</v>
          </cell>
          <cell r="G183">
            <v>134314.66666666669</v>
          </cell>
        </row>
        <row r="185">
          <cell r="A185" t="str">
            <v>V. SERVICIOS</v>
          </cell>
        </row>
        <row r="186">
          <cell r="A186" t="str">
            <v>CÓDIGO</v>
          </cell>
          <cell r="B186" t="str">
            <v>DESCRIPCIÓN</v>
          </cell>
          <cell r="D186" t="str">
            <v>UNIDAD</v>
          </cell>
          <cell r="E186" t="str">
            <v>CANTIDAD</v>
          </cell>
          <cell r="F186" t="str">
            <v>PRECIO UNIT.</v>
          </cell>
          <cell r="G186" t="str">
            <v>VR. UNITARIO</v>
          </cell>
        </row>
        <row r="187">
          <cell r="A187" t="str">
            <v/>
          </cell>
          <cell r="D187" t="str">
            <v/>
          </cell>
          <cell r="F187" t="str">
            <v/>
          </cell>
          <cell r="G187" t="str">
            <v/>
          </cell>
        </row>
        <row r="188">
          <cell r="A188" t="str">
            <v/>
          </cell>
          <cell r="D188" t="str">
            <v/>
          </cell>
          <cell r="F188" t="str">
            <v/>
          </cell>
          <cell r="G188" t="str">
            <v/>
          </cell>
        </row>
        <row r="189">
          <cell r="A189" t="str">
            <v/>
          </cell>
          <cell r="D189" t="str">
            <v/>
          </cell>
          <cell r="F189" t="str">
            <v/>
          </cell>
          <cell r="G189" t="str">
            <v/>
          </cell>
        </row>
        <row r="190">
          <cell r="F190" t="str">
            <v>SUBTOTAL</v>
          </cell>
          <cell r="G190" t="str">
            <v/>
          </cell>
        </row>
        <row r="192">
          <cell r="A192" t="str">
            <v>TOTAL COSTO DIRECTO</v>
          </cell>
          <cell r="G192">
            <v>857520</v>
          </cell>
        </row>
        <row r="194">
          <cell r="A194" t="str">
            <v>2. COSTOS INDIRECTOS</v>
          </cell>
        </row>
        <row r="196">
          <cell r="A196" t="str">
            <v>DESCRIPCIÓN</v>
          </cell>
          <cell r="F196" t="str">
            <v>PORCENTAJE</v>
          </cell>
          <cell r="G196" t="str">
            <v>VALOR TOTAL</v>
          </cell>
        </row>
        <row r="197">
          <cell r="A197" t="str">
            <v>ADMINISTRACION</v>
          </cell>
          <cell r="F197">
            <v>0.2432</v>
          </cell>
          <cell r="G197">
            <v>208548.864</v>
          </cell>
        </row>
        <row r="198">
          <cell r="A198" t="str">
            <v>IMPREVISTOS</v>
          </cell>
          <cell r="F198" t="str">
            <v/>
          </cell>
          <cell r="G198" t="str">
            <v/>
          </cell>
        </row>
        <row r="199">
          <cell r="A199" t="str">
            <v>UTILIDADES</v>
          </cell>
          <cell r="F199">
            <v>0.05</v>
          </cell>
          <cell r="G199">
            <v>42876</v>
          </cell>
        </row>
        <row r="200">
          <cell r="A200" t="str">
            <v>TOTAL COSTO INDIRECTO</v>
          </cell>
          <cell r="F200">
            <v>0.29320000000000002</v>
          </cell>
          <cell r="G200">
            <v>251425</v>
          </cell>
        </row>
        <row r="202">
          <cell r="A202" t="str">
            <v>PRECIO UNITARIO TOTAL APROXIMADO AL PESO</v>
          </cell>
          <cell r="G202">
            <v>1108945</v>
          </cell>
        </row>
        <row r="204">
          <cell r="B204" t="str">
            <v>RESPONSABLE: SANTIAGO RODRÍGUEZ RIVAS</v>
          </cell>
        </row>
        <row r="205">
          <cell r="B205" t="str">
            <v>INGENIERO CIVIL PRESUPUESTADOR</v>
          </cell>
        </row>
        <row r="206">
          <cell r="B206" t="str">
            <v xml:space="preserve">COSTOS Y PRESUPUESTOS </v>
          </cell>
        </row>
        <row r="207">
          <cell r="B207" t="str">
            <v>M.P. 161037-0500005 TLM</v>
          </cell>
          <cell r="D207" t="str">
            <v>FIRMA RESPONSABLE</v>
          </cell>
        </row>
        <row r="208">
          <cell r="A208" t="str">
            <v>DEPARTAMENTO DE ANTIOQUIA</v>
          </cell>
          <cell r="F208" t="str">
            <v/>
          </cell>
        </row>
        <row r="209">
          <cell r="A209" t="str">
            <v>MUNICIPIO DE BRICEÑO</v>
          </cell>
        </row>
        <row r="210">
          <cell r="A210" t="str">
            <v>PROYECTO: PLANTA DE BENEFICIO ANIMAL DEL MUNICIPIO DE BRICEÑO - ANTIOQUIA</v>
          </cell>
        </row>
        <row r="212">
          <cell r="A212" t="str">
            <v>ANÁLISIS DE PRECIOS UNITARIOS AUXILIARES</v>
          </cell>
        </row>
        <row r="214">
          <cell r="A214" t="str">
            <v>ITEM</v>
          </cell>
          <cell r="B214" t="str">
            <v>DESCRIPCIÓN</v>
          </cell>
          <cell r="E214" t="str">
            <v>UNIDAD</v>
          </cell>
          <cell r="F214" t="str">
            <v>CANTIDAD</v>
          </cell>
          <cell r="G214" t="str">
            <v>COSTO DIRECTO</v>
          </cell>
        </row>
        <row r="215">
          <cell r="A215" t="str">
            <v>SA004</v>
          </cell>
          <cell r="B215" t="str">
            <v>CONCRETO 3600 PSI (25,0 MPA) EN OBRA</v>
          </cell>
          <cell r="E215" t="str">
            <v>M3</v>
          </cell>
          <cell r="F215" t="str">
            <v>N.D.</v>
          </cell>
          <cell r="G215">
            <v>858605</v>
          </cell>
        </row>
        <row r="217">
          <cell r="A217" t="str">
            <v>1. COSTOS DIRECTOS</v>
          </cell>
        </row>
        <row r="219">
          <cell r="A219" t="str">
            <v>I. EQUIPO</v>
          </cell>
        </row>
        <row r="220">
          <cell r="A220" t="str">
            <v>CÓDIGO</v>
          </cell>
          <cell r="B220" t="str">
            <v>DESCRIPCIÓN</v>
          </cell>
          <cell r="D220" t="str">
            <v>UNIDAD</v>
          </cell>
          <cell r="E220" t="str">
            <v>TARIFA</v>
          </cell>
          <cell r="F220" t="str">
            <v>RENDIMIENTO</v>
          </cell>
          <cell r="G220" t="str">
            <v>VR. UNITARIO</v>
          </cell>
        </row>
        <row r="221">
          <cell r="A221" t="str">
            <v>HEQ002</v>
          </cell>
          <cell r="B221" t="str">
            <v>MEZCLADORA A GASOLINA</v>
          </cell>
          <cell r="D221" t="str">
            <v>DIA</v>
          </cell>
          <cell r="E221">
            <v>95650</v>
          </cell>
          <cell r="F221">
            <v>6</v>
          </cell>
          <cell r="G221">
            <v>15941.666666666666</v>
          </cell>
        </row>
        <row r="222">
          <cell r="A222" t="str">
            <v>HEQ019</v>
          </cell>
          <cell r="B222" t="str">
            <v>Vibrador de concreto, Motor de 3 hp a 18.000 rpm Mangueras de 4 mt</v>
          </cell>
          <cell r="D222" t="str">
            <v>DÍA</v>
          </cell>
          <cell r="E222">
            <v>78594</v>
          </cell>
          <cell r="F222">
            <v>6</v>
          </cell>
          <cell r="G222">
            <v>13099</v>
          </cell>
        </row>
        <row r="223">
          <cell r="A223" t="str">
            <v/>
          </cell>
          <cell r="D223" t="str">
            <v/>
          </cell>
          <cell r="E223" t="str">
            <v/>
          </cell>
          <cell r="G223" t="str">
            <v/>
          </cell>
        </row>
        <row r="224">
          <cell r="A224" t="str">
            <v/>
          </cell>
          <cell r="D224" t="str">
            <v/>
          </cell>
          <cell r="E224" t="str">
            <v/>
          </cell>
          <cell r="G224" t="str">
            <v/>
          </cell>
        </row>
        <row r="225">
          <cell r="A225" t="str">
            <v>HEQ001</v>
          </cell>
          <cell r="B225" t="str">
            <v>HERRAMIENTA MENOR (5% DE LA MANO DE OBRA)</v>
          </cell>
          <cell r="D225" t="str">
            <v>%</v>
          </cell>
          <cell r="E225">
            <v>0.05</v>
          </cell>
          <cell r="F225">
            <v>134314.66666666669</v>
          </cell>
          <cell r="G225">
            <v>6715.7333333333345</v>
          </cell>
        </row>
        <row r="226">
          <cell r="F226" t="str">
            <v>SUBTOTAL</v>
          </cell>
          <cell r="G226">
            <v>35756.400000000001</v>
          </cell>
        </row>
        <row r="228">
          <cell r="A228" t="str">
            <v>II. MATERIALES</v>
          </cell>
        </row>
        <row r="229">
          <cell r="A229" t="str">
            <v>CÓDIGO</v>
          </cell>
          <cell r="B229" t="str">
            <v>DESCRIPCIÓN</v>
          </cell>
          <cell r="C229" t="str">
            <v>UNIDAD</v>
          </cell>
          <cell r="D229" t="str">
            <v>CANTIDAD</v>
          </cell>
          <cell r="E229" t="str">
            <v>DESP.</v>
          </cell>
          <cell r="F229" t="str">
            <v>PRECIO UNIT.</v>
          </cell>
          <cell r="G229" t="str">
            <v>VR. UNITARIO</v>
          </cell>
        </row>
        <row r="230">
          <cell r="A230" t="str">
            <v>MA001</v>
          </cell>
          <cell r="B230" t="str">
            <v>CEMENTO GRIS (50 KG) PORTLAND TIPO I</v>
          </cell>
          <cell r="C230" t="str">
            <v>SC</v>
          </cell>
          <cell r="D230">
            <v>7.8</v>
          </cell>
          <cell r="E230">
            <v>0.05</v>
          </cell>
          <cell r="F230">
            <v>40200</v>
          </cell>
          <cell r="G230">
            <v>329238</v>
          </cell>
        </row>
        <row r="231">
          <cell r="A231" t="str">
            <v>MA004</v>
          </cell>
          <cell r="B231" t="str">
            <v>ARENA FINA PARA CONCRETOS</v>
          </cell>
          <cell r="C231" t="str">
            <v>M3</v>
          </cell>
          <cell r="D231">
            <v>0.6</v>
          </cell>
          <cell r="E231">
            <v>0.05</v>
          </cell>
          <cell r="F231">
            <v>125000</v>
          </cell>
          <cell r="G231">
            <v>78750</v>
          </cell>
        </row>
        <row r="232">
          <cell r="A232" t="str">
            <v>MA005</v>
          </cell>
          <cell r="B232" t="str">
            <v>TRITURADO 3/4"</v>
          </cell>
          <cell r="C232" t="str">
            <v>M3</v>
          </cell>
          <cell r="D232">
            <v>0.76</v>
          </cell>
          <cell r="E232">
            <v>0.05</v>
          </cell>
          <cell r="F232">
            <v>115000</v>
          </cell>
          <cell r="G232">
            <v>91770</v>
          </cell>
        </row>
        <row r="233">
          <cell r="A233" t="str">
            <v>MA006</v>
          </cell>
          <cell r="B233" t="str">
            <v>AGUA</v>
          </cell>
          <cell r="C233" t="str">
            <v>LT</v>
          </cell>
          <cell r="D233">
            <v>170</v>
          </cell>
          <cell r="E233">
            <v>0.1</v>
          </cell>
          <cell r="F233">
            <v>20</v>
          </cell>
          <cell r="G233">
            <v>3740.0000000000005</v>
          </cell>
        </row>
        <row r="234">
          <cell r="A234" t="str">
            <v/>
          </cell>
          <cell r="C234" t="str">
            <v/>
          </cell>
          <cell r="F234" t="str">
            <v/>
          </cell>
          <cell r="G234" t="str">
            <v/>
          </cell>
        </row>
        <row r="235">
          <cell r="A235" t="str">
            <v/>
          </cell>
          <cell r="C235" t="str">
            <v/>
          </cell>
          <cell r="F235" t="str">
            <v/>
          </cell>
          <cell r="G235" t="str">
            <v/>
          </cell>
        </row>
        <row r="236">
          <cell r="A236" t="str">
            <v/>
          </cell>
          <cell r="C236" t="str">
            <v/>
          </cell>
          <cell r="F236" t="str">
            <v/>
          </cell>
          <cell r="G236" t="str">
            <v/>
          </cell>
        </row>
        <row r="237">
          <cell r="F237" t="str">
            <v>SUBTOTAL</v>
          </cell>
          <cell r="G237">
            <v>503498</v>
          </cell>
        </row>
        <row r="239">
          <cell r="A239" t="str">
            <v>III. TRANSPORTES</v>
          </cell>
        </row>
        <row r="240">
          <cell r="A240" t="str">
            <v>CÓDIGO</v>
          </cell>
          <cell r="B240" t="str">
            <v>DESCRIPCIÓN</v>
          </cell>
          <cell r="C240" t="str">
            <v>TIPO</v>
          </cell>
          <cell r="D240" t="str">
            <v>VOLUMEN/PESO</v>
          </cell>
          <cell r="E240" t="str">
            <v>DISTANCIA</v>
          </cell>
          <cell r="F240" t="str">
            <v>TARIFA</v>
          </cell>
          <cell r="G240" t="str">
            <v>VR. UNITARIO</v>
          </cell>
        </row>
        <row r="241">
          <cell r="A241" t="str">
            <v>TR002</v>
          </cell>
          <cell r="B241" t="str">
            <v>TRANSPORTE DE MATERIALES DE PLAYA</v>
          </cell>
          <cell r="C241" t="str">
            <v>PLAYA</v>
          </cell>
          <cell r="D241">
            <v>1.4279999999999999</v>
          </cell>
          <cell r="E241">
            <v>53</v>
          </cell>
          <cell r="F241">
            <v>1900</v>
          </cell>
          <cell r="G241">
            <v>143799.6</v>
          </cell>
        </row>
        <row r="242">
          <cell r="A242" t="str">
            <v>TR001</v>
          </cell>
          <cell r="B242" t="str">
            <v>TRANSPORTE DE INSUMOS GENERALES</v>
          </cell>
          <cell r="C242" t="str">
            <v>INSUMOS A MUNICIPIO</v>
          </cell>
          <cell r="D242">
            <v>0.40950000000000003</v>
          </cell>
          <cell r="E242">
            <v>53</v>
          </cell>
          <cell r="F242">
            <v>1900</v>
          </cell>
          <cell r="G242">
            <v>41236.65</v>
          </cell>
        </row>
        <row r="243">
          <cell r="A243" t="str">
            <v/>
          </cell>
          <cell r="E243" t="str">
            <v/>
          </cell>
          <cell r="F243" t="str">
            <v/>
          </cell>
          <cell r="G243" t="str">
            <v/>
          </cell>
        </row>
        <row r="244">
          <cell r="F244" t="str">
            <v>SUBTOTAL</v>
          </cell>
          <cell r="G244">
            <v>185036.25</v>
          </cell>
        </row>
        <row r="246">
          <cell r="A246" t="str">
            <v>IV. MANO DE OBRA</v>
          </cell>
        </row>
        <row r="247">
          <cell r="A247" t="str">
            <v>CÓDIGO</v>
          </cell>
          <cell r="B247" t="str">
            <v>CARGOS PERSONAL</v>
          </cell>
          <cell r="D247" t="str">
            <v>CANTIDAD</v>
          </cell>
          <cell r="E247" t="str">
            <v>JORNAL TOTAL</v>
          </cell>
          <cell r="F247" t="str">
            <v>RENDIMIENTO</v>
          </cell>
          <cell r="G247" t="str">
            <v>VR. UNITARIO</v>
          </cell>
        </row>
        <row r="248">
          <cell r="A248" t="str">
            <v>MO033</v>
          </cell>
          <cell r="B248" t="str">
            <v>OPERADOR EQUIPO LIVIANO</v>
          </cell>
          <cell r="D248">
            <v>1</v>
          </cell>
          <cell r="E248">
            <v>109888</v>
          </cell>
          <cell r="F248">
            <v>6</v>
          </cell>
          <cell r="G248">
            <v>18314.666666666668</v>
          </cell>
        </row>
        <row r="249">
          <cell r="A249" t="str">
            <v>MO032</v>
          </cell>
          <cell r="B249" t="str">
            <v>AYUDANTE RASO</v>
          </cell>
          <cell r="D249">
            <v>4</v>
          </cell>
          <cell r="E249">
            <v>97398</v>
          </cell>
          <cell r="F249">
            <v>6</v>
          </cell>
          <cell r="G249">
            <v>64932</v>
          </cell>
        </row>
        <row r="250">
          <cell r="A250" t="str">
            <v>MO029</v>
          </cell>
          <cell r="B250" t="str">
            <v>OFICIAL DE OBRA CIVIL</v>
          </cell>
          <cell r="D250">
            <v>1</v>
          </cell>
          <cell r="E250">
            <v>192075</v>
          </cell>
          <cell r="F250">
            <v>6</v>
          </cell>
          <cell r="G250">
            <v>32012.5</v>
          </cell>
        </row>
        <row r="251">
          <cell r="A251" t="str">
            <v>MO031</v>
          </cell>
          <cell r="B251" t="str">
            <v>AYUDANTE ENTENDIDO</v>
          </cell>
          <cell r="D251">
            <v>1</v>
          </cell>
          <cell r="E251">
            <v>114333</v>
          </cell>
          <cell r="F251">
            <v>6</v>
          </cell>
          <cell r="G251">
            <v>19055.5</v>
          </cell>
        </row>
        <row r="252">
          <cell r="F252" t="str">
            <v>SUBTOTAL</v>
          </cell>
          <cell r="G252">
            <v>134314.66666666669</v>
          </cell>
        </row>
        <row r="254">
          <cell r="A254" t="str">
            <v>V. SERVICIOS</v>
          </cell>
        </row>
        <row r="255">
          <cell r="A255" t="str">
            <v>CÓDIGO</v>
          </cell>
          <cell r="B255" t="str">
            <v>DESCRIPCIÓN</v>
          </cell>
          <cell r="D255" t="str">
            <v>UNIDAD</v>
          </cell>
          <cell r="E255" t="str">
            <v>CANTIDAD</v>
          </cell>
          <cell r="F255" t="str">
            <v>PRECIO UNIT.</v>
          </cell>
          <cell r="G255" t="str">
            <v>VR. UNITARIO</v>
          </cell>
        </row>
        <row r="256">
          <cell r="A256" t="str">
            <v/>
          </cell>
          <cell r="D256" t="str">
            <v/>
          </cell>
          <cell r="F256" t="str">
            <v/>
          </cell>
          <cell r="G256" t="str">
            <v/>
          </cell>
        </row>
        <row r="257">
          <cell r="A257" t="str">
            <v/>
          </cell>
          <cell r="D257" t="str">
            <v/>
          </cell>
          <cell r="F257" t="str">
            <v/>
          </cell>
          <cell r="G257" t="str">
            <v/>
          </cell>
        </row>
        <row r="258">
          <cell r="A258" t="str">
            <v/>
          </cell>
          <cell r="D258" t="str">
            <v/>
          </cell>
          <cell r="F258" t="str">
            <v/>
          </cell>
          <cell r="G258" t="str">
            <v/>
          </cell>
        </row>
        <row r="259">
          <cell r="F259" t="str">
            <v>SUBTOTAL</v>
          </cell>
          <cell r="G259" t="str">
            <v/>
          </cell>
        </row>
        <row r="261">
          <cell r="A261" t="str">
            <v>TOTAL COSTO DIRECTO</v>
          </cell>
          <cell r="G261">
            <v>858605</v>
          </cell>
        </row>
        <row r="263">
          <cell r="A263" t="str">
            <v>2. COSTOS INDIRECTOS</v>
          </cell>
        </row>
        <row r="265">
          <cell r="A265" t="str">
            <v>DESCRIPCIÓN</v>
          </cell>
          <cell r="F265" t="str">
            <v>PORCENTAJE</v>
          </cell>
          <cell r="G265" t="str">
            <v>VALOR TOTAL</v>
          </cell>
        </row>
        <row r="266">
          <cell r="A266" t="str">
            <v>ADMINISTRACION</v>
          </cell>
          <cell r="F266">
            <v>0.2432</v>
          </cell>
          <cell r="G266">
            <v>208812.736</v>
          </cell>
        </row>
        <row r="267">
          <cell r="A267" t="str">
            <v>IMPREVISTOS</v>
          </cell>
          <cell r="F267" t="str">
            <v/>
          </cell>
          <cell r="G267" t="str">
            <v/>
          </cell>
        </row>
        <row r="268">
          <cell r="A268" t="str">
            <v>UTILIDADES</v>
          </cell>
          <cell r="F268">
            <v>0.05</v>
          </cell>
          <cell r="G268">
            <v>42930.25</v>
          </cell>
        </row>
        <row r="269">
          <cell r="A269" t="str">
            <v>TOTAL COSTO INDIRECTO</v>
          </cell>
          <cell r="F269">
            <v>0.29320000000000002</v>
          </cell>
          <cell r="G269">
            <v>251743</v>
          </cell>
        </row>
        <row r="271">
          <cell r="A271" t="str">
            <v>PRECIO UNITARIO TOTAL APROXIMADO AL PESO</v>
          </cell>
          <cell r="G271">
            <v>1110348</v>
          </cell>
        </row>
        <row r="273">
          <cell r="B273" t="str">
            <v>RESPONSABLE: SANTIAGO RODRÍGUEZ RIVAS</v>
          </cell>
        </row>
        <row r="274">
          <cell r="B274" t="str">
            <v>INGENIERO CIVIL PRESUPUESTADOR</v>
          </cell>
        </row>
        <row r="275">
          <cell r="B275" t="str">
            <v xml:space="preserve">COSTOS Y PRESUPUESTOS </v>
          </cell>
        </row>
        <row r="276">
          <cell r="B276" t="str">
            <v>M.P. 161037-0500005 TLM</v>
          </cell>
          <cell r="D276" t="str">
            <v>FIRMA RESPONSABLE</v>
          </cell>
        </row>
        <row r="277">
          <cell r="A277" t="str">
            <v>DEPARTAMENTO DE ANTIOQUIA</v>
          </cell>
          <cell r="F277" t="str">
            <v/>
          </cell>
        </row>
        <row r="278">
          <cell r="A278" t="str">
            <v>MUNICIPIO DE BRICEÑO</v>
          </cell>
        </row>
        <row r="279">
          <cell r="A279" t="str">
            <v>PROYECTO: PLANTA DE BENEFICIO ANIMAL DEL MUNICIPIO DE BRICEÑO - ANTIOQUIA</v>
          </cell>
        </row>
        <row r="281">
          <cell r="A281" t="str">
            <v>ANÁLISIS DE PRECIOS UNITARIOS AUXILIARES</v>
          </cell>
        </row>
        <row r="283">
          <cell r="A283" t="str">
            <v>ITEM</v>
          </cell>
          <cell r="B283" t="str">
            <v>DESCRIPCIÓN</v>
          </cell>
          <cell r="E283" t="str">
            <v>UNIDAD</v>
          </cell>
          <cell r="F283" t="str">
            <v>CANTIDAD</v>
          </cell>
          <cell r="G283" t="str">
            <v>COSTO DIRECTO</v>
          </cell>
        </row>
        <row r="284">
          <cell r="A284" t="str">
            <v>SA005</v>
          </cell>
          <cell r="B284" t="str">
            <v>CONCRETO 4000 PSI (28,0 MPA) EN OBRA</v>
          </cell>
          <cell r="E284" t="str">
            <v>M3</v>
          </cell>
          <cell r="F284" t="str">
            <v>N.D.</v>
          </cell>
          <cell r="G284">
            <v>917821</v>
          </cell>
        </row>
        <row r="286">
          <cell r="A286" t="str">
            <v>1. COSTOS DIRECTOS</v>
          </cell>
        </row>
        <row r="288">
          <cell r="A288" t="str">
            <v>I. EQUIPO</v>
          </cell>
        </row>
        <row r="289">
          <cell r="A289" t="str">
            <v>CÓDIGO</v>
          </cell>
          <cell r="B289" t="str">
            <v>DESCRIPCIÓN</v>
          </cell>
          <cell r="D289" t="str">
            <v>UNIDAD</v>
          </cell>
          <cell r="E289" t="str">
            <v>TARIFA</v>
          </cell>
          <cell r="F289" t="str">
            <v>RENDIMIENTO</v>
          </cell>
          <cell r="G289" t="str">
            <v>VR. UNITARIO</v>
          </cell>
        </row>
        <row r="290">
          <cell r="A290" t="str">
            <v>HEQ002</v>
          </cell>
          <cell r="B290" t="str">
            <v>MEZCLADORA A GASOLINA</v>
          </cell>
          <cell r="D290" t="str">
            <v>DIA</v>
          </cell>
          <cell r="E290">
            <v>95650</v>
          </cell>
          <cell r="F290">
            <v>6</v>
          </cell>
          <cell r="G290">
            <v>15941.666666666666</v>
          </cell>
        </row>
        <row r="291">
          <cell r="A291" t="str">
            <v>HEQ019</v>
          </cell>
          <cell r="B291" t="str">
            <v>Vibrador de concreto, Motor de 3 hp a 18.000 rpm Mangueras de 4 mt</v>
          </cell>
          <cell r="D291" t="str">
            <v>DÍA</v>
          </cell>
          <cell r="E291">
            <v>78594</v>
          </cell>
          <cell r="F291">
            <v>6</v>
          </cell>
          <cell r="G291">
            <v>13099</v>
          </cell>
        </row>
        <row r="292">
          <cell r="A292" t="str">
            <v/>
          </cell>
          <cell r="D292" t="str">
            <v/>
          </cell>
          <cell r="E292" t="str">
            <v/>
          </cell>
          <cell r="G292" t="str">
            <v/>
          </cell>
        </row>
        <row r="293">
          <cell r="A293" t="str">
            <v/>
          </cell>
          <cell r="D293" t="str">
            <v/>
          </cell>
          <cell r="E293" t="str">
            <v/>
          </cell>
          <cell r="G293" t="str">
            <v/>
          </cell>
        </row>
        <row r="294">
          <cell r="A294" t="str">
            <v>HEQ001</v>
          </cell>
          <cell r="B294" t="str">
            <v>HERRAMIENTA MENOR (5% DE LA MANO DE OBRA)</v>
          </cell>
          <cell r="D294" t="str">
            <v>%</v>
          </cell>
          <cell r="E294">
            <v>0.05</v>
          </cell>
          <cell r="F294">
            <v>134314.66666666669</v>
          </cell>
          <cell r="G294">
            <v>6715.7333333333345</v>
          </cell>
        </row>
        <row r="295">
          <cell r="F295" t="str">
            <v>SUBTOTAL</v>
          </cell>
          <cell r="G295">
            <v>35756.400000000001</v>
          </cell>
        </row>
        <row r="297">
          <cell r="A297" t="str">
            <v>II. MATERIALES</v>
          </cell>
        </row>
        <row r="298">
          <cell r="A298" t="str">
            <v>CÓDIGO</v>
          </cell>
          <cell r="B298" t="str">
            <v>DESCRIPCIÓN</v>
          </cell>
          <cell r="C298" t="str">
            <v>UNIDAD</v>
          </cell>
          <cell r="D298" t="str">
            <v>CANTIDAD</v>
          </cell>
          <cell r="E298" t="str">
            <v>DESP.</v>
          </cell>
          <cell r="F298" t="str">
            <v>PRECIO UNIT.</v>
          </cell>
          <cell r="G298" t="str">
            <v>VR. UNITARIO</v>
          </cell>
        </row>
        <row r="299">
          <cell r="A299" t="str">
            <v>MA001</v>
          </cell>
          <cell r="B299" t="str">
            <v>CEMENTO GRIS (50 KG) PORTLAND TIPO I</v>
          </cell>
          <cell r="C299" t="str">
            <v>SC</v>
          </cell>
          <cell r="D299">
            <v>8.82</v>
          </cell>
          <cell r="E299">
            <v>0.05</v>
          </cell>
          <cell r="F299">
            <v>40200</v>
          </cell>
          <cell r="G299">
            <v>372292.2</v>
          </cell>
        </row>
        <row r="300">
          <cell r="A300" t="str">
            <v>MA004</v>
          </cell>
          <cell r="B300" t="str">
            <v>ARENA FINA PARA CONCRETOS</v>
          </cell>
          <cell r="C300" t="str">
            <v>M3</v>
          </cell>
          <cell r="D300">
            <v>0.7</v>
          </cell>
          <cell r="E300">
            <v>0.05</v>
          </cell>
          <cell r="F300">
            <v>125000</v>
          </cell>
          <cell r="G300">
            <v>91875</v>
          </cell>
        </row>
        <row r="301">
          <cell r="A301" t="str">
            <v>MA005</v>
          </cell>
          <cell r="B301" t="str">
            <v>TRITURADO 3/4"</v>
          </cell>
          <cell r="C301" t="str">
            <v>M3</v>
          </cell>
          <cell r="D301">
            <v>0.7</v>
          </cell>
          <cell r="E301">
            <v>0.05</v>
          </cell>
          <cell r="F301">
            <v>115000</v>
          </cell>
          <cell r="G301">
            <v>84525</v>
          </cell>
        </row>
        <row r="302">
          <cell r="A302" t="str">
            <v>MA006</v>
          </cell>
          <cell r="B302" t="str">
            <v>AGUA</v>
          </cell>
          <cell r="C302" t="str">
            <v>LT</v>
          </cell>
          <cell r="D302">
            <v>200</v>
          </cell>
          <cell r="E302">
            <v>0.1</v>
          </cell>
          <cell r="F302">
            <v>20</v>
          </cell>
          <cell r="G302">
            <v>4400</v>
          </cell>
        </row>
        <row r="303">
          <cell r="A303" t="str">
            <v/>
          </cell>
          <cell r="C303" t="str">
            <v/>
          </cell>
          <cell r="F303" t="str">
            <v/>
          </cell>
          <cell r="G303" t="str">
            <v/>
          </cell>
        </row>
        <row r="304">
          <cell r="A304" t="str">
            <v/>
          </cell>
          <cell r="C304" t="str">
            <v/>
          </cell>
          <cell r="F304" t="str">
            <v/>
          </cell>
          <cell r="G304" t="str">
            <v/>
          </cell>
        </row>
        <row r="305">
          <cell r="A305" t="str">
            <v/>
          </cell>
          <cell r="C305" t="str">
            <v/>
          </cell>
          <cell r="F305" t="str">
            <v/>
          </cell>
          <cell r="G305" t="str">
            <v/>
          </cell>
        </row>
        <row r="306">
          <cell r="F306" t="str">
            <v>SUBTOTAL</v>
          </cell>
          <cell r="G306">
            <v>553092.19999999995</v>
          </cell>
        </row>
        <row r="308">
          <cell r="A308" t="str">
            <v>III. TRANSPORTES</v>
          </cell>
        </row>
        <row r="309">
          <cell r="A309" t="str">
            <v>CÓDIGO</v>
          </cell>
          <cell r="B309" t="str">
            <v>DESCRIPCIÓN</v>
          </cell>
          <cell r="C309" t="str">
            <v>TIPO</v>
          </cell>
          <cell r="D309" t="str">
            <v>VOLUMEN/PESO</v>
          </cell>
          <cell r="E309" t="str">
            <v>DISTANCIA</v>
          </cell>
          <cell r="F309" t="str">
            <v>TARIFA</v>
          </cell>
          <cell r="G309" t="str">
            <v>VR. UNITARIO</v>
          </cell>
        </row>
        <row r="310">
          <cell r="A310" t="str">
            <v>TR002</v>
          </cell>
          <cell r="B310" t="str">
            <v>TRANSPORTE DE MATERIALES DE PLAYA</v>
          </cell>
          <cell r="C310" t="str">
            <v>PLAYA</v>
          </cell>
          <cell r="D310">
            <v>1.47</v>
          </cell>
          <cell r="E310">
            <v>53</v>
          </cell>
          <cell r="F310">
            <v>1900</v>
          </cell>
          <cell r="G310">
            <v>148029</v>
          </cell>
        </row>
        <row r="311">
          <cell r="A311" t="str">
            <v>TR001</v>
          </cell>
          <cell r="B311" t="str">
            <v>TRANSPORTE DE INSUMOS GENERALES</v>
          </cell>
          <cell r="C311" t="str">
            <v>INSUMOS A MUNICIPIO</v>
          </cell>
          <cell r="D311">
            <v>0.46305000000000007</v>
          </cell>
          <cell r="E311">
            <v>53</v>
          </cell>
          <cell r="F311">
            <v>1900</v>
          </cell>
          <cell r="G311">
            <v>46629.135000000009</v>
          </cell>
        </row>
        <row r="312">
          <cell r="A312" t="str">
            <v/>
          </cell>
          <cell r="E312" t="str">
            <v/>
          </cell>
          <cell r="F312" t="str">
            <v/>
          </cell>
          <cell r="G312" t="str">
            <v/>
          </cell>
        </row>
        <row r="313">
          <cell r="F313" t="str">
            <v>SUBTOTAL</v>
          </cell>
          <cell r="G313">
            <v>194658.13500000001</v>
          </cell>
        </row>
        <row r="315">
          <cell r="A315" t="str">
            <v>IV. MANO DE OBRA</v>
          </cell>
        </row>
        <row r="316">
          <cell r="A316" t="str">
            <v>CÓDIGO</v>
          </cell>
          <cell r="B316" t="str">
            <v>CARGOS PERSONAL</v>
          </cell>
          <cell r="D316" t="str">
            <v>CANTIDAD</v>
          </cell>
          <cell r="E316" t="str">
            <v>JORNAL TOTAL</v>
          </cell>
          <cell r="F316" t="str">
            <v>RENDIMIENTO</v>
          </cell>
          <cell r="G316" t="str">
            <v>VR. UNITARIO</v>
          </cell>
        </row>
        <row r="317">
          <cell r="A317" t="str">
            <v>MO033</v>
          </cell>
          <cell r="B317" t="str">
            <v>OPERADOR EQUIPO LIVIANO</v>
          </cell>
          <cell r="D317">
            <v>1</v>
          </cell>
          <cell r="E317">
            <v>109888</v>
          </cell>
          <cell r="F317">
            <v>6</v>
          </cell>
          <cell r="G317">
            <v>18314.666666666668</v>
          </cell>
        </row>
        <row r="318">
          <cell r="A318" t="str">
            <v>MO032</v>
          </cell>
          <cell r="B318" t="str">
            <v>AYUDANTE RASO</v>
          </cell>
          <cell r="D318">
            <v>4</v>
          </cell>
          <cell r="E318">
            <v>97398</v>
          </cell>
          <cell r="F318">
            <v>6</v>
          </cell>
          <cell r="G318">
            <v>64932</v>
          </cell>
        </row>
        <row r="319">
          <cell r="A319" t="str">
            <v>MO029</v>
          </cell>
          <cell r="B319" t="str">
            <v>OFICIAL DE OBRA CIVIL</v>
          </cell>
          <cell r="D319">
            <v>1</v>
          </cell>
          <cell r="E319">
            <v>192075</v>
          </cell>
          <cell r="F319">
            <v>6</v>
          </cell>
          <cell r="G319">
            <v>32012.5</v>
          </cell>
        </row>
        <row r="320">
          <cell r="A320" t="str">
            <v>MO031</v>
          </cell>
          <cell r="B320" t="str">
            <v>AYUDANTE ENTENDIDO</v>
          </cell>
          <cell r="D320">
            <v>1</v>
          </cell>
          <cell r="E320">
            <v>114333</v>
          </cell>
          <cell r="F320">
            <v>6</v>
          </cell>
          <cell r="G320">
            <v>19055.5</v>
          </cell>
        </row>
        <row r="321">
          <cell r="F321" t="str">
            <v>SUBTOTAL</v>
          </cell>
          <cell r="G321">
            <v>134314.66666666669</v>
          </cell>
        </row>
        <row r="323">
          <cell r="A323" t="str">
            <v>V. SERVICIOS</v>
          </cell>
        </row>
        <row r="324">
          <cell r="A324" t="str">
            <v>CÓDIGO</v>
          </cell>
          <cell r="B324" t="str">
            <v>DESCRIPCIÓN</v>
          </cell>
          <cell r="D324" t="str">
            <v>UNIDAD</v>
          </cell>
          <cell r="E324" t="str">
            <v>CANTIDAD</v>
          </cell>
          <cell r="F324" t="str">
            <v>PRECIO UNIT.</v>
          </cell>
          <cell r="G324" t="str">
            <v>VR. UNITARIO</v>
          </cell>
        </row>
        <row r="325">
          <cell r="A325" t="str">
            <v/>
          </cell>
          <cell r="D325" t="str">
            <v/>
          </cell>
          <cell r="F325" t="str">
            <v/>
          </cell>
          <cell r="G325" t="str">
            <v/>
          </cell>
        </row>
        <row r="326">
          <cell r="A326" t="str">
            <v/>
          </cell>
          <cell r="D326" t="str">
            <v/>
          </cell>
          <cell r="F326" t="str">
            <v/>
          </cell>
          <cell r="G326" t="str">
            <v/>
          </cell>
        </row>
        <row r="327">
          <cell r="A327" t="str">
            <v/>
          </cell>
          <cell r="D327" t="str">
            <v/>
          </cell>
          <cell r="F327" t="str">
            <v/>
          </cell>
          <cell r="G327" t="str">
            <v/>
          </cell>
        </row>
        <row r="328">
          <cell r="F328" t="str">
            <v>SUBTOTAL</v>
          </cell>
          <cell r="G328" t="str">
            <v/>
          </cell>
        </row>
        <row r="330">
          <cell r="A330" t="str">
            <v>TOTAL COSTO DIRECTO</v>
          </cell>
          <cell r="G330">
            <v>917821</v>
          </cell>
        </row>
        <row r="332">
          <cell r="A332" t="str">
            <v>2. COSTOS INDIRECTOS</v>
          </cell>
        </row>
        <row r="334">
          <cell r="A334" t="str">
            <v>DESCRIPCIÓN</v>
          </cell>
          <cell r="F334" t="str">
            <v>PORCENTAJE</v>
          </cell>
          <cell r="G334" t="str">
            <v>VALOR TOTAL</v>
          </cell>
        </row>
        <row r="335">
          <cell r="A335" t="str">
            <v>ADMINISTRACION</v>
          </cell>
          <cell r="F335">
            <v>0.2432</v>
          </cell>
          <cell r="G335">
            <v>223214.06719999999</v>
          </cell>
        </row>
        <row r="336">
          <cell r="A336" t="str">
            <v>IMPREVISTOS</v>
          </cell>
          <cell r="F336" t="str">
            <v/>
          </cell>
          <cell r="G336" t="str">
            <v/>
          </cell>
        </row>
        <row r="337">
          <cell r="A337" t="str">
            <v>UTILIDADES</v>
          </cell>
          <cell r="F337">
            <v>0.05</v>
          </cell>
          <cell r="G337">
            <v>45891.05</v>
          </cell>
        </row>
        <row r="338">
          <cell r="A338" t="str">
            <v>TOTAL COSTO INDIRECTO</v>
          </cell>
          <cell r="F338">
            <v>0.29320000000000002</v>
          </cell>
          <cell r="G338">
            <v>269105</v>
          </cell>
        </row>
        <row r="340">
          <cell r="A340" t="str">
            <v>PRECIO UNITARIO TOTAL APROXIMADO AL PESO</v>
          </cell>
          <cell r="G340">
            <v>1186926</v>
          </cell>
        </row>
        <row r="342">
          <cell r="B342" t="str">
            <v>RESPONSABLE: SANTIAGO RODRÍGUEZ RIVAS</v>
          </cell>
        </row>
        <row r="343">
          <cell r="B343" t="str">
            <v>INGENIERO CIVIL PRESUPUESTADOR</v>
          </cell>
        </row>
        <row r="344">
          <cell r="B344" t="str">
            <v xml:space="preserve">COSTOS Y PRESUPUESTOS </v>
          </cell>
        </row>
        <row r="345">
          <cell r="B345" t="str">
            <v>M.P. 161037-0500005 TLM</v>
          </cell>
          <cell r="D345" t="str">
            <v>FIRMA RESPONSABLE</v>
          </cell>
        </row>
        <row r="346">
          <cell r="A346" t="str">
            <v>DEPARTAMENTO DE ANTIOQUIA</v>
          </cell>
          <cell r="F346" t="str">
            <v/>
          </cell>
        </row>
        <row r="347">
          <cell r="A347" t="str">
            <v>MUNICIPIO DE BRICEÑO</v>
          </cell>
        </row>
        <row r="348">
          <cell r="A348" t="str">
            <v>PROYECTO: PLANTA DE BENEFICIO ANIMAL DEL MUNICIPIO DE BRICEÑO - ANTIOQUIA</v>
          </cell>
        </row>
        <row r="350">
          <cell r="A350" t="str">
            <v>ANÁLISIS DE PRECIOS UNITARIOS AUXILIARES</v>
          </cell>
        </row>
        <row r="352">
          <cell r="A352" t="str">
            <v>ITEM</v>
          </cell>
          <cell r="B352" t="str">
            <v>DESCRIPCIÓN</v>
          </cell>
          <cell r="E352" t="str">
            <v>UNIDAD</v>
          </cell>
          <cell r="F352" t="str">
            <v>CANTIDAD</v>
          </cell>
          <cell r="G352" t="str">
            <v>COSTO DIRECTO</v>
          </cell>
        </row>
        <row r="353">
          <cell r="A353" t="str">
            <v>SA006</v>
          </cell>
          <cell r="B353" t="str">
            <v>MORTERO 1:2 EN OBRA (REVOQUE)</v>
          </cell>
          <cell r="E353" t="str">
            <v>M3</v>
          </cell>
          <cell r="F353" t="str">
            <v>N.D.</v>
          </cell>
          <cell r="G353">
            <v>781313</v>
          </cell>
        </row>
        <row r="355">
          <cell r="A355" t="str">
            <v>1. COSTOS DIRECTOS</v>
          </cell>
        </row>
        <row r="357">
          <cell r="A357" t="str">
            <v>I. EQUIPO</v>
          </cell>
        </row>
        <row r="358">
          <cell r="A358" t="str">
            <v>CÓDIGO</v>
          </cell>
          <cell r="B358" t="str">
            <v>DESCRIPCIÓN</v>
          </cell>
          <cell r="D358" t="str">
            <v>UNIDAD</v>
          </cell>
          <cell r="E358" t="str">
            <v>TARIFA</v>
          </cell>
          <cell r="F358" t="str">
            <v>RENDIMIENTO</v>
          </cell>
          <cell r="G358" t="str">
            <v>VR. UNITARIO</v>
          </cell>
        </row>
        <row r="359">
          <cell r="A359" t="str">
            <v>HEQ002</v>
          </cell>
          <cell r="B359" t="str">
            <v>MEZCLADORA A GASOLINA</v>
          </cell>
          <cell r="D359" t="str">
            <v>DIA</v>
          </cell>
          <cell r="E359">
            <v>95650</v>
          </cell>
          <cell r="F359">
            <v>8</v>
          </cell>
          <cell r="G359">
            <v>11956.25</v>
          </cell>
        </row>
        <row r="360">
          <cell r="A360" t="str">
            <v/>
          </cell>
          <cell r="D360" t="str">
            <v/>
          </cell>
          <cell r="E360" t="str">
            <v/>
          </cell>
          <cell r="G360" t="str">
            <v/>
          </cell>
        </row>
        <row r="361">
          <cell r="A361" t="str">
            <v/>
          </cell>
          <cell r="D361" t="str">
            <v/>
          </cell>
          <cell r="E361" t="str">
            <v/>
          </cell>
          <cell r="G361" t="str">
            <v/>
          </cell>
        </row>
        <row r="362">
          <cell r="A362" t="str">
            <v/>
          </cell>
          <cell r="D362" t="str">
            <v/>
          </cell>
          <cell r="E362" t="str">
            <v/>
          </cell>
          <cell r="G362" t="str">
            <v/>
          </cell>
        </row>
        <row r="363">
          <cell r="A363" t="str">
            <v>HEQ001</v>
          </cell>
          <cell r="B363" t="str">
            <v>HERRAMIENTA MENOR (5% DE LA MANO DE OBRA)</v>
          </cell>
          <cell r="D363" t="str">
            <v>%</v>
          </cell>
          <cell r="E363">
            <v>0.05</v>
          </cell>
          <cell r="F363">
            <v>38085.5</v>
          </cell>
          <cell r="G363">
            <v>1904.2750000000001</v>
          </cell>
        </row>
        <row r="364">
          <cell r="F364" t="str">
            <v>SUBTOTAL</v>
          </cell>
          <cell r="G364">
            <v>13860.525</v>
          </cell>
        </row>
        <row r="366">
          <cell r="A366" t="str">
            <v>II. MATERIALES</v>
          </cell>
        </row>
        <row r="367">
          <cell r="A367" t="str">
            <v>CÓDIGO</v>
          </cell>
          <cell r="B367" t="str">
            <v>DESCRIPCIÓN</v>
          </cell>
          <cell r="C367" t="str">
            <v>UNIDAD</v>
          </cell>
          <cell r="D367" t="str">
            <v>CANTIDAD</v>
          </cell>
          <cell r="E367" t="str">
            <v>DESP.</v>
          </cell>
          <cell r="F367" t="str">
            <v>PRECIO UNIT.</v>
          </cell>
          <cell r="G367" t="str">
            <v>VR. UNITARIO</v>
          </cell>
        </row>
        <row r="368">
          <cell r="A368" t="str">
            <v>MA001</v>
          </cell>
          <cell r="B368" t="str">
            <v>CEMENTO GRIS (50 KG) PORTLAND TIPO I</v>
          </cell>
          <cell r="C368" t="str">
            <v>SC</v>
          </cell>
          <cell r="D368">
            <v>10.199999999999999</v>
          </cell>
          <cell r="E368">
            <v>0.05</v>
          </cell>
          <cell r="F368">
            <v>40200</v>
          </cell>
          <cell r="G368">
            <v>430542</v>
          </cell>
        </row>
        <row r="369">
          <cell r="A369" t="str">
            <v>MA003</v>
          </cell>
          <cell r="B369" t="str">
            <v xml:space="preserve">ARENA DE REVOQUE </v>
          </cell>
          <cell r="C369" t="str">
            <v>M3</v>
          </cell>
          <cell r="D369">
            <v>0.97</v>
          </cell>
          <cell r="E369">
            <v>0.05</v>
          </cell>
          <cell r="F369">
            <v>135000</v>
          </cell>
          <cell r="G369">
            <v>137497.5</v>
          </cell>
        </row>
        <row r="370">
          <cell r="A370" t="str">
            <v>MA006</v>
          </cell>
          <cell r="B370" t="str">
            <v>AGUA</v>
          </cell>
          <cell r="C370" t="str">
            <v>LT</v>
          </cell>
          <cell r="D370">
            <v>220</v>
          </cell>
          <cell r="E370">
            <v>0.1</v>
          </cell>
          <cell r="F370">
            <v>20</v>
          </cell>
          <cell r="G370">
            <v>4840</v>
          </cell>
        </row>
        <row r="371">
          <cell r="A371" t="str">
            <v/>
          </cell>
          <cell r="C371" t="str">
            <v/>
          </cell>
          <cell r="F371" t="str">
            <v/>
          </cell>
          <cell r="G371" t="str">
            <v/>
          </cell>
        </row>
        <row r="372">
          <cell r="A372" t="str">
            <v/>
          </cell>
          <cell r="C372" t="str">
            <v/>
          </cell>
          <cell r="F372" t="str">
            <v/>
          </cell>
          <cell r="G372" t="str">
            <v/>
          </cell>
        </row>
        <row r="373">
          <cell r="A373" t="str">
            <v/>
          </cell>
          <cell r="C373" t="str">
            <v/>
          </cell>
          <cell r="F373" t="str">
            <v/>
          </cell>
          <cell r="G373" t="str">
            <v/>
          </cell>
        </row>
        <row r="374">
          <cell r="A374" t="str">
            <v/>
          </cell>
          <cell r="C374" t="str">
            <v/>
          </cell>
          <cell r="F374" t="str">
            <v/>
          </cell>
          <cell r="G374" t="str">
            <v/>
          </cell>
        </row>
        <row r="375">
          <cell r="F375" t="str">
            <v>SUBTOTAL</v>
          </cell>
          <cell r="G375">
            <v>572879.5</v>
          </cell>
        </row>
        <row r="377">
          <cell r="A377" t="str">
            <v>III. TRANSPORTES</v>
          </cell>
        </row>
        <row r="378">
          <cell r="A378" t="str">
            <v>CÓDIGO</v>
          </cell>
          <cell r="B378" t="str">
            <v>DESCRIPCIÓN</v>
          </cell>
          <cell r="C378" t="str">
            <v>TIPO</v>
          </cell>
          <cell r="D378" t="str">
            <v>VOLUMEN/PESO</v>
          </cell>
          <cell r="E378" t="str">
            <v>DISTANCIA</v>
          </cell>
          <cell r="F378" t="str">
            <v>TARIFA</v>
          </cell>
          <cell r="G378" t="str">
            <v>VR. UNITARIO</v>
          </cell>
        </row>
        <row r="379">
          <cell r="A379" t="str">
            <v>TR002</v>
          </cell>
          <cell r="B379" t="str">
            <v>TRANSPORTE DE MATERIALES DE PLAYA</v>
          </cell>
          <cell r="C379" t="str">
            <v>PLAYA</v>
          </cell>
          <cell r="D379">
            <v>1.0185</v>
          </cell>
          <cell r="E379">
            <v>53</v>
          </cell>
          <cell r="F379">
            <v>1900</v>
          </cell>
          <cell r="G379">
            <v>102562.95</v>
          </cell>
        </row>
        <row r="380">
          <cell r="A380" t="str">
            <v>TR001</v>
          </cell>
          <cell r="B380" t="str">
            <v>TRANSPORTE DE INSUMOS GENERALES</v>
          </cell>
          <cell r="C380" t="str">
            <v>INSUMOS A MUNICIPIO</v>
          </cell>
          <cell r="D380">
            <v>0.53550000000000009</v>
          </cell>
          <cell r="E380">
            <v>53</v>
          </cell>
          <cell r="F380">
            <v>1900</v>
          </cell>
          <cell r="G380">
            <v>53924.850000000013</v>
          </cell>
        </row>
        <row r="381">
          <cell r="A381" t="str">
            <v/>
          </cell>
          <cell r="E381" t="str">
            <v/>
          </cell>
          <cell r="F381" t="str">
            <v/>
          </cell>
          <cell r="G381" t="str">
            <v/>
          </cell>
        </row>
        <row r="382">
          <cell r="F382" t="str">
            <v>SUBTOTAL</v>
          </cell>
          <cell r="G382">
            <v>156487.80000000002</v>
          </cell>
        </row>
        <row r="384">
          <cell r="A384" t="str">
            <v>IV. MANO DE OBRA</v>
          </cell>
        </row>
        <row r="385">
          <cell r="A385" t="str">
            <v>CÓDIGO</v>
          </cell>
          <cell r="B385" t="str">
            <v>CARGOS PERSONAL</v>
          </cell>
          <cell r="D385" t="str">
            <v>CANTIDAD</v>
          </cell>
          <cell r="E385" t="str">
            <v>JORNAL TOTAL</v>
          </cell>
          <cell r="F385" t="str">
            <v>RENDIMIENTO</v>
          </cell>
          <cell r="G385" t="str">
            <v>VR. UNITARIO</v>
          </cell>
        </row>
        <row r="386">
          <cell r="A386" t="str">
            <v>MO033</v>
          </cell>
          <cell r="B386" t="str">
            <v>OPERADOR EQUIPO LIVIANO</v>
          </cell>
          <cell r="D386">
            <v>1</v>
          </cell>
          <cell r="E386">
            <v>109888</v>
          </cell>
          <cell r="F386">
            <v>8</v>
          </cell>
          <cell r="G386">
            <v>13736</v>
          </cell>
        </row>
        <row r="387">
          <cell r="A387" t="str">
            <v>MO032</v>
          </cell>
          <cell r="B387" t="str">
            <v>AYUDANTE RASO</v>
          </cell>
          <cell r="D387">
            <v>2</v>
          </cell>
          <cell r="E387">
            <v>97398</v>
          </cell>
          <cell r="F387">
            <v>8</v>
          </cell>
          <cell r="G387">
            <v>24349.5</v>
          </cell>
        </row>
        <row r="388">
          <cell r="A388" t="str">
            <v/>
          </cell>
          <cell r="E388" t="str">
            <v/>
          </cell>
          <cell r="F388" t="str">
            <v/>
          </cell>
          <cell r="G388" t="str">
            <v/>
          </cell>
        </row>
        <row r="389">
          <cell r="A389" t="str">
            <v/>
          </cell>
          <cell r="E389" t="str">
            <v/>
          </cell>
          <cell r="F389" t="str">
            <v/>
          </cell>
          <cell r="G389" t="str">
            <v/>
          </cell>
        </row>
        <row r="390">
          <cell r="F390" t="str">
            <v>SUBTOTAL</v>
          </cell>
          <cell r="G390">
            <v>38085.5</v>
          </cell>
        </row>
        <row r="392">
          <cell r="A392" t="str">
            <v>V. SERVICIOS</v>
          </cell>
        </row>
        <row r="393">
          <cell r="A393" t="str">
            <v>CÓDIGO</v>
          </cell>
          <cell r="B393" t="str">
            <v>DESCRIPCIÓN</v>
          </cell>
          <cell r="D393" t="str">
            <v>UNIDAD</v>
          </cell>
          <cell r="E393" t="str">
            <v>CANTIDAD</v>
          </cell>
          <cell r="F393" t="str">
            <v>PRECIO UNIT.</v>
          </cell>
          <cell r="G393" t="str">
            <v>VR. UNITARIO</v>
          </cell>
        </row>
        <row r="394">
          <cell r="A394" t="str">
            <v/>
          </cell>
          <cell r="D394" t="str">
            <v/>
          </cell>
          <cell r="F394" t="str">
            <v/>
          </cell>
          <cell r="G394" t="str">
            <v/>
          </cell>
        </row>
        <row r="395">
          <cell r="A395" t="str">
            <v/>
          </cell>
          <cell r="D395" t="str">
            <v/>
          </cell>
          <cell r="F395" t="str">
            <v/>
          </cell>
          <cell r="G395" t="str">
            <v/>
          </cell>
        </row>
        <row r="396">
          <cell r="A396" t="str">
            <v/>
          </cell>
          <cell r="D396" t="str">
            <v/>
          </cell>
          <cell r="F396" t="str">
            <v/>
          </cell>
          <cell r="G396" t="str">
            <v/>
          </cell>
        </row>
        <row r="397">
          <cell r="F397" t="str">
            <v>SUBTOTAL</v>
          </cell>
          <cell r="G397" t="str">
            <v/>
          </cell>
        </row>
        <row r="399">
          <cell r="A399" t="str">
            <v>TOTAL COSTO DIRECTO</v>
          </cell>
          <cell r="G399">
            <v>781313</v>
          </cell>
        </row>
        <row r="401">
          <cell r="A401" t="str">
            <v>2. COSTOS INDIRECTOS</v>
          </cell>
        </row>
        <row r="403">
          <cell r="A403" t="str">
            <v>DESCRIPCIÓN</v>
          </cell>
          <cell r="F403" t="str">
            <v>PORCENTAJE</v>
          </cell>
          <cell r="G403" t="str">
            <v>VALOR TOTAL</v>
          </cell>
        </row>
        <row r="404">
          <cell r="A404" t="str">
            <v>ADMINISTRACION</v>
          </cell>
          <cell r="F404">
            <v>0.2432</v>
          </cell>
          <cell r="G404">
            <v>190015.3216</v>
          </cell>
        </row>
        <row r="405">
          <cell r="A405" t="str">
            <v>IMPREVISTOS</v>
          </cell>
          <cell r="F405" t="str">
            <v/>
          </cell>
          <cell r="G405" t="str">
            <v/>
          </cell>
        </row>
        <row r="406">
          <cell r="A406" t="str">
            <v>UTILIDADES</v>
          </cell>
          <cell r="F406">
            <v>0.05</v>
          </cell>
          <cell r="G406">
            <v>39065.65</v>
          </cell>
        </row>
        <row r="407">
          <cell r="A407" t="str">
            <v>TOTAL COSTO INDIRECTO</v>
          </cell>
          <cell r="F407">
            <v>0.29320000000000002</v>
          </cell>
          <cell r="G407">
            <v>229081</v>
          </cell>
        </row>
        <row r="409">
          <cell r="A409" t="str">
            <v>PRECIO UNITARIO TOTAL APROXIMADO AL PESO</v>
          </cell>
          <cell r="G409">
            <v>1010394</v>
          </cell>
        </row>
        <row r="411">
          <cell r="B411" t="str">
            <v>RESPONSABLE: SANTIAGO RODRÍGUEZ RIVAS</v>
          </cell>
        </row>
        <row r="412">
          <cell r="B412" t="str">
            <v>INGENIERO CIVIL PRESUPUESTADOR</v>
          </cell>
        </row>
        <row r="413">
          <cell r="B413" t="str">
            <v xml:space="preserve">COSTOS Y PRESUPUESTOS </v>
          </cell>
        </row>
        <row r="414">
          <cell r="B414" t="str">
            <v>M.P. 161037-0500005 TLM</v>
          </cell>
          <cell r="D414" t="str">
            <v>FIRMA RESPONSABLE</v>
          </cell>
        </row>
        <row r="415">
          <cell r="A415" t="str">
            <v>DEPARTAMENTO DE ANTIOQUIA</v>
          </cell>
          <cell r="F415" t="str">
            <v/>
          </cell>
        </row>
        <row r="416">
          <cell r="A416" t="str">
            <v>MUNICIPIO DE BRICEÑO</v>
          </cell>
        </row>
        <row r="417">
          <cell r="A417" t="str">
            <v>PROYECTO: PLANTA DE BENEFICIO ANIMAL DEL MUNICIPIO DE BRICEÑO - ANTIOQUIA</v>
          </cell>
        </row>
        <row r="419">
          <cell r="A419" t="str">
            <v>ANÁLISIS DE PRECIOS UNITARIOS AUXILIARES</v>
          </cell>
        </row>
        <row r="421">
          <cell r="A421" t="str">
            <v>ITEM</v>
          </cell>
          <cell r="B421" t="str">
            <v>DESCRIPCIÓN</v>
          </cell>
          <cell r="E421" t="str">
            <v>UNIDAD</v>
          </cell>
          <cell r="F421" t="str">
            <v>CANTIDAD</v>
          </cell>
          <cell r="G421" t="str">
            <v>COSTO DIRECTO</v>
          </cell>
        </row>
        <row r="422">
          <cell r="A422" t="str">
            <v>SA007</v>
          </cell>
          <cell r="B422" t="str">
            <v>MORTERO 1:2 EN OBRA (GROUT)</v>
          </cell>
          <cell r="E422" t="str">
            <v>M3</v>
          </cell>
          <cell r="F422" t="str">
            <v>N.D.</v>
          </cell>
          <cell r="G422">
            <v>771128</v>
          </cell>
        </row>
        <row r="424">
          <cell r="A424" t="str">
            <v>1. COSTOS DIRECTOS</v>
          </cell>
        </row>
        <row r="426">
          <cell r="A426" t="str">
            <v>I. EQUIPO</v>
          </cell>
        </row>
        <row r="427">
          <cell r="A427" t="str">
            <v>CÓDIGO</v>
          </cell>
          <cell r="B427" t="str">
            <v>DESCRIPCIÓN</v>
          </cell>
          <cell r="D427" t="str">
            <v>UNIDAD</v>
          </cell>
          <cell r="E427" t="str">
            <v>TARIFA</v>
          </cell>
          <cell r="F427" t="str">
            <v>RENDIMIENTO</v>
          </cell>
          <cell r="G427" t="str">
            <v>VR. UNITARIO</v>
          </cell>
        </row>
        <row r="428">
          <cell r="A428" t="str">
            <v>HEQ002</v>
          </cell>
          <cell r="B428" t="str">
            <v>MEZCLADORA A GASOLINA</v>
          </cell>
          <cell r="D428" t="str">
            <v>DIA</v>
          </cell>
          <cell r="E428">
            <v>95650</v>
          </cell>
          <cell r="F428">
            <v>8</v>
          </cell>
          <cell r="G428">
            <v>11956.25</v>
          </cell>
        </row>
        <row r="429">
          <cell r="A429" t="str">
            <v/>
          </cell>
          <cell r="D429" t="str">
            <v/>
          </cell>
          <cell r="E429" t="str">
            <v/>
          </cell>
          <cell r="G429" t="str">
            <v/>
          </cell>
        </row>
        <row r="430">
          <cell r="A430" t="str">
            <v/>
          </cell>
          <cell r="D430" t="str">
            <v/>
          </cell>
          <cell r="E430" t="str">
            <v/>
          </cell>
          <cell r="G430" t="str">
            <v/>
          </cell>
        </row>
        <row r="431">
          <cell r="A431" t="str">
            <v/>
          </cell>
          <cell r="D431" t="str">
            <v/>
          </cell>
          <cell r="E431" t="str">
            <v/>
          </cell>
          <cell r="G431" t="str">
            <v/>
          </cell>
        </row>
        <row r="432">
          <cell r="A432" t="str">
            <v>HEQ001</v>
          </cell>
          <cell r="B432" t="str">
            <v>HERRAMIENTA MENOR (5% DE LA MANO DE OBRA)</v>
          </cell>
          <cell r="D432" t="str">
            <v>%</v>
          </cell>
          <cell r="E432">
            <v>0.05</v>
          </cell>
          <cell r="F432">
            <v>38085.5</v>
          </cell>
          <cell r="G432">
            <v>1904.2750000000001</v>
          </cell>
        </row>
        <row r="433">
          <cell r="F433" t="str">
            <v>SUBTOTAL</v>
          </cell>
          <cell r="G433">
            <v>13860.525</v>
          </cell>
        </row>
        <row r="435">
          <cell r="A435" t="str">
            <v>II. MATERIALES</v>
          </cell>
        </row>
        <row r="436">
          <cell r="A436" t="str">
            <v>CÓDIGO</v>
          </cell>
          <cell r="B436" t="str">
            <v>DESCRIPCIÓN</v>
          </cell>
          <cell r="C436" t="str">
            <v>UNIDAD</v>
          </cell>
          <cell r="D436" t="str">
            <v>CANTIDAD</v>
          </cell>
          <cell r="E436" t="str">
            <v>DESP.</v>
          </cell>
          <cell r="F436" t="str">
            <v>PRECIO UNIT.</v>
          </cell>
          <cell r="G436" t="str">
            <v>VR. UNITARIO</v>
          </cell>
        </row>
        <row r="437">
          <cell r="A437" t="str">
            <v>MA001</v>
          </cell>
          <cell r="B437" t="str">
            <v>CEMENTO GRIS (50 KG) PORTLAND TIPO I</v>
          </cell>
          <cell r="C437" t="str">
            <v>SC</v>
          </cell>
          <cell r="D437">
            <v>10.199999999999999</v>
          </cell>
          <cell r="E437">
            <v>0.05</v>
          </cell>
          <cell r="F437">
            <v>40200</v>
          </cell>
          <cell r="G437">
            <v>430542</v>
          </cell>
        </row>
        <row r="438">
          <cell r="A438" t="str">
            <v>MA004</v>
          </cell>
          <cell r="B438" t="str">
            <v>ARENA FINA PARA CONCRETOS</v>
          </cell>
          <cell r="C438" t="str">
            <v>M3</v>
          </cell>
          <cell r="D438">
            <v>0.97</v>
          </cell>
          <cell r="E438">
            <v>0.05</v>
          </cell>
          <cell r="F438">
            <v>125000</v>
          </cell>
          <cell r="G438">
            <v>127312.5</v>
          </cell>
        </row>
        <row r="439">
          <cell r="A439" t="str">
            <v>MA006</v>
          </cell>
          <cell r="B439" t="str">
            <v>AGUA</v>
          </cell>
          <cell r="C439" t="str">
            <v>LT</v>
          </cell>
          <cell r="D439">
            <v>220</v>
          </cell>
          <cell r="E439">
            <v>0.1</v>
          </cell>
          <cell r="F439">
            <v>20</v>
          </cell>
          <cell r="G439">
            <v>4840</v>
          </cell>
        </row>
        <row r="440">
          <cell r="A440" t="str">
            <v/>
          </cell>
          <cell r="C440" t="str">
            <v/>
          </cell>
          <cell r="F440" t="str">
            <v/>
          </cell>
          <cell r="G440" t="str">
            <v/>
          </cell>
        </row>
        <row r="441">
          <cell r="A441" t="str">
            <v/>
          </cell>
          <cell r="C441" t="str">
            <v/>
          </cell>
          <cell r="F441" t="str">
            <v/>
          </cell>
          <cell r="G441" t="str">
            <v/>
          </cell>
        </row>
        <row r="442">
          <cell r="A442" t="str">
            <v/>
          </cell>
          <cell r="C442" t="str">
            <v/>
          </cell>
          <cell r="F442" t="str">
            <v/>
          </cell>
          <cell r="G442" t="str">
            <v/>
          </cell>
        </row>
        <row r="443">
          <cell r="A443" t="str">
            <v/>
          </cell>
          <cell r="C443" t="str">
            <v/>
          </cell>
          <cell r="F443" t="str">
            <v/>
          </cell>
          <cell r="G443" t="str">
            <v/>
          </cell>
        </row>
        <row r="444">
          <cell r="F444" t="str">
            <v>SUBTOTAL</v>
          </cell>
          <cell r="G444">
            <v>562694.5</v>
          </cell>
        </row>
        <row r="446">
          <cell r="A446" t="str">
            <v>III. TRANSPORTES</v>
          </cell>
        </row>
        <row r="447">
          <cell r="A447" t="str">
            <v>CÓDIGO</v>
          </cell>
          <cell r="B447" t="str">
            <v>DESCRIPCIÓN</v>
          </cell>
          <cell r="C447" t="str">
            <v>TIPO</v>
          </cell>
          <cell r="D447" t="str">
            <v>VOLUMEN/PESO</v>
          </cell>
          <cell r="E447" t="str">
            <v>DISTANCIA</v>
          </cell>
          <cell r="F447" t="str">
            <v>TARIFA</v>
          </cell>
          <cell r="G447" t="str">
            <v>VR. UNITARIO</v>
          </cell>
        </row>
        <row r="448">
          <cell r="A448" t="str">
            <v>TR002</v>
          </cell>
          <cell r="B448" t="str">
            <v>TRANSPORTE DE MATERIALES DE PLAYA</v>
          </cell>
          <cell r="C448" t="str">
            <v>PLAYA</v>
          </cell>
          <cell r="D448">
            <v>1.0185</v>
          </cell>
          <cell r="E448">
            <v>53</v>
          </cell>
          <cell r="F448">
            <v>1900</v>
          </cell>
          <cell r="G448">
            <v>102562.95</v>
          </cell>
        </row>
        <row r="449">
          <cell r="A449" t="str">
            <v>TR001</v>
          </cell>
          <cell r="B449" t="str">
            <v>TRANSPORTE DE INSUMOS GENERALES</v>
          </cell>
          <cell r="C449" t="str">
            <v>INSUMOS A MUNICIPIO</v>
          </cell>
          <cell r="D449">
            <v>0.53550000000000009</v>
          </cell>
          <cell r="E449">
            <v>53</v>
          </cell>
          <cell r="F449">
            <v>1900</v>
          </cell>
          <cell r="G449">
            <v>53924.850000000013</v>
          </cell>
        </row>
        <row r="450">
          <cell r="A450" t="str">
            <v/>
          </cell>
          <cell r="E450" t="str">
            <v/>
          </cell>
          <cell r="F450" t="str">
            <v/>
          </cell>
          <cell r="G450" t="str">
            <v/>
          </cell>
        </row>
        <row r="451">
          <cell r="F451" t="str">
            <v>SUBTOTAL</v>
          </cell>
          <cell r="G451">
            <v>156487.80000000002</v>
          </cell>
        </row>
        <row r="453">
          <cell r="A453" t="str">
            <v>IV. MANO DE OBRA</v>
          </cell>
        </row>
        <row r="454">
          <cell r="A454" t="str">
            <v>CÓDIGO</v>
          </cell>
          <cell r="B454" t="str">
            <v>CARGOS PERSONAL</v>
          </cell>
          <cell r="D454" t="str">
            <v>CANTIDAD</v>
          </cell>
          <cell r="E454" t="str">
            <v>JORNAL TOTAL</v>
          </cell>
          <cell r="F454" t="str">
            <v>RENDIMIENTO</v>
          </cell>
          <cell r="G454" t="str">
            <v>VR. UNITARIO</v>
          </cell>
        </row>
        <row r="455">
          <cell r="A455" t="str">
            <v>MO033</v>
          </cell>
          <cell r="B455" t="str">
            <v>OPERADOR EQUIPO LIVIANO</v>
          </cell>
          <cell r="D455">
            <v>1</v>
          </cell>
          <cell r="E455">
            <v>109888</v>
          </cell>
          <cell r="F455">
            <v>8</v>
          </cell>
          <cell r="G455">
            <v>13736</v>
          </cell>
        </row>
        <row r="456">
          <cell r="A456" t="str">
            <v>MO032</v>
          </cell>
          <cell r="B456" t="str">
            <v>AYUDANTE RASO</v>
          </cell>
          <cell r="D456">
            <v>2</v>
          </cell>
          <cell r="E456">
            <v>97398</v>
          </cell>
          <cell r="F456">
            <v>8</v>
          </cell>
          <cell r="G456">
            <v>24349.5</v>
          </cell>
        </row>
        <row r="457">
          <cell r="A457" t="str">
            <v/>
          </cell>
          <cell r="E457" t="str">
            <v/>
          </cell>
          <cell r="F457" t="str">
            <v/>
          </cell>
          <cell r="G457" t="str">
            <v/>
          </cell>
        </row>
        <row r="458">
          <cell r="A458" t="str">
            <v/>
          </cell>
          <cell r="E458" t="str">
            <v/>
          </cell>
          <cell r="F458" t="str">
            <v/>
          </cell>
          <cell r="G458" t="str">
            <v/>
          </cell>
        </row>
        <row r="459">
          <cell r="F459" t="str">
            <v>SUBTOTAL</v>
          </cell>
          <cell r="G459">
            <v>38085.5</v>
          </cell>
        </row>
        <row r="461">
          <cell r="A461" t="str">
            <v>V. SERVICIOS</v>
          </cell>
        </row>
        <row r="462">
          <cell r="A462" t="str">
            <v>CÓDIGO</v>
          </cell>
          <cell r="B462" t="str">
            <v>DESCRIPCIÓN</v>
          </cell>
          <cell r="D462" t="str">
            <v>UNIDAD</v>
          </cell>
          <cell r="E462" t="str">
            <v>CANTIDAD</v>
          </cell>
          <cell r="F462" t="str">
            <v>PRECIO UNIT.</v>
          </cell>
          <cell r="G462" t="str">
            <v>VR. UNITARIO</v>
          </cell>
        </row>
        <row r="463">
          <cell r="A463" t="str">
            <v/>
          </cell>
          <cell r="D463" t="str">
            <v/>
          </cell>
          <cell r="F463" t="str">
            <v/>
          </cell>
          <cell r="G463" t="str">
            <v/>
          </cell>
        </row>
        <row r="464">
          <cell r="A464" t="str">
            <v/>
          </cell>
          <cell r="D464" t="str">
            <v/>
          </cell>
          <cell r="F464" t="str">
            <v/>
          </cell>
          <cell r="G464" t="str">
            <v/>
          </cell>
        </row>
        <row r="465">
          <cell r="A465" t="str">
            <v/>
          </cell>
          <cell r="D465" t="str">
            <v/>
          </cell>
          <cell r="F465" t="str">
            <v/>
          </cell>
          <cell r="G465" t="str">
            <v/>
          </cell>
        </row>
        <row r="466">
          <cell r="F466" t="str">
            <v>SUBTOTAL</v>
          </cell>
          <cell r="G466" t="str">
            <v/>
          </cell>
        </row>
        <row r="468">
          <cell r="A468" t="str">
            <v>TOTAL COSTO DIRECTO</v>
          </cell>
          <cell r="G468">
            <v>771128</v>
          </cell>
        </row>
        <row r="470">
          <cell r="A470" t="str">
            <v>2. COSTOS INDIRECTOS</v>
          </cell>
        </row>
        <row r="472">
          <cell r="A472" t="str">
            <v>DESCRIPCIÓN</v>
          </cell>
          <cell r="F472" t="str">
            <v>PORCENTAJE</v>
          </cell>
          <cell r="G472" t="str">
            <v>VALOR TOTAL</v>
          </cell>
        </row>
        <row r="473">
          <cell r="A473" t="str">
            <v>ADMINISTRACION</v>
          </cell>
          <cell r="F473">
            <v>0.2432</v>
          </cell>
          <cell r="G473">
            <v>187538.3296</v>
          </cell>
        </row>
        <row r="474">
          <cell r="A474" t="str">
            <v>IMPREVISTOS</v>
          </cell>
          <cell r="F474" t="str">
            <v/>
          </cell>
          <cell r="G474" t="str">
            <v/>
          </cell>
        </row>
        <row r="475">
          <cell r="A475" t="str">
            <v>UTILIDADES</v>
          </cell>
          <cell r="F475">
            <v>0.05</v>
          </cell>
          <cell r="G475">
            <v>38556.400000000001</v>
          </cell>
        </row>
        <row r="476">
          <cell r="A476" t="str">
            <v>TOTAL COSTO INDIRECTO</v>
          </cell>
          <cell r="F476">
            <v>0.29320000000000002</v>
          </cell>
          <cell r="G476">
            <v>226095</v>
          </cell>
        </row>
        <row r="478">
          <cell r="A478" t="str">
            <v>PRECIO UNITARIO TOTAL APROXIMADO AL PESO</v>
          </cell>
          <cell r="G478">
            <v>997223</v>
          </cell>
        </row>
        <row r="480">
          <cell r="B480" t="str">
            <v>RESPONSABLE: SANTIAGO RODRÍGUEZ RIVAS</v>
          </cell>
        </row>
        <row r="481">
          <cell r="B481" t="str">
            <v>INGENIERO CIVIL PRESUPUESTADOR</v>
          </cell>
        </row>
        <row r="482">
          <cell r="B482" t="str">
            <v xml:space="preserve">COSTOS Y PRESUPUESTOS </v>
          </cell>
        </row>
        <row r="483">
          <cell r="B483" t="str">
            <v>M.P. 161037-0500005 TLM</v>
          </cell>
          <cell r="D483" t="str">
            <v>FIRMA RESPONSABLE</v>
          </cell>
        </row>
        <row r="484">
          <cell r="A484" t="str">
            <v>DEPARTAMENTO DE ANTIOQUIA</v>
          </cell>
          <cell r="F484" t="str">
            <v/>
          </cell>
        </row>
        <row r="485">
          <cell r="A485" t="str">
            <v>MUNICIPIO DE BRICEÑO</v>
          </cell>
        </row>
        <row r="486">
          <cell r="A486" t="str">
            <v>PROYECTO: PLANTA DE BENEFICIO ANIMAL DEL MUNICIPIO DE BRICEÑO - ANTIOQUIA</v>
          </cell>
        </row>
        <row r="488">
          <cell r="A488" t="str">
            <v>ANÁLISIS DE PRECIOS UNITARIOS AUXILIARES</v>
          </cell>
        </row>
        <row r="490">
          <cell r="A490" t="str">
            <v>ITEM</v>
          </cell>
          <cell r="B490" t="str">
            <v>DESCRIPCIÓN</v>
          </cell>
          <cell r="E490" t="str">
            <v>UNIDAD</v>
          </cell>
          <cell r="F490" t="str">
            <v>CANTIDAD</v>
          </cell>
          <cell r="G490" t="str">
            <v>COSTO DIRECTO</v>
          </cell>
        </row>
        <row r="491">
          <cell r="A491" t="str">
            <v>SA008</v>
          </cell>
          <cell r="B491" t="str">
            <v>MORTERO 1:3 EN OBRA (REVOQUE)</v>
          </cell>
          <cell r="E491" t="str">
            <v>M3</v>
          </cell>
          <cell r="F491" t="str">
            <v>N.D.</v>
          </cell>
          <cell r="G491">
            <v>757045</v>
          </cell>
        </row>
        <row r="493">
          <cell r="A493" t="str">
            <v>1. COSTOS DIRECTOS</v>
          </cell>
        </row>
        <row r="495">
          <cell r="A495" t="str">
            <v>I. EQUIPO</v>
          </cell>
        </row>
        <row r="496">
          <cell r="A496" t="str">
            <v>CÓDIGO</v>
          </cell>
          <cell r="B496" t="str">
            <v>DESCRIPCIÓN</v>
          </cell>
          <cell r="D496" t="str">
            <v>UNIDAD</v>
          </cell>
          <cell r="E496" t="str">
            <v>TARIFA</v>
          </cell>
          <cell r="F496" t="str">
            <v>RENDIMIENTO</v>
          </cell>
          <cell r="G496" t="str">
            <v>VR. UNITARIO</v>
          </cell>
        </row>
        <row r="497">
          <cell r="A497" t="str">
            <v>HEQ002</v>
          </cell>
          <cell r="B497" t="str">
            <v>MEZCLADORA A GASOLINA</v>
          </cell>
          <cell r="D497" t="str">
            <v>DIA</v>
          </cell>
          <cell r="E497">
            <v>95650</v>
          </cell>
          <cell r="F497">
            <v>8</v>
          </cell>
          <cell r="G497">
            <v>11956.25</v>
          </cell>
        </row>
        <row r="498">
          <cell r="A498" t="str">
            <v/>
          </cell>
          <cell r="D498" t="str">
            <v/>
          </cell>
          <cell r="E498" t="str">
            <v/>
          </cell>
          <cell r="G498" t="str">
            <v/>
          </cell>
        </row>
        <row r="499">
          <cell r="A499" t="str">
            <v/>
          </cell>
          <cell r="D499" t="str">
            <v/>
          </cell>
          <cell r="E499" t="str">
            <v/>
          </cell>
          <cell r="G499" t="str">
            <v/>
          </cell>
        </row>
        <row r="500">
          <cell r="A500" t="str">
            <v/>
          </cell>
          <cell r="D500" t="str">
            <v/>
          </cell>
          <cell r="E500" t="str">
            <v/>
          </cell>
          <cell r="G500" t="str">
            <v/>
          </cell>
        </row>
        <row r="501">
          <cell r="A501" t="str">
            <v>HEQ001</v>
          </cell>
          <cell r="B501" t="str">
            <v>HERRAMIENTA MENOR (5% DE LA MANO DE OBRA)</v>
          </cell>
          <cell r="D501" t="str">
            <v>%</v>
          </cell>
          <cell r="E501">
            <v>0.05</v>
          </cell>
          <cell r="F501">
            <v>38085.5</v>
          </cell>
          <cell r="G501">
            <v>1904.2750000000001</v>
          </cell>
        </row>
        <row r="502">
          <cell r="F502" t="str">
            <v>SUBTOTAL</v>
          </cell>
          <cell r="G502">
            <v>13860.525</v>
          </cell>
        </row>
        <row r="504">
          <cell r="A504" t="str">
            <v>II. MATERIALES</v>
          </cell>
        </row>
        <row r="505">
          <cell r="A505" t="str">
            <v>CÓDIGO</v>
          </cell>
          <cell r="B505" t="str">
            <v>DESCRIPCIÓN</v>
          </cell>
          <cell r="C505" t="str">
            <v>UNIDAD</v>
          </cell>
          <cell r="D505" t="str">
            <v>CANTIDAD</v>
          </cell>
          <cell r="E505" t="str">
            <v>DESP.</v>
          </cell>
          <cell r="F505" t="str">
            <v>PRECIO UNIT.</v>
          </cell>
          <cell r="G505" t="str">
            <v>VR. UNITARIO</v>
          </cell>
        </row>
        <row r="506">
          <cell r="A506" t="str">
            <v>MA001</v>
          </cell>
          <cell r="B506" t="str">
            <v>CEMENTO GRIS (50 KG) PORTLAND TIPO I</v>
          </cell>
          <cell r="C506" t="str">
            <v>SC</v>
          </cell>
          <cell r="D506">
            <v>9.08</v>
          </cell>
          <cell r="E506">
            <v>0.05</v>
          </cell>
          <cell r="F506">
            <v>40200</v>
          </cell>
          <cell r="G506">
            <v>383266.8</v>
          </cell>
        </row>
        <row r="507">
          <cell r="A507" t="str">
            <v>MA003</v>
          </cell>
          <cell r="B507" t="str">
            <v xml:space="preserve">ARENA DE REVOQUE </v>
          </cell>
          <cell r="C507" t="str">
            <v>M3</v>
          </cell>
          <cell r="D507">
            <v>1.0900000000000001</v>
          </cell>
          <cell r="E507">
            <v>0.05</v>
          </cell>
          <cell r="F507">
            <v>135000</v>
          </cell>
          <cell r="G507">
            <v>154507.5</v>
          </cell>
        </row>
        <row r="508">
          <cell r="A508" t="str">
            <v>MA006</v>
          </cell>
          <cell r="B508" t="str">
            <v>AGUA</v>
          </cell>
          <cell r="C508" t="str">
            <v>LT</v>
          </cell>
          <cell r="D508">
            <v>185</v>
          </cell>
          <cell r="E508">
            <v>0.1</v>
          </cell>
          <cell r="F508">
            <v>20</v>
          </cell>
          <cell r="G508">
            <v>4070.0000000000005</v>
          </cell>
        </row>
        <row r="509">
          <cell r="A509" t="str">
            <v/>
          </cell>
          <cell r="C509" t="str">
            <v/>
          </cell>
          <cell r="F509" t="str">
            <v/>
          </cell>
          <cell r="G509" t="str">
            <v/>
          </cell>
        </row>
        <row r="510">
          <cell r="A510" t="str">
            <v/>
          </cell>
          <cell r="C510" t="str">
            <v/>
          </cell>
          <cell r="F510" t="str">
            <v/>
          </cell>
          <cell r="G510" t="str">
            <v/>
          </cell>
        </row>
        <row r="511">
          <cell r="A511" t="str">
            <v/>
          </cell>
          <cell r="C511" t="str">
            <v/>
          </cell>
          <cell r="F511" t="str">
            <v/>
          </cell>
          <cell r="G511" t="str">
            <v/>
          </cell>
        </row>
        <row r="512">
          <cell r="A512" t="str">
            <v/>
          </cell>
          <cell r="C512" t="str">
            <v/>
          </cell>
          <cell r="F512" t="str">
            <v/>
          </cell>
          <cell r="G512" t="str">
            <v/>
          </cell>
        </row>
        <row r="513">
          <cell r="F513" t="str">
            <v>SUBTOTAL</v>
          </cell>
          <cell r="G513">
            <v>541844.30000000005</v>
          </cell>
        </row>
        <row r="515">
          <cell r="A515" t="str">
            <v>III. TRANSPORTES</v>
          </cell>
        </row>
        <row r="516">
          <cell r="A516" t="str">
            <v>CÓDIGO</v>
          </cell>
          <cell r="B516" t="str">
            <v>DESCRIPCIÓN</v>
          </cell>
          <cell r="C516" t="str">
            <v>TIPO</v>
          </cell>
          <cell r="D516" t="str">
            <v>VOLUMEN/PESO</v>
          </cell>
          <cell r="E516" t="str">
            <v>DISTANCIA</v>
          </cell>
          <cell r="F516" t="str">
            <v>TARIFA</v>
          </cell>
          <cell r="G516" t="str">
            <v>VR. UNITARIO</v>
          </cell>
        </row>
        <row r="517">
          <cell r="A517" t="str">
            <v>TR002</v>
          </cell>
          <cell r="B517" t="str">
            <v>TRANSPORTE DE MATERIALES DE PLAYA</v>
          </cell>
          <cell r="C517" t="str">
            <v>PLAYA</v>
          </cell>
          <cell r="D517">
            <v>1.1445000000000001</v>
          </cell>
          <cell r="E517">
            <v>53</v>
          </cell>
          <cell r="F517">
            <v>1900</v>
          </cell>
          <cell r="G517">
            <v>115251.15000000001</v>
          </cell>
        </row>
        <row r="518">
          <cell r="A518" t="str">
            <v>TR001</v>
          </cell>
          <cell r="B518" t="str">
            <v>TRANSPORTE DE INSUMOS GENERALES</v>
          </cell>
          <cell r="C518" t="str">
            <v>INSUMOS A MUNICIPIO</v>
          </cell>
          <cell r="D518">
            <v>0.47670000000000001</v>
          </cell>
          <cell r="E518">
            <v>53</v>
          </cell>
          <cell r="F518">
            <v>1900</v>
          </cell>
          <cell r="G518">
            <v>48003.69</v>
          </cell>
        </row>
        <row r="519">
          <cell r="A519" t="str">
            <v/>
          </cell>
          <cell r="E519" t="str">
            <v/>
          </cell>
          <cell r="F519" t="str">
            <v/>
          </cell>
          <cell r="G519" t="str">
            <v/>
          </cell>
        </row>
        <row r="520">
          <cell r="F520" t="str">
            <v>SUBTOTAL</v>
          </cell>
          <cell r="G520">
            <v>163254.84000000003</v>
          </cell>
        </row>
        <row r="522">
          <cell r="A522" t="str">
            <v>IV. MANO DE OBRA</v>
          </cell>
        </row>
        <row r="523">
          <cell r="A523" t="str">
            <v>CÓDIGO</v>
          </cell>
          <cell r="B523" t="str">
            <v>CARGOS PERSONAL</v>
          </cell>
          <cell r="D523" t="str">
            <v>CANTIDAD</v>
          </cell>
          <cell r="E523" t="str">
            <v>JORNAL TOTAL</v>
          </cell>
          <cell r="F523" t="str">
            <v>RENDIMIENTO</v>
          </cell>
          <cell r="G523" t="str">
            <v>VR. UNITARIO</v>
          </cell>
        </row>
        <row r="524">
          <cell r="A524" t="str">
            <v>MO033</v>
          </cell>
          <cell r="B524" t="str">
            <v>OPERADOR EQUIPO LIVIANO</v>
          </cell>
          <cell r="D524">
            <v>1</v>
          </cell>
          <cell r="E524">
            <v>109888</v>
          </cell>
          <cell r="F524">
            <v>8</v>
          </cell>
          <cell r="G524">
            <v>13736</v>
          </cell>
        </row>
        <row r="525">
          <cell r="A525" t="str">
            <v>MO032</v>
          </cell>
          <cell r="B525" t="str">
            <v>AYUDANTE RASO</v>
          </cell>
          <cell r="D525">
            <v>2</v>
          </cell>
          <cell r="E525">
            <v>97398</v>
          </cell>
          <cell r="F525">
            <v>8</v>
          </cell>
          <cell r="G525">
            <v>24349.5</v>
          </cell>
        </row>
        <row r="526">
          <cell r="A526" t="str">
            <v/>
          </cell>
          <cell r="E526" t="str">
            <v/>
          </cell>
          <cell r="F526" t="str">
            <v/>
          </cell>
          <cell r="G526" t="str">
            <v/>
          </cell>
        </row>
        <row r="527">
          <cell r="A527" t="str">
            <v/>
          </cell>
          <cell r="E527" t="str">
            <v/>
          </cell>
          <cell r="F527" t="str">
            <v/>
          </cell>
          <cell r="G527" t="str">
            <v/>
          </cell>
        </row>
        <row r="528">
          <cell r="F528" t="str">
            <v>SUBTOTAL</v>
          </cell>
          <cell r="G528">
            <v>38085.5</v>
          </cell>
        </row>
        <row r="530">
          <cell r="A530" t="str">
            <v>V. SERVICIOS</v>
          </cell>
        </row>
        <row r="531">
          <cell r="A531" t="str">
            <v>CÓDIGO</v>
          </cell>
          <cell r="B531" t="str">
            <v>DESCRIPCIÓN</v>
          </cell>
          <cell r="D531" t="str">
            <v>UNIDAD</v>
          </cell>
          <cell r="E531" t="str">
            <v>CANTIDAD</v>
          </cell>
          <cell r="F531" t="str">
            <v>PRECIO UNIT.</v>
          </cell>
          <cell r="G531" t="str">
            <v>VR. UNITARIO</v>
          </cell>
        </row>
        <row r="532">
          <cell r="A532" t="str">
            <v/>
          </cell>
          <cell r="D532" t="str">
            <v/>
          </cell>
          <cell r="F532" t="str">
            <v/>
          </cell>
          <cell r="G532" t="str">
            <v/>
          </cell>
        </row>
        <row r="533">
          <cell r="A533" t="str">
            <v/>
          </cell>
          <cell r="D533" t="str">
            <v/>
          </cell>
          <cell r="F533" t="str">
            <v/>
          </cell>
          <cell r="G533" t="str">
            <v/>
          </cell>
        </row>
        <row r="534">
          <cell r="A534" t="str">
            <v/>
          </cell>
          <cell r="D534" t="str">
            <v/>
          </cell>
          <cell r="F534" t="str">
            <v/>
          </cell>
          <cell r="G534" t="str">
            <v/>
          </cell>
        </row>
        <row r="535">
          <cell r="F535" t="str">
            <v>SUBTOTAL</v>
          </cell>
          <cell r="G535" t="str">
            <v/>
          </cell>
        </row>
        <row r="537">
          <cell r="A537" t="str">
            <v>TOTAL COSTO DIRECTO</v>
          </cell>
          <cell r="G537">
            <v>757045</v>
          </cell>
        </row>
        <row r="539">
          <cell r="A539" t="str">
            <v>2. COSTOS INDIRECTOS</v>
          </cell>
        </row>
        <row r="541">
          <cell r="A541" t="str">
            <v>DESCRIPCIÓN</v>
          </cell>
          <cell r="F541" t="str">
            <v>PORCENTAJE</v>
          </cell>
          <cell r="G541" t="str">
            <v>VALOR TOTAL</v>
          </cell>
        </row>
        <row r="542">
          <cell r="A542" t="str">
            <v>ADMINISTRACION</v>
          </cell>
          <cell r="F542">
            <v>0.2432</v>
          </cell>
          <cell r="G542">
            <v>184113.34400000001</v>
          </cell>
        </row>
        <row r="543">
          <cell r="A543" t="str">
            <v>IMPREVISTOS</v>
          </cell>
          <cell r="F543" t="str">
            <v/>
          </cell>
          <cell r="G543" t="str">
            <v/>
          </cell>
        </row>
        <row r="544">
          <cell r="A544" t="str">
            <v>UTILIDADES</v>
          </cell>
          <cell r="F544">
            <v>0.05</v>
          </cell>
          <cell r="G544">
            <v>37852.25</v>
          </cell>
        </row>
        <row r="545">
          <cell r="A545" t="str">
            <v>TOTAL COSTO INDIRECTO</v>
          </cell>
          <cell r="F545">
            <v>0.29320000000000002</v>
          </cell>
          <cell r="G545">
            <v>221966</v>
          </cell>
        </row>
        <row r="547">
          <cell r="A547" t="str">
            <v>PRECIO UNITARIO TOTAL APROXIMADO AL PESO</v>
          </cell>
          <cell r="G547">
            <v>979011</v>
          </cell>
        </row>
        <row r="549">
          <cell r="B549" t="str">
            <v>RESPONSABLE: SANTIAGO RODRÍGUEZ RIVAS</v>
          </cell>
        </row>
        <row r="550">
          <cell r="B550" t="str">
            <v>INGENIERO CIVIL PRESUPUESTADOR</v>
          </cell>
        </row>
        <row r="551">
          <cell r="B551" t="str">
            <v xml:space="preserve">COSTOS Y PRESUPUESTOS </v>
          </cell>
        </row>
        <row r="552">
          <cell r="B552" t="str">
            <v>M.P. 161037-0500005 TLM</v>
          </cell>
          <cell r="D552" t="str">
            <v>FIRMA RESPONSABLE</v>
          </cell>
        </row>
        <row r="553">
          <cell r="A553" t="str">
            <v>DEPARTAMENTO DE ANTIOQUIA</v>
          </cell>
          <cell r="F553" t="str">
            <v/>
          </cell>
        </row>
        <row r="554">
          <cell r="A554" t="str">
            <v>MUNICIPIO DE BRICEÑO</v>
          </cell>
        </row>
        <row r="555">
          <cell r="A555" t="str">
            <v>PROYECTO: PLANTA DE BENEFICIO ANIMAL DEL MUNICIPIO DE BRICEÑO - ANTIOQUIA</v>
          </cell>
        </row>
        <row r="557">
          <cell r="A557" t="str">
            <v>ANÁLISIS DE PRECIOS UNITARIOS AUXILIARES</v>
          </cell>
        </row>
        <row r="559">
          <cell r="A559" t="str">
            <v>ITEM</v>
          </cell>
          <cell r="B559" t="str">
            <v>DESCRIPCIÓN</v>
          </cell>
          <cell r="E559" t="str">
            <v>UNIDAD</v>
          </cell>
          <cell r="F559" t="str">
            <v>CANTIDAD</v>
          </cell>
          <cell r="G559" t="str">
            <v>COSTO DIRECTO</v>
          </cell>
        </row>
        <row r="560">
          <cell r="A560" t="str">
            <v>SA009</v>
          </cell>
          <cell r="B560" t="str">
            <v>MORTERO 1:3 EN OBRA (GROUT)</v>
          </cell>
          <cell r="E560" t="str">
            <v>M3</v>
          </cell>
          <cell r="F560" t="str">
            <v>N.D.</v>
          </cell>
          <cell r="G560">
            <v>745600</v>
          </cell>
        </row>
        <row r="562">
          <cell r="A562" t="str">
            <v>1. COSTOS DIRECTOS</v>
          </cell>
        </row>
        <row r="564">
          <cell r="A564" t="str">
            <v>I. EQUIPO</v>
          </cell>
        </row>
        <row r="565">
          <cell r="A565" t="str">
            <v>CÓDIGO</v>
          </cell>
          <cell r="B565" t="str">
            <v>DESCRIPCIÓN</v>
          </cell>
          <cell r="D565" t="str">
            <v>UNIDAD</v>
          </cell>
          <cell r="E565" t="str">
            <v>TARIFA</v>
          </cell>
          <cell r="F565" t="str">
            <v>RENDIMIENTO</v>
          </cell>
          <cell r="G565" t="str">
            <v>VR. UNITARIO</v>
          </cell>
        </row>
        <row r="566">
          <cell r="A566" t="str">
            <v>HEQ002</v>
          </cell>
          <cell r="B566" t="str">
            <v>MEZCLADORA A GASOLINA</v>
          </cell>
          <cell r="D566" t="str">
            <v>DIA</v>
          </cell>
          <cell r="E566">
            <v>95650</v>
          </cell>
          <cell r="F566">
            <v>8</v>
          </cell>
          <cell r="G566">
            <v>11956.25</v>
          </cell>
        </row>
        <row r="567">
          <cell r="A567" t="str">
            <v/>
          </cell>
          <cell r="D567" t="str">
            <v/>
          </cell>
          <cell r="E567" t="str">
            <v/>
          </cell>
          <cell r="G567" t="str">
            <v/>
          </cell>
        </row>
        <row r="568">
          <cell r="A568" t="str">
            <v/>
          </cell>
          <cell r="D568" t="str">
            <v/>
          </cell>
          <cell r="E568" t="str">
            <v/>
          </cell>
          <cell r="G568" t="str">
            <v/>
          </cell>
        </row>
        <row r="569">
          <cell r="A569" t="str">
            <v/>
          </cell>
          <cell r="D569" t="str">
            <v/>
          </cell>
          <cell r="E569" t="str">
            <v/>
          </cell>
          <cell r="G569" t="str">
            <v/>
          </cell>
        </row>
        <row r="570">
          <cell r="A570" t="str">
            <v>HEQ001</v>
          </cell>
          <cell r="B570" t="str">
            <v>HERRAMIENTA MENOR (5% DE LA MANO DE OBRA)</v>
          </cell>
          <cell r="D570" t="str">
            <v>%</v>
          </cell>
          <cell r="E570">
            <v>0.05</v>
          </cell>
          <cell r="F570">
            <v>38085.5</v>
          </cell>
          <cell r="G570">
            <v>1904.2750000000001</v>
          </cell>
        </row>
        <row r="571">
          <cell r="F571" t="str">
            <v>SUBTOTAL</v>
          </cell>
          <cell r="G571">
            <v>13860.525</v>
          </cell>
        </row>
        <row r="573">
          <cell r="A573" t="str">
            <v>II. MATERIALES</v>
          </cell>
        </row>
        <row r="574">
          <cell r="A574" t="str">
            <v>CÓDIGO</v>
          </cell>
          <cell r="B574" t="str">
            <v>DESCRIPCIÓN</v>
          </cell>
          <cell r="C574" t="str">
            <v>UNIDAD</v>
          </cell>
          <cell r="D574" t="str">
            <v>CANTIDAD</v>
          </cell>
          <cell r="E574" t="str">
            <v>DESP.</v>
          </cell>
          <cell r="F574" t="str">
            <v>PRECIO UNIT.</v>
          </cell>
          <cell r="G574" t="str">
            <v>VR. UNITARIO</v>
          </cell>
        </row>
        <row r="575">
          <cell r="A575" t="str">
            <v>MA001</v>
          </cell>
          <cell r="B575" t="str">
            <v>CEMENTO GRIS (50 KG) PORTLAND TIPO I</v>
          </cell>
          <cell r="C575" t="str">
            <v>SC</v>
          </cell>
          <cell r="D575">
            <v>9.08</v>
          </cell>
          <cell r="E575">
            <v>0.05</v>
          </cell>
          <cell r="F575">
            <v>40200</v>
          </cell>
          <cell r="G575">
            <v>383266.8</v>
          </cell>
        </row>
        <row r="576">
          <cell r="A576" t="str">
            <v>MA004</v>
          </cell>
          <cell r="B576" t="str">
            <v>ARENA FINA PARA CONCRETOS</v>
          </cell>
          <cell r="C576" t="str">
            <v>M3</v>
          </cell>
          <cell r="D576">
            <v>1.0900000000000001</v>
          </cell>
          <cell r="E576">
            <v>0.05</v>
          </cell>
          <cell r="F576">
            <v>125000</v>
          </cell>
          <cell r="G576">
            <v>143062.5</v>
          </cell>
        </row>
        <row r="577">
          <cell r="A577" t="str">
            <v>MA006</v>
          </cell>
          <cell r="B577" t="str">
            <v>AGUA</v>
          </cell>
          <cell r="C577" t="str">
            <v>LT</v>
          </cell>
          <cell r="D577">
            <v>185</v>
          </cell>
          <cell r="E577">
            <v>0.1</v>
          </cell>
          <cell r="F577">
            <v>20</v>
          </cell>
          <cell r="G577">
            <v>4070.0000000000005</v>
          </cell>
        </row>
        <row r="578">
          <cell r="A578" t="str">
            <v/>
          </cell>
          <cell r="C578" t="str">
            <v/>
          </cell>
          <cell r="F578" t="str">
            <v/>
          </cell>
          <cell r="G578" t="str">
            <v/>
          </cell>
        </row>
        <row r="579">
          <cell r="A579" t="str">
            <v/>
          </cell>
          <cell r="C579" t="str">
            <v/>
          </cell>
          <cell r="F579" t="str">
            <v/>
          </cell>
          <cell r="G579" t="str">
            <v/>
          </cell>
        </row>
        <row r="580">
          <cell r="A580" t="str">
            <v/>
          </cell>
          <cell r="C580" t="str">
            <v/>
          </cell>
          <cell r="F580" t="str">
            <v/>
          </cell>
          <cell r="G580" t="str">
            <v/>
          </cell>
        </row>
        <row r="581">
          <cell r="A581" t="str">
            <v/>
          </cell>
          <cell r="C581" t="str">
            <v/>
          </cell>
          <cell r="F581" t="str">
            <v/>
          </cell>
          <cell r="G581" t="str">
            <v/>
          </cell>
        </row>
        <row r="582">
          <cell r="F582" t="str">
            <v>SUBTOTAL</v>
          </cell>
          <cell r="G582">
            <v>530399.30000000005</v>
          </cell>
        </row>
        <row r="584">
          <cell r="A584" t="str">
            <v>III. TRANSPORTES</v>
          </cell>
        </row>
        <row r="585">
          <cell r="A585" t="str">
            <v>CÓDIGO</v>
          </cell>
          <cell r="B585" t="str">
            <v>DESCRIPCIÓN</v>
          </cell>
          <cell r="C585" t="str">
            <v>TIPO</v>
          </cell>
          <cell r="D585" t="str">
            <v>VOLUMEN/PESO</v>
          </cell>
          <cell r="E585" t="str">
            <v>DISTANCIA</v>
          </cell>
          <cell r="F585" t="str">
            <v>TARIFA</v>
          </cell>
          <cell r="G585" t="str">
            <v>VR. UNITARIO</v>
          </cell>
        </row>
        <row r="586">
          <cell r="A586" t="str">
            <v>TR002</v>
          </cell>
          <cell r="B586" t="str">
            <v>TRANSPORTE DE MATERIALES DE PLAYA</v>
          </cell>
          <cell r="C586" t="str">
            <v>PLAYA</v>
          </cell>
          <cell r="D586">
            <v>1.1445000000000001</v>
          </cell>
          <cell r="E586">
            <v>53</v>
          </cell>
          <cell r="F586">
            <v>1900</v>
          </cell>
          <cell r="G586">
            <v>115251.15000000001</v>
          </cell>
        </row>
        <row r="587">
          <cell r="A587" t="str">
            <v>TR001</v>
          </cell>
          <cell r="B587" t="str">
            <v>TRANSPORTE DE INSUMOS GENERALES</v>
          </cell>
          <cell r="C587" t="str">
            <v>INSUMOS A MUNICIPIO</v>
          </cell>
          <cell r="D587">
            <v>0.47670000000000001</v>
          </cell>
          <cell r="E587">
            <v>53</v>
          </cell>
          <cell r="F587">
            <v>1900</v>
          </cell>
          <cell r="G587">
            <v>48003.69</v>
          </cell>
        </row>
        <row r="588">
          <cell r="A588" t="str">
            <v/>
          </cell>
          <cell r="E588" t="str">
            <v/>
          </cell>
          <cell r="F588" t="str">
            <v/>
          </cell>
          <cell r="G588" t="str">
            <v/>
          </cell>
        </row>
        <row r="589">
          <cell r="F589" t="str">
            <v>SUBTOTAL</v>
          </cell>
          <cell r="G589">
            <v>163254.84000000003</v>
          </cell>
        </row>
        <row r="591">
          <cell r="A591" t="str">
            <v>IV. MANO DE OBRA</v>
          </cell>
        </row>
        <row r="592">
          <cell r="A592" t="str">
            <v>CÓDIGO</v>
          </cell>
          <cell r="B592" t="str">
            <v>CARGOS PERSONAL</v>
          </cell>
          <cell r="D592" t="str">
            <v>CANTIDAD</v>
          </cell>
          <cell r="E592" t="str">
            <v>JORNAL TOTAL</v>
          </cell>
          <cell r="F592" t="str">
            <v>RENDIMIENTO</v>
          </cell>
          <cell r="G592" t="str">
            <v>VR. UNITARIO</v>
          </cell>
        </row>
        <row r="593">
          <cell r="A593" t="str">
            <v>MO033</v>
          </cell>
          <cell r="B593" t="str">
            <v>OPERADOR EQUIPO LIVIANO</v>
          </cell>
          <cell r="D593">
            <v>1</v>
          </cell>
          <cell r="E593">
            <v>109888</v>
          </cell>
          <cell r="F593">
            <v>8</v>
          </cell>
          <cell r="G593">
            <v>13736</v>
          </cell>
        </row>
        <row r="594">
          <cell r="A594" t="str">
            <v>MO032</v>
          </cell>
          <cell r="B594" t="str">
            <v>AYUDANTE RASO</v>
          </cell>
          <cell r="D594">
            <v>2</v>
          </cell>
          <cell r="E594">
            <v>97398</v>
          </cell>
          <cell r="F594">
            <v>8</v>
          </cell>
          <cell r="G594">
            <v>24349.5</v>
          </cell>
        </row>
        <row r="595">
          <cell r="A595" t="str">
            <v/>
          </cell>
          <cell r="E595" t="str">
            <v/>
          </cell>
          <cell r="F595" t="str">
            <v/>
          </cell>
          <cell r="G595" t="str">
            <v/>
          </cell>
        </row>
        <row r="596">
          <cell r="A596" t="str">
            <v/>
          </cell>
          <cell r="E596" t="str">
            <v/>
          </cell>
          <cell r="F596" t="str">
            <v/>
          </cell>
          <cell r="G596" t="str">
            <v/>
          </cell>
        </row>
        <row r="597">
          <cell r="F597" t="str">
            <v>SUBTOTAL</v>
          </cell>
          <cell r="G597">
            <v>38085.5</v>
          </cell>
        </row>
        <row r="599">
          <cell r="A599" t="str">
            <v>V. SERVICIOS</v>
          </cell>
        </row>
        <row r="600">
          <cell r="A600" t="str">
            <v>CÓDIGO</v>
          </cell>
          <cell r="B600" t="str">
            <v>DESCRIPCIÓN</v>
          </cell>
          <cell r="D600" t="str">
            <v>UNIDAD</v>
          </cell>
          <cell r="E600" t="str">
            <v>CANTIDAD</v>
          </cell>
          <cell r="F600" t="str">
            <v>PRECIO UNIT.</v>
          </cell>
          <cell r="G600" t="str">
            <v>VR. UNITARIO</v>
          </cell>
        </row>
        <row r="601">
          <cell r="A601" t="str">
            <v/>
          </cell>
          <cell r="D601" t="str">
            <v/>
          </cell>
          <cell r="F601" t="str">
            <v/>
          </cell>
          <cell r="G601" t="str">
            <v/>
          </cell>
        </row>
        <row r="602">
          <cell r="A602" t="str">
            <v/>
          </cell>
          <cell r="D602" t="str">
            <v/>
          </cell>
          <cell r="F602" t="str">
            <v/>
          </cell>
          <cell r="G602" t="str">
            <v/>
          </cell>
        </row>
        <row r="603">
          <cell r="A603" t="str">
            <v/>
          </cell>
          <cell r="D603" t="str">
            <v/>
          </cell>
          <cell r="F603" t="str">
            <v/>
          </cell>
          <cell r="G603" t="str">
            <v/>
          </cell>
        </row>
        <row r="604">
          <cell r="F604" t="str">
            <v>SUBTOTAL</v>
          </cell>
          <cell r="G604" t="str">
            <v/>
          </cell>
        </row>
        <row r="606">
          <cell r="A606" t="str">
            <v>TOTAL COSTO DIRECTO</v>
          </cell>
          <cell r="G606">
            <v>745600</v>
          </cell>
        </row>
        <row r="608">
          <cell r="A608" t="str">
            <v>2. COSTOS INDIRECTOS</v>
          </cell>
        </row>
        <row r="610">
          <cell r="A610" t="str">
            <v>DESCRIPCIÓN</v>
          </cell>
          <cell r="F610" t="str">
            <v>PORCENTAJE</v>
          </cell>
          <cell r="G610" t="str">
            <v>VALOR TOTAL</v>
          </cell>
        </row>
        <row r="611">
          <cell r="A611" t="str">
            <v>ADMINISTRACION</v>
          </cell>
          <cell r="F611">
            <v>0.2432</v>
          </cell>
          <cell r="G611">
            <v>181329.92000000001</v>
          </cell>
        </row>
        <row r="612">
          <cell r="A612" t="str">
            <v>IMPREVISTOS</v>
          </cell>
          <cell r="F612" t="str">
            <v/>
          </cell>
          <cell r="G612" t="str">
            <v/>
          </cell>
        </row>
        <row r="613">
          <cell r="A613" t="str">
            <v>UTILIDADES</v>
          </cell>
          <cell r="F613">
            <v>0.05</v>
          </cell>
          <cell r="G613">
            <v>37280</v>
          </cell>
        </row>
        <row r="614">
          <cell r="A614" t="str">
            <v>TOTAL COSTO INDIRECTO</v>
          </cell>
          <cell r="F614">
            <v>0.29320000000000002</v>
          </cell>
          <cell r="G614">
            <v>218610</v>
          </cell>
        </row>
        <row r="616">
          <cell r="A616" t="str">
            <v>PRECIO UNITARIO TOTAL APROXIMADO AL PESO</v>
          </cell>
          <cell r="G616">
            <v>964210</v>
          </cell>
        </row>
        <row r="618">
          <cell r="B618" t="str">
            <v>RESPONSABLE: SANTIAGO RODRÍGUEZ RIVAS</v>
          </cell>
        </row>
        <row r="619">
          <cell r="B619" t="str">
            <v>INGENIERO CIVIL PRESUPUESTADOR</v>
          </cell>
        </row>
        <row r="620">
          <cell r="B620" t="str">
            <v xml:space="preserve">COSTOS Y PRESUPUESTOS </v>
          </cell>
        </row>
        <row r="621">
          <cell r="B621" t="str">
            <v>M.P. 161037-0500005 TLM</v>
          </cell>
          <cell r="D621" t="str">
            <v>FIRMA RESPONSABLE</v>
          </cell>
        </row>
        <row r="622">
          <cell r="A622" t="str">
            <v>DEPARTAMENTO DE ANTIOQUIA</v>
          </cell>
          <cell r="F622" t="str">
            <v/>
          </cell>
        </row>
        <row r="623">
          <cell r="A623" t="str">
            <v>MUNICIPIO DE BRICEÑO</v>
          </cell>
        </row>
        <row r="624">
          <cell r="A624" t="str">
            <v>PROYECTO: PLANTA DE BENEFICIO ANIMAL DEL MUNICIPIO DE BRICEÑO - ANTIOQUIA</v>
          </cell>
        </row>
        <row r="626">
          <cell r="A626" t="str">
            <v>ANÁLISIS DE PRECIOS UNITARIOS AUXILIARES</v>
          </cell>
        </row>
        <row r="628">
          <cell r="A628" t="str">
            <v>ITEM</v>
          </cell>
          <cell r="B628" t="str">
            <v>DESCRIPCIÓN</v>
          </cell>
          <cell r="E628" t="str">
            <v>UNIDAD</v>
          </cell>
          <cell r="F628" t="str">
            <v>CANTIDAD</v>
          </cell>
          <cell r="G628" t="str">
            <v>COSTO DIRECTO</v>
          </cell>
        </row>
        <row r="629">
          <cell r="A629" t="str">
            <v>SA010</v>
          </cell>
          <cell r="B629" t="str">
            <v>MORTERO 1:3 EN OBRA (PEGA)</v>
          </cell>
          <cell r="E629" t="str">
            <v>M3</v>
          </cell>
          <cell r="F629" t="str">
            <v>N.D.</v>
          </cell>
          <cell r="G629">
            <v>722710</v>
          </cell>
        </row>
        <row r="631">
          <cell r="A631" t="str">
            <v>1. COSTOS DIRECTOS</v>
          </cell>
        </row>
        <row r="633">
          <cell r="A633" t="str">
            <v>I. EQUIPO</v>
          </cell>
        </row>
        <row r="634">
          <cell r="A634" t="str">
            <v>CÓDIGO</v>
          </cell>
          <cell r="B634" t="str">
            <v>DESCRIPCIÓN</v>
          </cell>
          <cell r="D634" t="str">
            <v>UNIDAD</v>
          </cell>
          <cell r="E634" t="str">
            <v>TARIFA</v>
          </cell>
          <cell r="F634" t="str">
            <v>RENDIMIENTO</v>
          </cell>
          <cell r="G634" t="str">
            <v>VR. UNITARIO</v>
          </cell>
        </row>
        <row r="635">
          <cell r="A635" t="str">
            <v>HEQ002</v>
          </cell>
          <cell r="B635" t="str">
            <v>MEZCLADORA A GASOLINA</v>
          </cell>
          <cell r="D635" t="str">
            <v>DIA</v>
          </cell>
          <cell r="E635">
            <v>95650</v>
          </cell>
          <cell r="F635">
            <v>8</v>
          </cell>
          <cell r="G635">
            <v>11956.25</v>
          </cell>
        </row>
        <row r="636">
          <cell r="A636" t="str">
            <v/>
          </cell>
          <cell r="D636" t="str">
            <v/>
          </cell>
          <cell r="E636" t="str">
            <v/>
          </cell>
          <cell r="G636" t="str">
            <v/>
          </cell>
        </row>
        <row r="637">
          <cell r="A637" t="str">
            <v/>
          </cell>
          <cell r="D637" t="str">
            <v/>
          </cell>
          <cell r="E637" t="str">
            <v/>
          </cell>
          <cell r="G637" t="str">
            <v/>
          </cell>
        </row>
        <row r="638">
          <cell r="A638" t="str">
            <v/>
          </cell>
          <cell r="D638" t="str">
            <v/>
          </cell>
          <cell r="E638" t="str">
            <v/>
          </cell>
          <cell r="G638" t="str">
            <v/>
          </cell>
        </row>
        <row r="639">
          <cell r="A639" t="str">
            <v>HEQ001</v>
          </cell>
          <cell r="B639" t="str">
            <v>HERRAMIENTA MENOR (5% DE LA MANO DE OBRA)</v>
          </cell>
          <cell r="D639" t="str">
            <v>%</v>
          </cell>
          <cell r="E639">
            <v>0.05</v>
          </cell>
          <cell r="F639">
            <v>38085.5</v>
          </cell>
          <cell r="G639">
            <v>1904.2750000000001</v>
          </cell>
        </row>
        <row r="640">
          <cell r="F640" t="str">
            <v>SUBTOTAL</v>
          </cell>
          <cell r="G640">
            <v>13860.525</v>
          </cell>
        </row>
        <row r="642">
          <cell r="A642" t="str">
            <v>II. MATERIALES</v>
          </cell>
        </row>
        <row r="643">
          <cell r="A643" t="str">
            <v>CÓDIGO</v>
          </cell>
          <cell r="B643" t="str">
            <v>DESCRIPCIÓN</v>
          </cell>
          <cell r="C643" t="str">
            <v>UNIDAD</v>
          </cell>
          <cell r="D643" t="str">
            <v>CANTIDAD</v>
          </cell>
          <cell r="E643" t="str">
            <v>DESP.</v>
          </cell>
          <cell r="F643" t="str">
            <v>PRECIO UNIT.</v>
          </cell>
          <cell r="G643" t="str">
            <v>VR. UNITARIO</v>
          </cell>
        </row>
        <row r="644">
          <cell r="A644" t="str">
            <v>MA001</v>
          </cell>
          <cell r="B644" t="str">
            <v>CEMENTO GRIS (50 KG) PORTLAND TIPO I</v>
          </cell>
          <cell r="C644" t="str">
            <v>SC</v>
          </cell>
          <cell r="D644">
            <v>9.08</v>
          </cell>
          <cell r="E644">
            <v>0.05</v>
          </cell>
          <cell r="F644">
            <v>40200</v>
          </cell>
          <cell r="G644">
            <v>383266.8</v>
          </cell>
        </row>
        <row r="645">
          <cell r="A645" t="str">
            <v>MA002</v>
          </cell>
          <cell r="B645" t="str">
            <v xml:space="preserve">ARENA DE PEGA </v>
          </cell>
          <cell r="C645" t="str">
            <v>M3</v>
          </cell>
          <cell r="D645">
            <v>1.0900000000000001</v>
          </cell>
          <cell r="E645">
            <v>0.05</v>
          </cell>
          <cell r="F645">
            <v>105000</v>
          </cell>
          <cell r="G645">
            <v>120172.50000000001</v>
          </cell>
        </row>
        <row r="646">
          <cell r="A646" t="str">
            <v>MA006</v>
          </cell>
          <cell r="B646" t="str">
            <v>AGUA</v>
          </cell>
          <cell r="C646" t="str">
            <v>LT</v>
          </cell>
          <cell r="D646">
            <v>185</v>
          </cell>
          <cell r="E646">
            <v>0.1</v>
          </cell>
          <cell r="F646">
            <v>20</v>
          </cell>
          <cell r="G646">
            <v>4070.0000000000005</v>
          </cell>
        </row>
        <row r="647">
          <cell r="A647" t="str">
            <v/>
          </cell>
          <cell r="C647" t="str">
            <v/>
          </cell>
          <cell r="F647" t="str">
            <v/>
          </cell>
          <cell r="G647" t="str">
            <v/>
          </cell>
        </row>
        <row r="648">
          <cell r="A648" t="str">
            <v/>
          </cell>
          <cell r="C648" t="str">
            <v/>
          </cell>
          <cell r="F648" t="str">
            <v/>
          </cell>
          <cell r="G648" t="str">
            <v/>
          </cell>
        </row>
        <row r="649">
          <cell r="A649" t="str">
            <v/>
          </cell>
          <cell r="C649" t="str">
            <v/>
          </cell>
          <cell r="F649" t="str">
            <v/>
          </cell>
          <cell r="G649" t="str">
            <v/>
          </cell>
        </row>
        <row r="650">
          <cell r="A650" t="str">
            <v/>
          </cell>
          <cell r="C650" t="str">
            <v/>
          </cell>
          <cell r="F650" t="str">
            <v/>
          </cell>
          <cell r="G650" t="str">
            <v/>
          </cell>
        </row>
        <row r="651">
          <cell r="F651" t="str">
            <v>SUBTOTAL</v>
          </cell>
          <cell r="G651">
            <v>507509.3</v>
          </cell>
        </row>
        <row r="653">
          <cell r="A653" t="str">
            <v>III. TRANSPORTES</v>
          </cell>
        </row>
        <row r="654">
          <cell r="A654" t="str">
            <v>CÓDIGO</v>
          </cell>
          <cell r="B654" t="str">
            <v>DESCRIPCIÓN</v>
          </cell>
          <cell r="C654" t="str">
            <v>TIPO</v>
          </cell>
          <cell r="D654" t="str">
            <v>VOLUMEN/PESO</v>
          </cell>
          <cell r="E654" t="str">
            <v>DISTANCIA</v>
          </cell>
          <cell r="F654" t="str">
            <v>TARIFA</v>
          </cell>
          <cell r="G654" t="str">
            <v>VR. UNITARIO</v>
          </cell>
        </row>
        <row r="655">
          <cell r="A655" t="str">
            <v>TR002</v>
          </cell>
          <cell r="B655" t="str">
            <v>TRANSPORTE DE MATERIALES DE PLAYA</v>
          </cell>
          <cell r="C655" t="str">
            <v>PLAYA</v>
          </cell>
          <cell r="D655">
            <v>1.1445000000000001</v>
          </cell>
          <cell r="E655">
            <v>53</v>
          </cell>
          <cell r="F655">
            <v>1900</v>
          </cell>
          <cell r="G655">
            <v>115251.15000000001</v>
          </cell>
        </row>
        <row r="656">
          <cell r="A656" t="str">
            <v>TR001</v>
          </cell>
          <cell r="B656" t="str">
            <v>TRANSPORTE DE INSUMOS GENERALES</v>
          </cell>
          <cell r="C656" t="str">
            <v>INSUMOS A MUNICIPIO</v>
          </cell>
          <cell r="D656">
            <v>0.47670000000000001</v>
          </cell>
          <cell r="E656">
            <v>53</v>
          </cell>
          <cell r="F656">
            <v>1900</v>
          </cell>
          <cell r="G656">
            <v>48003.69</v>
          </cell>
        </row>
        <row r="657">
          <cell r="A657" t="str">
            <v/>
          </cell>
          <cell r="E657" t="str">
            <v/>
          </cell>
          <cell r="F657" t="str">
            <v/>
          </cell>
          <cell r="G657" t="str">
            <v/>
          </cell>
        </row>
        <row r="658">
          <cell r="F658" t="str">
            <v>SUBTOTAL</v>
          </cell>
          <cell r="G658">
            <v>163254.84000000003</v>
          </cell>
        </row>
        <row r="660">
          <cell r="A660" t="str">
            <v>IV. MANO DE OBRA</v>
          </cell>
        </row>
        <row r="661">
          <cell r="A661" t="str">
            <v>CÓDIGO</v>
          </cell>
          <cell r="B661" t="str">
            <v>CARGOS PERSONAL</v>
          </cell>
          <cell r="D661" t="str">
            <v>CANTIDAD</v>
          </cell>
          <cell r="E661" t="str">
            <v>JORNAL TOTAL</v>
          </cell>
          <cell r="F661" t="str">
            <v>RENDIMIENTO</v>
          </cell>
          <cell r="G661" t="str">
            <v>VR. UNITARIO</v>
          </cell>
        </row>
        <row r="662">
          <cell r="A662" t="str">
            <v>MO033</v>
          </cell>
          <cell r="B662" t="str">
            <v>OPERADOR EQUIPO LIVIANO</v>
          </cell>
          <cell r="D662">
            <v>1</v>
          </cell>
          <cell r="E662">
            <v>109888</v>
          </cell>
          <cell r="F662">
            <v>8</v>
          </cell>
          <cell r="G662">
            <v>13736</v>
          </cell>
        </row>
        <row r="663">
          <cell r="A663" t="str">
            <v>MO032</v>
          </cell>
          <cell r="B663" t="str">
            <v>AYUDANTE RASO</v>
          </cell>
          <cell r="D663">
            <v>2</v>
          </cell>
          <cell r="E663">
            <v>97398</v>
          </cell>
          <cell r="F663">
            <v>8</v>
          </cell>
          <cell r="G663">
            <v>24349.5</v>
          </cell>
        </row>
        <row r="664">
          <cell r="A664" t="str">
            <v/>
          </cell>
          <cell r="E664" t="str">
            <v/>
          </cell>
          <cell r="F664" t="str">
            <v/>
          </cell>
          <cell r="G664" t="str">
            <v/>
          </cell>
        </row>
        <row r="665">
          <cell r="A665" t="str">
            <v/>
          </cell>
          <cell r="E665" t="str">
            <v/>
          </cell>
          <cell r="F665" t="str">
            <v/>
          </cell>
          <cell r="G665" t="str">
            <v/>
          </cell>
        </row>
        <row r="666">
          <cell r="F666" t="str">
            <v>SUBTOTAL</v>
          </cell>
          <cell r="G666">
            <v>38085.5</v>
          </cell>
        </row>
        <row r="668">
          <cell r="A668" t="str">
            <v>V. SERVICIOS</v>
          </cell>
        </row>
        <row r="669">
          <cell r="A669" t="str">
            <v>CÓDIGO</v>
          </cell>
          <cell r="B669" t="str">
            <v>DESCRIPCIÓN</v>
          </cell>
          <cell r="D669" t="str">
            <v>UNIDAD</v>
          </cell>
          <cell r="E669" t="str">
            <v>CANTIDAD</v>
          </cell>
          <cell r="F669" t="str">
            <v>PRECIO UNIT.</v>
          </cell>
          <cell r="G669" t="str">
            <v>VR. UNITARIO</v>
          </cell>
        </row>
        <row r="670">
          <cell r="A670" t="str">
            <v/>
          </cell>
          <cell r="D670" t="str">
            <v/>
          </cell>
          <cell r="F670" t="str">
            <v/>
          </cell>
          <cell r="G670" t="str">
            <v/>
          </cell>
        </row>
        <row r="671">
          <cell r="A671" t="str">
            <v/>
          </cell>
          <cell r="D671" t="str">
            <v/>
          </cell>
          <cell r="F671" t="str">
            <v/>
          </cell>
          <cell r="G671" t="str">
            <v/>
          </cell>
        </row>
        <row r="672">
          <cell r="A672" t="str">
            <v/>
          </cell>
          <cell r="D672" t="str">
            <v/>
          </cell>
          <cell r="F672" t="str">
            <v/>
          </cell>
          <cell r="G672" t="str">
            <v/>
          </cell>
        </row>
        <row r="673">
          <cell r="F673" t="str">
            <v>SUBTOTAL</v>
          </cell>
          <cell r="G673" t="str">
            <v/>
          </cell>
        </row>
        <row r="675">
          <cell r="A675" t="str">
            <v>TOTAL COSTO DIRECTO</v>
          </cell>
          <cell r="G675">
            <v>722710</v>
          </cell>
        </row>
        <row r="677">
          <cell r="A677" t="str">
            <v>2. COSTOS INDIRECTOS</v>
          </cell>
        </row>
        <row r="679">
          <cell r="A679" t="str">
            <v>DESCRIPCIÓN</v>
          </cell>
          <cell r="F679" t="str">
            <v>PORCENTAJE</v>
          </cell>
          <cell r="G679" t="str">
            <v>VALOR TOTAL</v>
          </cell>
        </row>
        <row r="680">
          <cell r="A680" t="str">
            <v>ADMINISTRACION</v>
          </cell>
          <cell r="F680">
            <v>0.2432</v>
          </cell>
          <cell r="G680">
            <v>175763.07199999999</v>
          </cell>
        </row>
        <row r="681">
          <cell r="A681" t="str">
            <v>IMPREVISTOS</v>
          </cell>
          <cell r="F681" t="str">
            <v/>
          </cell>
          <cell r="G681" t="str">
            <v/>
          </cell>
        </row>
        <row r="682">
          <cell r="A682" t="str">
            <v>UTILIDADES</v>
          </cell>
          <cell r="F682">
            <v>0.05</v>
          </cell>
          <cell r="G682">
            <v>36135.5</v>
          </cell>
        </row>
        <row r="683">
          <cell r="A683" t="str">
            <v>TOTAL COSTO INDIRECTO</v>
          </cell>
          <cell r="F683">
            <v>0.29320000000000002</v>
          </cell>
          <cell r="G683">
            <v>211899</v>
          </cell>
        </row>
        <row r="685">
          <cell r="A685" t="str">
            <v>PRECIO UNITARIO TOTAL APROXIMADO AL PESO</v>
          </cell>
          <cell r="G685">
            <v>934609</v>
          </cell>
        </row>
        <row r="687">
          <cell r="B687" t="str">
            <v>RESPONSABLE: SANTIAGO RODRÍGUEZ RIVAS</v>
          </cell>
        </row>
        <row r="688">
          <cell r="B688" t="str">
            <v>INGENIERO CIVIL PRESUPUESTADOR</v>
          </cell>
        </row>
        <row r="689">
          <cell r="B689" t="str">
            <v xml:space="preserve">COSTOS Y PRESUPUESTOS </v>
          </cell>
        </row>
        <row r="690">
          <cell r="B690" t="str">
            <v>M.P. 161037-0500005 TLM</v>
          </cell>
          <cell r="D690" t="str">
            <v>FIRMA RESPONSABLE</v>
          </cell>
        </row>
        <row r="691">
          <cell r="A691" t="str">
            <v>DEPARTAMENTO DE ANTIOQUIA</v>
          </cell>
          <cell r="F691" t="str">
            <v/>
          </cell>
        </row>
        <row r="692">
          <cell r="A692" t="str">
            <v>MUNICIPIO DE BRICEÑO</v>
          </cell>
        </row>
        <row r="693">
          <cell r="A693" t="str">
            <v>PROYECTO: PLANTA DE BENEFICIO ANIMAL DEL MUNICIPIO DE BRICEÑO - ANTIOQUIA</v>
          </cell>
        </row>
        <row r="695">
          <cell r="A695" t="str">
            <v>ANÁLISIS DE PRECIOS UNITARIOS AUXILIARES</v>
          </cell>
        </row>
        <row r="697">
          <cell r="A697" t="str">
            <v>ITEM</v>
          </cell>
          <cell r="B697" t="str">
            <v>DESCRIPCIÓN</v>
          </cell>
          <cell r="E697" t="str">
            <v>UNIDAD</v>
          </cell>
          <cell r="F697" t="str">
            <v>CANTIDAD</v>
          </cell>
          <cell r="G697" t="str">
            <v>COSTO DIRECTO</v>
          </cell>
        </row>
        <row r="698">
          <cell r="A698" t="str">
            <v>SA011</v>
          </cell>
          <cell r="B698" t="str">
            <v>MORTERO 1:4 EN OBRA (REVOQUE)</v>
          </cell>
          <cell r="E698" t="str">
            <v>M3</v>
          </cell>
          <cell r="F698" t="str">
            <v>N.D.</v>
          </cell>
          <cell r="G698">
            <v>688545</v>
          </cell>
        </row>
        <row r="700">
          <cell r="A700" t="str">
            <v>1. COSTOS DIRECTOS</v>
          </cell>
        </row>
        <row r="702">
          <cell r="A702" t="str">
            <v>I. EQUIPO</v>
          </cell>
        </row>
        <row r="703">
          <cell r="A703" t="str">
            <v>CÓDIGO</v>
          </cell>
          <cell r="B703" t="str">
            <v>DESCRIPCIÓN</v>
          </cell>
          <cell r="D703" t="str">
            <v>UNIDAD</v>
          </cell>
          <cell r="E703" t="str">
            <v>TARIFA</v>
          </cell>
          <cell r="F703" t="str">
            <v>RENDIMIENTO</v>
          </cell>
          <cell r="G703" t="str">
            <v>VR. UNITARIO</v>
          </cell>
        </row>
        <row r="704">
          <cell r="A704" t="str">
            <v>HEQ002</v>
          </cell>
          <cell r="B704" t="str">
            <v>MEZCLADORA A GASOLINA</v>
          </cell>
          <cell r="D704" t="str">
            <v>DIA</v>
          </cell>
          <cell r="E704">
            <v>95650</v>
          </cell>
          <cell r="F704">
            <v>8</v>
          </cell>
          <cell r="G704">
            <v>11956.25</v>
          </cell>
        </row>
        <row r="705">
          <cell r="A705" t="str">
            <v/>
          </cell>
          <cell r="D705" t="str">
            <v/>
          </cell>
          <cell r="E705" t="str">
            <v/>
          </cell>
          <cell r="G705" t="str">
            <v/>
          </cell>
        </row>
        <row r="706">
          <cell r="A706" t="str">
            <v/>
          </cell>
          <cell r="D706" t="str">
            <v/>
          </cell>
          <cell r="E706" t="str">
            <v/>
          </cell>
          <cell r="G706" t="str">
            <v/>
          </cell>
        </row>
        <row r="707">
          <cell r="A707" t="str">
            <v/>
          </cell>
          <cell r="D707" t="str">
            <v/>
          </cell>
          <cell r="E707" t="str">
            <v/>
          </cell>
          <cell r="G707" t="str">
            <v/>
          </cell>
        </row>
        <row r="708">
          <cell r="A708" t="str">
            <v>HEQ001</v>
          </cell>
          <cell r="B708" t="str">
            <v>HERRAMIENTA MENOR (5% DE LA MANO DE OBRA)</v>
          </cell>
          <cell r="D708" t="str">
            <v>%</v>
          </cell>
          <cell r="E708">
            <v>0.05</v>
          </cell>
          <cell r="F708">
            <v>38085.5</v>
          </cell>
          <cell r="G708">
            <v>1904.2750000000001</v>
          </cell>
        </row>
        <row r="709">
          <cell r="F709" t="str">
            <v>SUBTOTAL</v>
          </cell>
          <cell r="G709">
            <v>13860.525</v>
          </cell>
        </row>
        <row r="711">
          <cell r="A711" t="str">
            <v>II. MATERIALES</v>
          </cell>
        </row>
        <row r="712">
          <cell r="A712" t="str">
            <v>CÓDIGO</v>
          </cell>
          <cell r="B712" t="str">
            <v>DESCRIPCIÓN</v>
          </cell>
          <cell r="C712" t="str">
            <v>UNIDAD</v>
          </cell>
          <cell r="D712" t="str">
            <v>CANTIDAD</v>
          </cell>
          <cell r="E712" t="str">
            <v>DESP.</v>
          </cell>
          <cell r="F712" t="str">
            <v>PRECIO UNIT.</v>
          </cell>
          <cell r="G712" t="str">
            <v>VR. UNITARIO</v>
          </cell>
        </row>
        <row r="713">
          <cell r="A713" t="str">
            <v>MA001</v>
          </cell>
          <cell r="B713" t="str">
            <v>CEMENTO GRIS (50 KG) PORTLAND TIPO I</v>
          </cell>
          <cell r="C713" t="str">
            <v>SC</v>
          </cell>
          <cell r="D713">
            <v>7.28</v>
          </cell>
          <cell r="E713">
            <v>0.05</v>
          </cell>
          <cell r="F713">
            <v>40200</v>
          </cell>
          <cell r="G713">
            <v>307288.8</v>
          </cell>
        </row>
        <row r="714">
          <cell r="A714" t="str">
            <v>MA003</v>
          </cell>
          <cell r="B714" t="str">
            <v xml:space="preserve">ARENA DE REVOQUE </v>
          </cell>
          <cell r="C714" t="str">
            <v>M3</v>
          </cell>
          <cell r="D714">
            <v>1.1599999999999999</v>
          </cell>
          <cell r="E714">
            <v>0.05</v>
          </cell>
          <cell r="F714">
            <v>135000</v>
          </cell>
          <cell r="G714">
            <v>164430</v>
          </cell>
        </row>
        <row r="715">
          <cell r="A715" t="str">
            <v>MA006</v>
          </cell>
          <cell r="B715" t="str">
            <v>AGUA</v>
          </cell>
          <cell r="C715" t="str">
            <v>LT</v>
          </cell>
          <cell r="D715">
            <v>170</v>
          </cell>
          <cell r="E715">
            <v>0.1</v>
          </cell>
          <cell r="F715">
            <v>20</v>
          </cell>
          <cell r="G715">
            <v>3740.0000000000005</v>
          </cell>
        </row>
        <row r="716">
          <cell r="A716" t="str">
            <v/>
          </cell>
          <cell r="C716" t="str">
            <v/>
          </cell>
          <cell r="F716" t="str">
            <v/>
          </cell>
          <cell r="G716" t="str">
            <v/>
          </cell>
        </row>
        <row r="717">
          <cell r="A717" t="str">
            <v/>
          </cell>
          <cell r="C717" t="str">
            <v/>
          </cell>
          <cell r="F717" t="str">
            <v/>
          </cell>
          <cell r="G717" t="str">
            <v/>
          </cell>
        </row>
        <row r="718">
          <cell r="A718" t="str">
            <v/>
          </cell>
          <cell r="C718" t="str">
            <v/>
          </cell>
          <cell r="F718" t="str">
            <v/>
          </cell>
          <cell r="G718" t="str">
            <v/>
          </cell>
        </row>
        <row r="719">
          <cell r="A719" t="str">
            <v/>
          </cell>
          <cell r="C719" t="str">
            <v/>
          </cell>
          <cell r="F719" t="str">
            <v/>
          </cell>
          <cell r="G719" t="str">
            <v/>
          </cell>
        </row>
        <row r="720">
          <cell r="F720" t="str">
            <v>SUBTOTAL</v>
          </cell>
          <cell r="G720">
            <v>475458.8</v>
          </cell>
        </row>
        <row r="722">
          <cell r="A722" t="str">
            <v>III. TRANSPORTES</v>
          </cell>
        </row>
        <row r="723">
          <cell r="A723" t="str">
            <v>CÓDIGO</v>
          </cell>
          <cell r="B723" t="str">
            <v>DESCRIPCIÓN</v>
          </cell>
          <cell r="C723" t="str">
            <v>TIPO</v>
          </cell>
          <cell r="D723" t="str">
            <v>VOLUMEN/PESO</v>
          </cell>
          <cell r="E723" t="str">
            <v>DISTANCIA</v>
          </cell>
          <cell r="F723" t="str">
            <v>TARIFA</v>
          </cell>
          <cell r="G723" t="str">
            <v>VR. UNITARIO</v>
          </cell>
        </row>
        <row r="724">
          <cell r="A724" t="str">
            <v>TR002</v>
          </cell>
          <cell r="B724" t="str">
            <v>TRANSPORTE DE MATERIALES DE PLAYA</v>
          </cell>
          <cell r="C724" t="str">
            <v>PLAYA</v>
          </cell>
          <cell r="D724">
            <v>1.218</v>
          </cell>
          <cell r="E724">
            <v>53</v>
          </cell>
          <cell r="F724">
            <v>1900</v>
          </cell>
          <cell r="G724">
            <v>122652.6</v>
          </cell>
        </row>
        <row r="725">
          <cell r="A725" t="str">
            <v>TR001</v>
          </cell>
          <cell r="B725" t="str">
            <v>TRANSPORTE DE INSUMOS GENERALES</v>
          </cell>
          <cell r="C725" t="str">
            <v>INSUMOS A MUNICIPIO</v>
          </cell>
          <cell r="D725">
            <v>0.38220000000000004</v>
          </cell>
          <cell r="E725">
            <v>53</v>
          </cell>
          <cell r="F725">
            <v>1900</v>
          </cell>
          <cell r="G725">
            <v>38487.540000000008</v>
          </cell>
        </row>
        <row r="726">
          <cell r="A726" t="str">
            <v/>
          </cell>
          <cell r="E726" t="str">
            <v/>
          </cell>
          <cell r="F726" t="str">
            <v/>
          </cell>
          <cell r="G726" t="str">
            <v/>
          </cell>
        </row>
        <row r="727">
          <cell r="F727" t="str">
            <v>SUBTOTAL</v>
          </cell>
          <cell r="G727">
            <v>161140.14000000001</v>
          </cell>
        </row>
        <row r="729">
          <cell r="A729" t="str">
            <v>IV. MANO DE OBRA</v>
          </cell>
        </row>
        <row r="730">
          <cell r="A730" t="str">
            <v>CÓDIGO</v>
          </cell>
          <cell r="B730" t="str">
            <v>CARGOS PERSONAL</v>
          </cell>
          <cell r="D730" t="str">
            <v>CANTIDAD</v>
          </cell>
          <cell r="E730" t="str">
            <v>JORNAL TOTAL</v>
          </cell>
          <cell r="F730" t="str">
            <v>RENDIMIENTO</v>
          </cell>
          <cell r="G730" t="str">
            <v>VR. UNITARIO</v>
          </cell>
        </row>
        <row r="731">
          <cell r="A731" t="str">
            <v>MO033</v>
          </cell>
          <cell r="B731" t="str">
            <v>OPERADOR EQUIPO LIVIANO</v>
          </cell>
          <cell r="D731">
            <v>1</v>
          </cell>
          <cell r="E731">
            <v>109888</v>
          </cell>
          <cell r="F731">
            <v>8</v>
          </cell>
          <cell r="G731">
            <v>13736</v>
          </cell>
        </row>
        <row r="732">
          <cell r="A732" t="str">
            <v>MO032</v>
          </cell>
          <cell r="B732" t="str">
            <v>AYUDANTE RASO</v>
          </cell>
          <cell r="D732">
            <v>2</v>
          </cell>
          <cell r="E732">
            <v>97398</v>
          </cell>
          <cell r="F732">
            <v>8</v>
          </cell>
          <cell r="G732">
            <v>24349.5</v>
          </cell>
        </row>
        <row r="733">
          <cell r="A733" t="str">
            <v/>
          </cell>
          <cell r="E733" t="str">
            <v/>
          </cell>
          <cell r="F733" t="str">
            <v/>
          </cell>
          <cell r="G733" t="str">
            <v/>
          </cell>
        </row>
        <row r="734">
          <cell r="A734" t="str">
            <v/>
          </cell>
          <cell r="E734" t="str">
            <v/>
          </cell>
          <cell r="F734" t="str">
            <v/>
          </cell>
          <cell r="G734" t="str">
            <v/>
          </cell>
        </row>
        <row r="735">
          <cell r="F735" t="str">
            <v>SUBTOTAL</v>
          </cell>
          <cell r="G735">
            <v>38085.5</v>
          </cell>
        </row>
        <row r="737">
          <cell r="A737" t="str">
            <v>V. SERVICIOS</v>
          </cell>
        </row>
        <row r="738">
          <cell r="A738" t="str">
            <v>CÓDIGO</v>
          </cell>
          <cell r="B738" t="str">
            <v>DESCRIPCIÓN</v>
          </cell>
          <cell r="D738" t="str">
            <v>UNIDAD</v>
          </cell>
          <cell r="E738" t="str">
            <v>CANTIDAD</v>
          </cell>
          <cell r="F738" t="str">
            <v>PRECIO UNIT.</v>
          </cell>
          <cell r="G738" t="str">
            <v>VR. UNITARIO</v>
          </cell>
        </row>
        <row r="739">
          <cell r="A739" t="str">
            <v/>
          </cell>
          <cell r="D739" t="str">
            <v/>
          </cell>
          <cell r="F739" t="str">
            <v/>
          </cell>
          <cell r="G739" t="str">
            <v/>
          </cell>
        </row>
        <row r="740">
          <cell r="A740" t="str">
            <v/>
          </cell>
          <cell r="D740" t="str">
            <v/>
          </cell>
          <cell r="F740" t="str">
            <v/>
          </cell>
          <cell r="G740" t="str">
            <v/>
          </cell>
        </row>
        <row r="741">
          <cell r="A741" t="str">
            <v/>
          </cell>
          <cell r="D741" t="str">
            <v/>
          </cell>
          <cell r="F741" t="str">
            <v/>
          </cell>
          <cell r="G741" t="str">
            <v/>
          </cell>
        </row>
        <row r="742">
          <cell r="F742" t="str">
            <v>SUBTOTAL</v>
          </cell>
          <cell r="G742" t="str">
            <v/>
          </cell>
        </row>
        <row r="744">
          <cell r="A744" t="str">
            <v>TOTAL COSTO DIRECTO</v>
          </cell>
          <cell r="G744">
            <v>688545</v>
          </cell>
        </row>
        <row r="746">
          <cell r="A746" t="str">
            <v>2. COSTOS INDIRECTOS</v>
          </cell>
        </row>
        <row r="748">
          <cell r="A748" t="str">
            <v>DESCRIPCIÓN</v>
          </cell>
          <cell r="F748" t="str">
            <v>PORCENTAJE</v>
          </cell>
          <cell r="G748" t="str">
            <v>VALOR TOTAL</v>
          </cell>
        </row>
        <row r="749">
          <cell r="A749" t="str">
            <v>ADMINISTRACION</v>
          </cell>
          <cell r="F749">
            <v>0.2432</v>
          </cell>
          <cell r="G749">
            <v>167454.144</v>
          </cell>
        </row>
        <row r="750">
          <cell r="A750" t="str">
            <v>IMPREVISTOS</v>
          </cell>
          <cell r="F750" t="str">
            <v/>
          </cell>
          <cell r="G750" t="str">
            <v/>
          </cell>
        </row>
        <row r="751">
          <cell r="A751" t="str">
            <v>UTILIDADES</v>
          </cell>
          <cell r="F751">
            <v>0.05</v>
          </cell>
          <cell r="G751">
            <v>34427.25</v>
          </cell>
        </row>
        <row r="752">
          <cell r="A752" t="str">
            <v>TOTAL COSTO INDIRECTO</v>
          </cell>
          <cell r="F752">
            <v>0.29320000000000002</v>
          </cell>
          <cell r="G752">
            <v>201881</v>
          </cell>
        </row>
        <row r="754">
          <cell r="A754" t="str">
            <v>PRECIO UNITARIO TOTAL APROXIMADO AL PESO</v>
          </cell>
          <cell r="G754">
            <v>890426</v>
          </cell>
        </row>
        <row r="756">
          <cell r="B756" t="str">
            <v>RESPONSABLE: SANTIAGO RODRÍGUEZ RIVAS</v>
          </cell>
        </row>
        <row r="757">
          <cell r="B757" t="str">
            <v>INGENIERO CIVIL PRESUPUESTADOR</v>
          </cell>
        </row>
        <row r="758">
          <cell r="B758" t="str">
            <v xml:space="preserve">COSTOS Y PRESUPUESTOS </v>
          </cell>
        </row>
        <row r="759">
          <cell r="B759" t="str">
            <v>M.P. 161037-0500005 TLM</v>
          </cell>
          <cell r="D759" t="str">
            <v>FIRMA RESPONSABLE</v>
          </cell>
        </row>
        <row r="760">
          <cell r="A760" t="str">
            <v>DEPARTAMENTO DE ANTIOQUIA</v>
          </cell>
          <cell r="F760" t="str">
            <v/>
          </cell>
        </row>
        <row r="761">
          <cell r="A761" t="str">
            <v>MUNICIPIO DE BRICEÑO</v>
          </cell>
        </row>
        <row r="762">
          <cell r="A762" t="str">
            <v>PROYECTO: PLANTA DE BENEFICIO ANIMAL DEL MUNICIPIO DE BRICEÑO - ANTIOQUIA</v>
          </cell>
        </row>
        <row r="764">
          <cell r="A764" t="str">
            <v>ANÁLISIS DE PRECIOS UNITARIOS AUXILIARES</v>
          </cell>
        </row>
        <row r="766">
          <cell r="A766" t="str">
            <v>ITEM</v>
          </cell>
          <cell r="B766" t="str">
            <v>DESCRIPCIÓN</v>
          </cell>
          <cell r="E766" t="str">
            <v>UNIDAD</v>
          </cell>
          <cell r="F766" t="str">
            <v>CANTIDAD</v>
          </cell>
          <cell r="G766" t="str">
            <v>COSTO DIRECTO</v>
          </cell>
        </row>
        <row r="767">
          <cell r="A767" t="str">
            <v>SA012</v>
          </cell>
          <cell r="B767" t="str">
            <v>MORTERO 1:4 EN OBRA (GROUT)</v>
          </cell>
          <cell r="E767" t="str">
            <v>M3</v>
          </cell>
          <cell r="F767" t="str">
            <v>N.D.</v>
          </cell>
          <cell r="G767">
            <v>676365</v>
          </cell>
        </row>
        <row r="769">
          <cell r="A769" t="str">
            <v>1. COSTOS DIRECTOS</v>
          </cell>
        </row>
        <row r="771">
          <cell r="A771" t="str">
            <v>I. EQUIPO</v>
          </cell>
        </row>
        <row r="772">
          <cell r="A772" t="str">
            <v>CÓDIGO</v>
          </cell>
          <cell r="B772" t="str">
            <v>DESCRIPCIÓN</v>
          </cell>
          <cell r="D772" t="str">
            <v>UNIDAD</v>
          </cell>
          <cell r="E772" t="str">
            <v>TARIFA</v>
          </cell>
          <cell r="F772" t="str">
            <v>RENDIMIENTO</v>
          </cell>
          <cell r="G772" t="str">
            <v>VR. UNITARIO</v>
          </cell>
        </row>
        <row r="773">
          <cell r="A773" t="str">
            <v>HEQ002</v>
          </cell>
          <cell r="B773" t="str">
            <v>MEZCLADORA A GASOLINA</v>
          </cell>
          <cell r="D773" t="str">
            <v>DIA</v>
          </cell>
          <cell r="E773">
            <v>95650</v>
          </cell>
          <cell r="F773">
            <v>8</v>
          </cell>
          <cell r="G773">
            <v>11956.25</v>
          </cell>
        </row>
        <row r="774">
          <cell r="A774" t="str">
            <v/>
          </cell>
          <cell r="D774" t="str">
            <v/>
          </cell>
          <cell r="E774" t="str">
            <v/>
          </cell>
          <cell r="G774" t="str">
            <v/>
          </cell>
        </row>
        <row r="775">
          <cell r="A775" t="str">
            <v/>
          </cell>
          <cell r="D775" t="str">
            <v/>
          </cell>
          <cell r="E775" t="str">
            <v/>
          </cell>
          <cell r="G775" t="str">
            <v/>
          </cell>
        </row>
        <row r="776">
          <cell r="A776" t="str">
            <v/>
          </cell>
          <cell r="D776" t="str">
            <v/>
          </cell>
          <cell r="E776" t="str">
            <v/>
          </cell>
          <cell r="G776" t="str">
            <v/>
          </cell>
        </row>
        <row r="777">
          <cell r="A777" t="str">
            <v>HEQ001</v>
          </cell>
          <cell r="B777" t="str">
            <v>HERRAMIENTA MENOR (5% DE LA MANO DE OBRA)</v>
          </cell>
          <cell r="D777" t="str">
            <v>%</v>
          </cell>
          <cell r="E777">
            <v>0.05</v>
          </cell>
          <cell r="F777">
            <v>38085.5</v>
          </cell>
          <cell r="G777">
            <v>1904.2750000000001</v>
          </cell>
        </row>
        <row r="778">
          <cell r="F778" t="str">
            <v>SUBTOTAL</v>
          </cell>
          <cell r="G778">
            <v>13860.525</v>
          </cell>
        </row>
        <row r="780">
          <cell r="A780" t="str">
            <v>II. MATERIALES</v>
          </cell>
        </row>
        <row r="781">
          <cell r="A781" t="str">
            <v>CÓDIGO</v>
          </cell>
          <cell r="B781" t="str">
            <v>DESCRIPCIÓN</v>
          </cell>
          <cell r="C781" t="str">
            <v>UNIDAD</v>
          </cell>
          <cell r="D781" t="str">
            <v>CANTIDAD</v>
          </cell>
          <cell r="E781" t="str">
            <v>DESP.</v>
          </cell>
          <cell r="F781" t="str">
            <v>PRECIO UNIT.</v>
          </cell>
          <cell r="G781" t="str">
            <v>VR. UNITARIO</v>
          </cell>
        </row>
        <row r="782">
          <cell r="A782" t="str">
            <v>MA001</v>
          </cell>
          <cell r="B782" t="str">
            <v>CEMENTO GRIS (50 KG) PORTLAND TIPO I</v>
          </cell>
          <cell r="C782" t="str">
            <v>SC</v>
          </cell>
          <cell r="D782">
            <v>7.28</v>
          </cell>
          <cell r="E782">
            <v>0.05</v>
          </cell>
          <cell r="F782">
            <v>40200</v>
          </cell>
          <cell r="G782">
            <v>307288.8</v>
          </cell>
        </row>
        <row r="783">
          <cell r="A783" t="str">
            <v>MA004</v>
          </cell>
          <cell r="B783" t="str">
            <v>ARENA FINA PARA CONCRETOS</v>
          </cell>
          <cell r="C783" t="str">
            <v>M3</v>
          </cell>
          <cell r="D783">
            <v>1.1599999999999999</v>
          </cell>
          <cell r="E783">
            <v>0.05</v>
          </cell>
          <cell r="F783">
            <v>125000</v>
          </cell>
          <cell r="G783">
            <v>152250</v>
          </cell>
        </row>
        <row r="784">
          <cell r="A784" t="str">
            <v>MA006</v>
          </cell>
          <cell r="B784" t="str">
            <v>AGUA</v>
          </cell>
          <cell r="C784" t="str">
            <v>LT</v>
          </cell>
          <cell r="D784">
            <v>170</v>
          </cell>
          <cell r="E784">
            <v>0.1</v>
          </cell>
          <cell r="F784">
            <v>20</v>
          </cell>
          <cell r="G784">
            <v>3740.0000000000005</v>
          </cell>
        </row>
        <row r="785">
          <cell r="A785" t="str">
            <v/>
          </cell>
          <cell r="C785" t="str">
            <v/>
          </cell>
          <cell r="F785" t="str">
            <v/>
          </cell>
          <cell r="G785" t="str">
            <v/>
          </cell>
        </row>
        <row r="786">
          <cell r="A786" t="str">
            <v/>
          </cell>
          <cell r="C786" t="str">
            <v/>
          </cell>
          <cell r="F786" t="str">
            <v/>
          </cell>
          <cell r="G786" t="str">
            <v/>
          </cell>
        </row>
        <row r="787">
          <cell r="A787" t="str">
            <v/>
          </cell>
          <cell r="C787" t="str">
            <v/>
          </cell>
          <cell r="F787" t="str">
            <v/>
          </cell>
          <cell r="G787" t="str">
            <v/>
          </cell>
        </row>
        <row r="788">
          <cell r="A788" t="str">
            <v/>
          </cell>
          <cell r="C788" t="str">
            <v/>
          </cell>
          <cell r="F788" t="str">
            <v/>
          </cell>
          <cell r="G788" t="str">
            <v/>
          </cell>
        </row>
        <row r="789">
          <cell r="F789" t="str">
            <v>SUBTOTAL</v>
          </cell>
          <cell r="G789">
            <v>463278.8</v>
          </cell>
        </row>
        <row r="791">
          <cell r="A791" t="str">
            <v>III. TRANSPORTES</v>
          </cell>
        </row>
        <row r="792">
          <cell r="A792" t="str">
            <v>CÓDIGO</v>
          </cell>
          <cell r="B792" t="str">
            <v>DESCRIPCIÓN</v>
          </cell>
          <cell r="C792" t="str">
            <v>TIPO</v>
          </cell>
          <cell r="D792" t="str">
            <v>VOLUMEN/PESO</v>
          </cell>
          <cell r="E792" t="str">
            <v>DISTANCIA</v>
          </cell>
          <cell r="F792" t="str">
            <v>TARIFA</v>
          </cell>
          <cell r="G792" t="str">
            <v>VR. UNITARIO</v>
          </cell>
        </row>
        <row r="793">
          <cell r="A793" t="str">
            <v>TR002</v>
          </cell>
          <cell r="B793" t="str">
            <v>TRANSPORTE DE MATERIALES DE PLAYA</v>
          </cell>
          <cell r="C793" t="str">
            <v>PLAYA</v>
          </cell>
          <cell r="D793">
            <v>1.218</v>
          </cell>
          <cell r="E793">
            <v>53</v>
          </cell>
          <cell r="F793">
            <v>1900</v>
          </cell>
          <cell r="G793">
            <v>122652.6</v>
          </cell>
        </row>
        <row r="794">
          <cell r="A794" t="str">
            <v>TR001</v>
          </cell>
          <cell r="B794" t="str">
            <v>TRANSPORTE DE INSUMOS GENERALES</v>
          </cell>
          <cell r="C794" t="str">
            <v>INSUMOS A MUNICIPIO</v>
          </cell>
          <cell r="D794">
            <v>0.38220000000000004</v>
          </cell>
          <cell r="E794">
            <v>53</v>
          </cell>
          <cell r="F794">
            <v>1900</v>
          </cell>
          <cell r="G794">
            <v>38487.540000000008</v>
          </cell>
        </row>
        <row r="795">
          <cell r="A795" t="str">
            <v/>
          </cell>
          <cell r="E795" t="str">
            <v/>
          </cell>
          <cell r="F795" t="str">
            <v/>
          </cell>
          <cell r="G795" t="str">
            <v/>
          </cell>
        </row>
        <row r="796">
          <cell r="F796" t="str">
            <v>SUBTOTAL</v>
          </cell>
          <cell r="G796">
            <v>161140.14000000001</v>
          </cell>
        </row>
        <row r="798">
          <cell r="A798" t="str">
            <v>IV. MANO DE OBRA</v>
          </cell>
        </row>
        <row r="799">
          <cell r="A799" t="str">
            <v>CÓDIGO</v>
          </cell>
          <cell r="B799" t="str">
            <v>CARGOS PERSONAL</v>
          </cell>
          <cell r="D799" t="str">
            <v>CANTIDAD</v>
          </cell>
          <cell r="E799" t="str">
            <v>JORNAL TOTAL</v>
          </cell>
          <cell r="F799" t="str">
            <v>RENDIMIENTO</v>
          </cell>
          <cell r="G799" t="str">
            <v>VR. UNITARIO</v>
          </cell>
        </row>
        <row r="800">
          <cell r="A800" t="str">
            <v>MO033</v>
          </cell>
          <cell r="B800" t="str">
            <v>OPERADOR EQUIPO LIVIANO</v>
          </cell>
          <cell r="D800">
            <v>1</v>
          </cell>
          <cell r="E800">
            <v>109888</v>
          </cell>
          <cell r="F800">
            <v>8</v>
          </cell>
          <cell r="G800">
            <v>13736</v>
          </cell>
        </row>
        <row r="801">
          <cell r="A801" t="str">
            <v>MO032</v>
          </cell>
          <cell r="B801" t="str">
            <v>AYUDANTE RASO</v>
          </cell>
          <cell r="D801">
            <v>2</v>
          </cell>
          <cell r="E801">
            <v>97398</v>
          </cell>
          <cell r="F801">
            <v>8</v>
          </cell>
          <cell r="G801">
            <v>24349.5</v>
          </cell>
        </row>
        <row r="802">
          <cell r="A802" t="str">
            <v/>
          </cell>
          <cell r="E802" t="str">
            <v/>
          </cell>
          <cell r="F802" t="str">
            <v/>
          </cell>
          <cell r="G802" t="str">
            <v/>
          </cell>
        </row>
        <row r="803">
          <cell r="A803" t="str">
            <v/>
          </cell>
          <cell r="E803" t="str">
            <v/>
          </cell>
          <cell r="F803" t="str">
            <v/>
          </cell>
          <cell r="G803" t="str">
            <v/>
          </cell>
        </row>
        <row r="804">
          <cell r="F804" t="str">
            <v>SUBTOTAL</v>
          </cell>
          <cell r="G804">
            <v>38085.5</v>
          </cell>
        </row>
        <row r="806">
          <cell r="A806" t="str">
            <v>V. SERVICIOS</v>
          </cell>
        </row>
        <row r="807">
          <cell r="A807" t="str">
            <v>CÓDIGO</v>
          </cell>
          <cell r="B807" t="str">
            <v>DESCRIPCIÓN</v>
          </cell>
          <cell r="D807" t="str">
            <v>UNIDAD</v>
          </cell>
          <cell r="E807" t="str">
            <v>CANTIDAD</v>
          </cell>
          <cell r="F807" t="str">
            <v>PRECIO UNIT.</v>
          </cell>
          <cell r="G807" t="str">
            <v>VR. UNITARIO</v>
          </cell>
        </row>
        <row r="808">
          <cell r="A808" t="str">
            <v/>
          </cell>
          <cell r="D808" t="str">
            <v/>
          </cell>
          <cell r="F808" t="str">
            <v/>
          </cell>
          <cell r="G808" t="str">
            <v/>
          </cell>
        </row>
        <row r="809">
          <cell r="A809" t="str">
            <v/>
          </cell>
          <cell r="D809" t="str">
            <v/>
          </cell>
          <cell r="F809" t="str">
            <v/>
          </cell>
          <cell r="G809" t="str">
            <v/>
          </cell>
        </row>
        <row r="810">
          <cell r="A810" t="str">
            <v/>
          </cell>
          <cell r="D810" t="str">
            <v/>
          </cell>
          <cell r="F810" t="str">
            <v/>
          </cell>
          <cell r="G810" t="str">
            <v/>
          </cell>
        </row>
        <row r="811">
          <cell r="F811" t="str">
            <v>SUBTOTAL</v>
          </cell>
          <cell r="G811" t="str">
            <v/>
          </cell>
        </row>
        <row r="813">
          <cell r="A813" t="str">
            <v>TOTAL COSTO DIRECTO</v>
          </cell>
          <cell r="G813">
            <v>676365</v>
          </cell>
        </row>
        <row r="815">
          <cell r="A815" t="str">
            <v>2. COSTOS INDIRECTOS</v>
          </cell>
        </row>
        <row r="817">
          <cell r="A817" t="str">
            <v>DESCRIPCIÓN</v>
          </cell>
          <cell r="F817" t="str">
            <v>PORCENTAJE</v>
          </cell>
          <cell r="G817" t="str">
            <v>VALOR TOTAL</v>
          </cell>
        </row>
        <row r="818">
          <cell r="A818" t="str">
            <v>ADMINISTRACION</v>
          </cell>
          <cell r="F818">
            <v>0.2432</v>
          </cell>
          <cell r="G818">
            <v>164491.96799999999</v>
          </cell>
        </row>
        <row r="819">
          <cell r="A819" t="str">
            <v>IMPREVISTOS</v>
          </cell>
          <cell r="F819" t="str">
            <v/>
          </cell>
          <cell r="G819" t="str">
            <v/>
          </cell>
        </row>
        <row r="820">
          <cell r="A820" t="str">
            <v>UTILIDADES</v>
          </cell>
          <cell r="F820">
            <v>0.05</v>
          </cell>
          <cell r="G820">
            <v>33818.25</v>
          </cell>
        </row>
        <row r="821">
          <cell r="A821" t="str">
            <v>TOTAL COSTO INDIRECTO</v>
          </cell>
          <cell r="F821">
            <v>0.29320000000000002</v>
          </cell>
          <cell r="G821">
            <v>198310</v>
          </cell>
        </row>
        <row r="823">
          <cell r="A823" t="str">
            <v>PRECIO UNITARIO TOTAL APROXIMADO AL PESO</v>
          </cell>
          <cell r="G823">
            <v>874675</v>
          </cell>
        </row>
        <row r="825">
          <cell r="B825" t="str">
            <v>RESPONSABLE: SANTIAGO RODRÍGUEZ RIVAS</v>
          </cell>
        </row>
        <row r="826">
          <cell r="B826" t="str">
            <v>INGENIERO CIVIL PRESUPUESTADOR</v>
          </cell>
        </row>
        <row r="827">
          <cell r="B827" t="str">
            <v xml:space="preserve">COSTOS Y PRESUPUESTOS </v>
          </cell>
        </row>
        <row r="828">
          <cell r="B828" t="str">
            <v>M.P. 161037-0500005 TLM</v>
          </cell>
          <cell r="D828" t="str">
            <v>FIRMA RESPONSABLE</v>
          </cell>
        </row>
        <row r="829">
          <cell r="A829" t="str">
            <v>DEPARTAMENTO DE ANTIOQUIA</v>
          </cell>
          <cell r="F829" t="str">
            <v/>
          </cell>
        </row>
        <row r="830">
          <cell r="A830" t="str">
            <v>MUNICIPIO DE BRICEÑO</v>
          </cell>
        </row>
        <row r="831">
          <cell r="A831" t="str">
            <v>PROYECTO: PLANTA DE BENEFICIO ANIMAL DEL MUNICIPIO DE BRICEÑO - ANTIOQUIA</v>
          </cell>
        </row>
        <row r="833">
          <cell r="A833" t="str">
            <v>ANÁLISIS DE PRECIOS UNITARIOS AUXILIARES</v>
          </cell>
        </row>
        <row r="835">
          <cell r="A835" t="str">
            <v>ITEM</v>
          </cell>
          <cell r="B835" t="str">
            <v>DESCRIPCIÓN</v>
          </cell>
          <cell r="E835" t="str">
            <v>UNIDAD</v>
          </cell>
          <cell r="F835" t="str">
            <v>CANTIDAD</v>
          </cell>
          <cell r="G835" t="str">
            <v>COSTO DIRECTO</v>
          </cell>
        </row>
        <row r="836">
          <cell r="A836" t="str">
            <v>SA013</v>
          </cell>
          <cell r="B836" t="str">
            <v>MORTERO 1:4 EN OBRA (PEGA)</v>
          </cell>
          <cell r="E836" t="str">
            <v>M3</v>
          </cell>
          <cell r="F836" t="str">
            <v>N.D.</v>
          </cell>
          <cell r="G836">
            <v>652005</v>
          </cell>
        </row>
        <row r="838">
          <cell r="A838" t="str">
            <v>1. COSTOS DIRECTOS</v>
          </cell>
        </row>
        <row r="840">
          <cell r="A840" t="str">
            <v>I. EQUIPO</v>
          </cell>
        </row>
        <row r="841">
          <cell r="A841" t="str">
            <v>CÓDIGO</v>
          </cell>
          <cell r="B841" t="str">
            <v>DESCRIPCIÓN</v>
          </cell>
          <cell r="D841" t="str">
            <v>UNIDAD</v>
          </cell>
          <cell r="E841" t="str">
            <v>TARIFA</v>
          </cell>
          <cell r="F841" t="str">
            <v>RENDIMIENTO</v>
          </cell>
          <cell r="G841" t="str">
            <v>VR. UNITARIO</v>
          </cell>
        </row>
        <row r="842">
          <cell r="A842" t="str">
            <v>HEQ002</v>
          </cell>
          <cell r="B842" t="str">
            <v>MEZCLADORA A GASOLINA</v>
          </cell>
          <cell r="D842" t="str">
            <v>DIA</v>
          </cell>
          <cell r="E842">
            <v>95650</v>
          </cell>
          <cell r="F842">
            <v>8</v>
          </cell>
          <cell r="G842">
            <v>11956.25</v>
          </cell>
        </row>
        <row r="843">
          <cell r="A843" t="str">
            <v/>
          </cell>
          <cell r="D843" t="str">
            <v/>
          </cell>
          <cell r="E843" t="str">
            <v/>
          </cell>
          <cell r="G843" t="str">
            <v/>
          </cell>
        </row>
        <row r="844">
          <cell r="A844" t="str">
            <v/>
          </cell>
          <cell r="D844" t="str">
            <v/>
          </cell>
          <cell r="E844" t="str">
            <v/>
          </cell>
          <cell r="G844" t="str">
            <v/>
          </cell>
        </row>
        <row r="845">
          <cell r="A845" t="str">
            <v/>
          </cell>
          <cell r="D845" t="str">
            <v/>
          </cell>
          <cell r="E845" t="str">
            <v/>
          </cell>
          <cell r="G845" t="str">
            <v/>
          </cell>
        </row>
        <row r="846">
          <cell r="A846" t="str">
            <v>HEQ001</v>
          </cell>
          <cell r="B846" t="str">
            <v>HERRAMIENTA MENOR (5% DE LA MANO DE OBRA)</v>
          </cell>
          <cell r="D846" t="str">
            <v>%</v>
          </cell>
          <cell r="E846">
            <v>0.05</v>
          </cell>
          <cell r="F846">
            <v>38085.5</v>
          </cell>
          <cell r="G846">
            <v>1904.2750000000001</v>
          </cell>
        </row>
        <row r="847">
          <cell r="F847" t="str">
            <v>SUBTOTAL</v>
          </cell>
          <cell r="G847">
            <v>13860.525</v>
          </cell>
        </row>
        <row r="849">
          <cell r="A849" t="str">
            <v>II. MATERIALES</v>
          </cell>
        </row>
        <row r="850">
          <cell r="A850" t="str">
            <v>CÓDIGO</v>
          </cell>
          <cell r="B850" t="str">
            <v>DESCRIPCIÓN</v>
          </cell>
          <cell r="C850" t="str">
            <v>UNIDAD</v>
          </cell>
          <cell r="D850" t="str">
            <v>CANTIDAD</v>
          </cell>
          <cell r="E850" t="str">
            <v>DESP.</v>
          </cell>
          <cell r="F850" t="str">
            <v>PRECIO UNIT.</v>
          </cell>
          <cell r="G850" t="str">
            <v>VR. UNITARIO</v>
          </cell>
        </row>
        <row r="851">
          <cell r="A851" t="str">
            <v>MA001</v>
          </cell>
          <cell r="B851" t="str">
            <v>CEMENTO GRIS (50 KG) PORTLAND TIPO I</v>
          </cell>
          <cell r="C851" t="str">
            <v>SC</v>
          </cell>
          <cell r="D851">
            <v>7.28</v>
          </cell>
          <cell r="E851">
            <v>0.05</v>
          </cell>
          <cell r="F851">
            <v>40200</v>
          </cell>
          <cell r="G851">
            <v>307288.8</v>
          </cell>
        </row>
        <row r="852">
          <cell r="A852" t="str">
            <v>MA002</v>
          </cell>
          <cell r="B852" t="str">
            <v xml:space="preserve">ARENA DE PEGA </v>
          </cell>
          <cell r="C852" t="str">
            <v>M3</v>
          </cell>
          <cell r="D852">
            <v>1.1599999999999999</v>
          </cell>
          <cell r="E852">
            <v>0.05</v>
          </cell>
          <cell r="F852">
            <v>105000</v>
          </cell>
          <cell r="G852">
            <v>127889.99999999999</v>
          </cell>
        </row>
        <row r="853">
          <cell r="A853" t="str">
            <v>MA006</v>
          </cell>
          <cell r="B853" t="str">
            <v>AGUA</v>
          </cell>
          <cell r="C853" t="str">
            <v>LT</v>
          </cell>
          <cell r="D853">
            <v>170</v>
          </cell>
          <cell r="E853">
            <v>0.1</v>
          </cell>
          <cell r="F853">
            <v>20</v>
          </cell>
          <cell r="G853">
            <v>3740.0000000000005</v>
          </cell>
        </row>
        <row r="854">
          <cell r="A854" t="str">
            <v/>
          </cell>
          <cell r="C854" t="str">
            <v/>
          </cell>
          <cell r="F854" t="str">
            <v/>
          </cell>
          <cell r="G854" t="str">
            <v/>
          </cell>
        </row>
        <row r="855">
          <cell r="A855" t="str">
            <v/>
          </cell>
          <cell r="C855" t="str">
            <v/>
          </cell>
          <cell r="F855" t="str">
            <v/>
          </cell>
          <cell r="G855" t="str">
            <v/>
          </cell>
        </row>
        <row r="856">
          <cell r="A856" t="str">
            <v/>
          </cell>
          <cell r="C856" t="str">
            <v/>
          </cell>
          <cell r="F856" t="str">
            <v/>
          </cell>
          <cell r="G856" t="str">
            <v/>
          </cell>
        </row>
        <row r="857">
          <cell r="A857" t="str">
            <v/>
          </cell>
          <cell r="C857" t="str">
            <v/>
          </cell>
          <cell r="F857" t="str">
            <v/>
          </cell>
          <cell r="G857" t="str">
            <v/>
          </cell>
        </row>
        <row r="858">
          <cell r="F858" t="str">
            <v>SUBTOTAL</v>
          </cell>
          <cell r="G858">
            <v>438918.8</v>
          </cell>
        </row>
        <row r="860">
          <cell r="A860" t="str">
            <v>III. TRANSPORTES</v>
          </cell>
        </row>
        <row r="861">
          <cell r="A861" t="str">
            <v>CÓDIGO</v>
          </cell>
          <cell r="B861" t="str">
            <v>DESCRIPCIÓN</v>
          </cell>
          <cell r="C861" t="str">
            <v>TIPO</v>
          </cell>
          <cell r="D861" t="str">
            <v>VOLUMEN/PESO</v>
          </cell>
          <cell r="E861" t="str">
            <v>DISTANCIA</v>
          </cell>
          <cell r="F861" t="str">
            <v>TARIFA</v>
          </cell>
          <cell r="G861" t="str">
            <v>VR. UNITARIO</v>
          </cell>
        </row>
        <row r="862">
          <cell r="A862" t="str">
            <v>TR002</v>
          </cell>
          <cell r="B862" t="str">
            <v>TRANSPORTE DE MATERIALES DE PLAYA</v>
          </cell>
          <cell r="C862" t="str">
            <v>PLAYA</v>
          </cell>
          <cell r="D862">
            <v>1.218</v>
          </cell>
          <cell r="E862">
            <v>53</v>
          </cell>
          <cell r="F862">
            <v>1900</v>
          </cell>
          <cell r="G862">
            <v>122652.6</v>
          </cell>
        </row>
        <row r="863">
          <cell r="A863" t="str">
            <v>TR001</v>
          </cell>
          <cell r="B863" t="str">
            <v>TRANSPORTE DE INSUMOS GENERALES</v>
          </cell>
          <cell r="C863" t="str">
            <v>INSUMOS A MUNICIPIO</v>
          </cell>
          <cell r="D863">
            <v>0.38220000000000004</v>
          </cell>
          <cell r="E863">
            <v>53</v>
          </cell>
          <cell r="F863">
            <v>1900</v>
          </cell>
          <cell r="G863">
            <v>38487.540000000008</v>
          </cell>
        </row>
        <row r="864">
          <cell r="A864" t="str">
            <v/>
          </cell>
          <cell r="E864" t="str">
            <v/>
          </cell>
          <cell r="F864" t="str">
            <v/>
          </cell>
          <cell r="G864" t="str">
            <v/>
          </cell>
        </row>
        <row r="865">
          <cell r="F865" t="str">
            <v>SUBTOTAL</v>
          </cell>
          <cell r="G865">
            <v>161140.14000000001</v>
          </cell>
        </row>
        <row r="867">
          <cell r="A867" t="str">
            <v>IV. MANO DE OBRA</v>
          </cell>
        </row>
        <row r="868">
          <cell r="A868" t="str">
            <v>CÓDIGO</v>
          </cell>
          <cell r="B868" t="str">
            <v>CARGOS PERSONAL</v>
          </cell>
          <cell r="D868" t="str">
            <v>CANTIDAD</v>
          </cell>
          <cell r="E868" t="str">
            <v>JORNAL TOTAL</v>
          </cell>
          <cell r="F868" t="str">
            <v>RENDIMIENTO</v>
          </cell>
          <cell r="G868" t="str">
            <v>VR. UNITARIO</v>
          </cell>
        </row>
        <row r="869">
          <cell r="A869" t="str">
            <v>MO033</v>
          </cell>
          <cell r="B869" t="str">
            <v>OPERADOR EQUIPO LIVIANO</v>
          </cell>
          <cell r="D869">
            <v>1</v>
          </cell>
          <cell r="E869">
            <v>109888</v>
          </cell>
          <cell r="F869">
            <v>8</v>
          </cell>
          <cell r="G869">
            <v>13736</v>
          </cell>
        </row>
        <row r="870">
          <cell r="A870" t="str">
            <v>MO032</v>
          </cell>
          <cell r="B870" t="str">
            <v>AYUDANTE RASO</v>
          </cell>
          <cell r="D870">
            <v>2</v>
          </cell>
          <cell r="E870">
            <v>97398</v>
          </cell>
          <cell r="F870">
            <v>8</v>
          </cell>
          <cell r="G870">
            <v>24349.5</v>
          </cell>
        </row>
        <row r="871">
          <cell r="A871" t="str">
            <v/>
          </cell>
          <cell r="E871" t="str">
            <v/>
          </cell>
          <cell r="F871" t="str">
            <v/>
          </cell>
          <cell r="G871" t="str">
            <v/>
          </cell>
        </row>
        <row r="872">
          <cell r="A872" t="str">
            <v/>
          </cell>
          <cell r="E872" t="str">
            <v/>
          </cell>
          <cell r="F872" t="str">
            <v/>
          </cell>
          <cell r="G872" t="str">
            <v/>
          </cell>
        </row>
        <row r="873">
          <cell r="F873" t="str">
            <v>SUBTOTAL</v>
          </cell>
          <cell r="G873">
            <v>38085.5</v>
          </cell>
        </row>
        <row r="875">
          <cell r="A875" t="str">
            <v>V. SERVICIOS</v>
          </cell>
        </row>
        <row r="876">
          <cell r="A876" t="str">
            <v>CÓDIGO</v>
          </cell>
          <cell r="B876" t="str">
            <v>DESCRIPCIÓN</v>
          </cell>
          <cell r="D876" t="str">
            <v>UNIDAD</v>
          </cell>
          <cell r="E876" t="str">
            <v>CANTIDAD</v>
          </cell>
          <cell r="F876" t="str">
            <v>PRECIO UNIT.</v>
          </cell>
          <cell r="G876" t="str">
            <v>VR. UNITARIO</v>
          </cell>
        </row>
        <row r="877">
          <cell r="A877" t="str">
            <v/>
          </cell>
          <cell r="D877" t="str">
            <v/>
          </cell>
          <cell r="F877" t="str">
            <v/>
          </cell>
          <cell r="G877" t="str">
            <v/>
          </cell>
        </row>
        <row r="878">
          <cell r="A878" t="str">
            <v/>
          </cell>
          <cell r="D878" t="str">
            <v/>
          </cell>
          <cell r="F878" t="str">
            <v/>
          </cell>
          <cell r="G878" t="str">
            <v/>
          </cell>
        </row>
        <row r="879">
          <cell r="A879" t="str">
            <v/>
          </cell>
          <cell r="D879" t="str">
            <v/>
          </cell>
          <cell r="F879" t="str">
            <v/>
          </cell>
          <cell r="G879" t="str">
            <v/>
          </cell>
        </row>
        <row r="880">
          <cell r="F880" t="str">
            <v>SUBTOTAL</v>
          </cell>
          <cell r="G880" t="str">
            <v/>
          </cell>
        </row>
        <row r="882">
          <cell r="A882" t="str">
            <v>TOTAL COSTO DIRECTO</v>
          </cell>
          <cell r="G882">
            <v>652005</v>
          </cell>
        </row>
        <row r="884">
          <cell r="A884" t="str">
            <v>2. COSTOS INDIRECTOS</v>
          </cell>
        </row>
        <row r="886">
          <cell r="A886" t="str">
            <v>DESCRIPCIÓN</v>
          </cell>
          <cell r="F886" t="str">
            <v>PORCENTAJE</v>
          </cell>
          <cell r="G886" t="str">
            <v>VALOR TOTAL</v>
          </cell>
        </row>
        <row r="887">
          <cell r="A887" t="str">
            <v>ADMINISTRACION</v>
          </cell>
          <cell r="F887">
            <v>0.2432</v>
          </cell>
          <cell r="G887">
            <v>158567.61600000001</v>
          </cell>
        </row>
        <row r="888">
          <cell r="A888" t="str">
            <v>IMPREVISTOS</v>
          </cell>
          <cell r="F888" t="str">
            <v/>
          </cell>
          <cell r="G888" t="str">
            <v/>
          </cell>
        </row>
        <row r="889">
          <cell r="A889" t="str">
            <v>UTILIDADES</v>
          </cell>
          <cell r="F889">
            <v>0.05</v>
          </cell>
          <cell r="G889">
            <v>32600.25</v>
          </cell>
        </row>
        <row r="890">
          <cell r="A890" t="str">
            <v>TOTAL COSTO INDIRECTO</v>
          </cell>
          <cell r="F890">
            <v>0.29320000000000002</v>
          </cell>
          <cell r="G890">
            <v>191168</v>
          </cell>
        </row>
        <row r="892">
          <cell r="A892" t="str">
            <v>PRECIO UNITARIO TOTAL APROXIMADO AL PESO</v>
          </cell>
          <cell r="G892">
            <v>843173</v>
          </cell>
        </row>
        <row r="894">
          <cell r="B894" t="str">
            <v>RESPONSABLE: SANTIAGO RODRÍGUEZ RIVAS</v>
          </cell>
        </row>
        <row r="895">
          <cell r="B895" t="str">
            <v>INGENIERO CIVIL PRESUPUESTADOR</v>
          </cell>
        </row>
        <row r="896">
          <cell r="B896" t="str">
            <v xml:space="preserve">COSTOS Y PRESUPUESTOS </v>
          </cell>
        </row>
        <row r="897">
          <cell r="B897" t="str">
            <v>M.P. 161037-0500005 TLM</v>
          </cell>
          <cell r="D897" t="str">
            <v>FIRMA RESPONSABLE</v>
          </cell>
        </row>
        <row r="898">
          <cell r="A898" t="str">
            <v>DEPARTAMENTO DE ANTIOQUIA</v>
          </cell>
          <cell r="F898" t="str">
            <v/>
          </cell>
        </row>
        <row r="899">
          <cell r="A899" t="str">
            <v>MUNICIPIO DE BRICEÑO</v>
          </cell>
        </row>
        <row r="900">
          <cell r="A900" t="str">
            <v>PROYECTO: PLANTA DE BENEFICIO ANIMAL DEL MUNICIPIO DE BRICEÑO - ANTIOQUIA</v>
          </cell>
        </row>
        <row r="902">
          <cell r="A902" t="str">
            <v>ANÁLISIS DE PRECIOS UNITARIOS AUXILIARES</v>
          </cell>
        </row>
        <row r="904">
          <cell r="A904" t="str">
            <v>ITEM</v>
          </cell>
          <cell r="B904" t="str">
            <v>DESCRIPCIÓN</v>
          </cell>
          <cell r="E904" t="str">
            <v>UNIDAD</v>
          </cell>
          <cell r="F904" t="str">
            <v>CANTIDAD</v>
          </cell>
          <cell r="G904" t="str">
            <v>COSTO DIRECTO</v>
          </cell>
        </row>
        <row r="905">
          <cell r="A905" t="str">
            <v>SA014</v>
          </cell>
          <cell r="B905" t="str">
            <v>MORTERO 1:5 EN OBRA (REVOQUE)</v>
          </cell>
          <cell r="E905" t="str">
            <v>M3</v>
          </cell>
          <cell r="F905" t="str">
            <v>N.D.</v>
          </cell>
          <cell r="G905">
            <v>634159</v>
          </cell>
        </row>
        <row r="907">
          <cell r="A907" t="str">
            <v>1. COSTOS DIRECTOS</v>
          </cell>
        </row>
        <row r="909">
          <cell r="A909" t="str">
            <v>I. EQUIPO</v>
          </cell>
        </row>
        <row r="910">
          <cell r="A910" t="str">
            <v>CÓDIGO</v>
          </cell>
          <cell r="B910" t="str">
            <v>DESCRIPCIÓN</v>
          </cell>
          <cell r="D910" t="str">
            <v>UNIDAD</v>
          </cell>
          <cell r="E910" t="str">
            <v>TARIFA</v>
          </cell>
          <cell r="F910" t="str">
            <v>RENDIMIENTO</v>
          </cell>
          <cell r="G910" t="str">
            <v>VR. UNITARIO</v>
          </cell>
        </row>
        <row r="911">
          <cell r="A911" t="str">
            <v>HEQ002</v>
          </cell>
          <cell r="B911" t="str">
            <v>MEZCLADORA A GASOLINA</v>
          </cell>
          <cell r="D911" t="str">
            <v>DIA</v>
          </cell>
          <cell r="E911">
            <v>95650</v>
          </cell>
          <cell r="F911">
            <v>8</v>
          </cell>
          <cell r="G911">
            <v>11956.25</v>
          </cell>
        </row>
        <row r="912">
          <cell r="A912" t="str">
            <v/>
          </cell>
          <cell r="D912" t="str">
            <v/>
          </cell>
          <cell r="E912" t="str">
            <v/>
          </cell>
          <cell r="G912" t="str">
            <v/>
          </cell>
        </row>
        <row r="913">
          <cell r="A913" t="str">
            <v/>
          </cell>
          <cell r="D913" t="str">
            <v/>
          </cell>
          <cell r="E913" t="str">
            <v/>
          </cell>
          <cell r="G913" t="str">
            <v/>
          </cell>
        </row>
        <row r="914">
          <cell r="A914" t="str">
            <v/>
          </cell>
          <cell r="D914" t="str">
            <v/>
          </cell>
          <cell r="E914" t="str">
            <v/>
          </cell>
          <cell r="G914" t="str">
            <v/>
          </cell>
        </row>
        <row r="915">
          <cell r="A915" t="str">
            <v>HEQ001</v>
          </cell>
          <cell r="B915" t="str">
            <v>HERRAMIENTA MENOR (5% DE LA MANO DE OBRA)</v>
          </cell>
          <cell r="D915" t="str">
            <v>%</v>
          </cell>
          <cell r="E915">
            <v>0.05</v>
          </cell>
          <cell r="F915">
            <v>38085.5</v>
          </cell>
          <cell r="G915">
            <v>1904.2750000000001</v>
          </cell>
        </row>
        <row r="916">
          <cell r="F916" t="str">
            <v>SUBTOTAL</v>
          </cell>
          <cell r="G916">
            <v>13860.525</v>
          </cell>
        </row>
        <row r="918">
          <cell r="A918" t="str">
            <v>II. MATERIALES</v>
          </cell>
        </row>
        <row r="919">
          <cell r="A919" t="str">
            <v>CÓDIGO</v>
          </cell>
          <cell r="B919" t="str">
            <v>DESCRIPCIÓN</v>
          </cell>
          <cell r="C919" t="str">
            <v>UNIDAD</v>
          </cell>
          <cell r="D919" t="str">
            <v>CANTIDAD</v>
          </cell>
          <cell r="E919" t="str">
            <v>DESP.</v>
          </cell>
          <cell r="F919" t="str">
            <v>PRECIO UNIT.</v>
          </cell>
          <cell r="G919" t="str">
            <v>VR. UNITARIO</v>
          </cell>
        </row>
        <row r="920">
          <cell r="A920" t="str">
            <v>MA001</v>
          </cell>
          <cell r="B920" t="str">
            <v>CEMENTO GRIS (50 KG) PORTLAND TIPO I</v>
          </cell>
          <cell r="C920" t="str">
            <v>SC</v>
          </cell>
          <cell r="D920">
            <v>6.04</v>
          </cell>
          <cell r="E920">
            <v>0.05</v>
          </cell>
          <cell r="F920">
            <v>40200</v>
          </cell>
          <cell r="G920">
            <v>254948.40000000002</v>
          </cell>
        </row>
        <row r="921">
          <cell r="A921" t="str">
            <v>MA003</v>
          </cell>
          <cell r="B921" t="str">
            <v xml:space="preserve">ARENA DE REVOQUE </v>
          </cell>
          <cell r="C921" t="str">
            <v>M3</v>
          </cell>
          <cell r="D921">
            <v>1.18</v>
          </cell>
          <cell r="E921">
            <v>0.05</v>
          </cell>
          <cell r="F921">
            <v>135000</v>
          </cell>
          <cell r="G921">
            <v>167265</v>
          </cell>
        </row>
        <row r="922">
          <cell r="A922" t="str">
            <v>MA006</v>
          </cell>
          <cell r="B922" t="str">
            <v>AGUA</v>
          </cell>
          <cell r="C922" t="str">
            <v>LT</v>
          </cell>
          <cell r="D922">
            <v>150</v>
          </cell>
          <cell r="E922">
            <v>0.1</v>
          </cell>
          <cell r="F922">
            <v>20</v>
          </cell>
          <cell r="G922">
            <v>3300.0000000000005</v>
          </cell>
        </row>
        <row r="923">
          <cell r="A923" t="str">
            <v/>
          </cell>
          <cell r="C923" t="str">
            <v/>
          </cell>
          <cell r="F923" t="str">
            <v/>
          </cell>
          <cell r="G923" t="str">
            <v/>
          </cell>
        </row>
        <row r="924">
          <cell r="A924" t="str">
            <v/>
          </cell>
          <cell r="C924" t="str">
            <v/>
          </cell>
          <cell r="F924" t="str">
            <v/>
          </cell>
          <cell r="G924" t="str">
            <v/>
          </cell>
        </row>
        <row r="925">
          <cell r="A925" t="str">
            <v/>
          </cell>
          <cell r="C925" t="str">
            <v/>
          </cell>
          <cell r="F925" t="str">
            <v/>
          </cell>
          <cell r="G925" t="str">
            <v/>
          </cell>
        </row>
        <row r="926">
          <cell r="A926" t="str">
            <v/>
          </cell>
          <cell r="C926" t="str">
            <v/>
          </cell>
          <cell r="F926" t="str">
            <v/>
          </cell>
          <cell r="G926" t="str">
            <v/>
          </cell>
        </row>
        <row r="927">
          <cell r="F927" t="str">
            <v>SUBTOTAL</v>
          </cell>
          <cell r="G927">
            <v>425513.4</v>
          </cell>
        </row>
        <row r="929">
          <cell r="A929" t="str">
            <v>III. TRANSPORTES</v>
          </cell>
        </row>
        <row r="930">
          <cell r="A930" t="str">
            <v>CÓDIGO</v>
          </cell>
          <cell r="B930" t="str">
            <v>DESCRIPCIÓN</v>
          </cell>
          <cell r="C930" t="str">
            <v>TIPO</v>
          </cell>
          <cell r="D930" t="str">
            <v>VOLUMEN/PESO</v>
          </cell>
          <cell r="E930" t="str">
            <v>DISTANCIA</v>
          </cell>
          <cell r="F930" t="str">
            <v>TARIFA</v>
          </cell>
          <cell r="G930" t="str">
            <v>VR. UNITARIO</v>
          </cell>
        </row>
        <row r="931">
          <cell r="A931" t="str">
            <v>TR002</v>
          </cell>
          <cell r="B931" t="str">
            <v>TRANSPORTE DE MATERIALES DE PLAYA</v>
          </cell>
          <cell r="C931" t="str">
            <v>PLAYA</v>
          </cell>
          <cell r="D931">
            <v>1.2389999999999999</v>
          </cell>
          <cell r="E931">
            <v>53</v>
          </cell>
          <cell r="F931">
            <v>1900</v>
          </cell>
          <cell r="G931">
            <v>124767.29999999997</v>
          </cell>
        </row>
        <row r="932">
          <cell r="A932" t="str">
            <v>TR001</v>
          </cell>
          <cell r="B932" t="str">
            <v>TRANSPORTE DE INSUMOS GENERALES</v>
          </cell>
          <cell r="C932" t="str">
            <v>INSUMOS A MUNICIPIO</v>
          </cell>
          <cell r="D932">
            <v>0.31710000000000005</v>
          </cell>
          <cell r="E932">
            <v>53</v>
          </cell>
          <cell r="F932">
            <v>1900</v>
          </cell>
          <cell r="G932">
            <v>31931.970000000008</v>
          </cell>
        </row>
        <row r="933">
          <cell r="A933" t="str">
            <v/>
          </cell>
          <cell r="E933" t="str">
            <v/>
          </cell>
          <cell r="F933" t="str">
            <v/>
          </cell>
          <cell r="G933" t="str">
            <v/>
          </cell>
        </row>
        <row r="934">
          <cell r="F934" t="str">
            <v>SUBTOTAL</v>
          </cell>
          <cell r="G934">
            <v>156699.26999999999</v>
          </cell>
        </row>
        <row r="936">
          <cell r="A936" t="str">
            <v>IV. MANO DE OBRA</v>
          </cell>
        </row>
        <row r="937">
          <cell r="A937" t="str">
            <v>CÓDIGO</v>
          </cell>
          <cell r="B937" t="str">
            <v>CARGOS PERSONAL</v>
          </cell>
          <cell r="D937" t="str">
            <v>CANTIDAD</v>
          </cell>
          <cell r="E937" t="str">
            <v>JORNAL TOTAL</v>
          </cell>
          <cell r="F937" t="str">
            <v>RENDIMIENTO</v>
          </cell>
          <cell r="G937" t="str">
            <v>VR. UNITARIO</v>
          </cell>
        </row>
        <row r="938">
          <cell r="A938" t="str">
            <v>MO033</v>
          </cell>
          <cell r="B938" t="str">
            <v>OPERADOR EQUIPO LIVIANO</v>
          </cell>
          <cell r="D938">
            <v>1</v>
          </cell>
          <cell r="E938">
            <v>109888</v>
          </cell>
          <cell r="F938">
            <v>8</v>
          </cell>
          <cell r="G938">
            <v>13736</v>
          </cell>
        </row>
        <row r="939">
          <cell r="A939" t="str">
            <v>MO032</v>
          </cell>
          <cell r="B939" t="str">
            <v>AYUDANTE RASO</v>
          </cell>
          <cell r="D939">
            <v>2</v>
          </cell>
          <cell r="E939">
            <v>97398</v>
          </cell>
          <cell r="F939">
            <v>8</v>
          </cell>
          <cell r="G939">
            <v>24349.5</v>
          </cell>
        </row>
        <row r="940">
          <cell r="A940" t="str">
            <v/>
          </cell>
          <cell r="E940" t="str">
            <v/>
          </cell>
          <cell r="F940" t="str">
            <v/>
          </cell>
          <cell r="G940" t="str">
            <v/>
          </cell>
        </row>
        <row r="941">
          <cell r="A941" t="str">
            <v/>
          </cell>
          <cell r="E941" t="str">
            <v/>
          </cell>
          <cell r="F941" t="str">
            <v/>
          </cell>
          <cell r="G941" t="str">
            <v/>
          </cell>
        </row>
        <row r="942">
          <cell r="F942" t="str">
            <v>SUBTOTAL</v>
          </cell>
          <cell r="G942">
            <v>38085.5</v>
          </cell>
        </row>
        <row r="944">
          <cell r="A944" t="str">
            <v>V. SERVICIOS</v>
          </cell>
        </row>
        <row r="945">
          <cell r="A945" t="str">
            <v>CÓDIGO</v>
          </cell>
          <cell r="B945" t="str">
            <v>DESCRIPCIÓN</v>
          </cell>
          <cell r="D945" t="str">
            <v>UNIDAD</v>
          </cell>
          <cell r="E945" t="str">
            <v>CANTIDAD</v>
          </cell>
          <cell r="F945" t="str">
            <v>PRECIO UNIT.</v>
          </cell>
          <cell r="G945" t="str">
            <v>VR. UNITARIO</v>
          </cell>
        </row>
        <row r="946">
          <cell r="A946" t="str">
            <v/>
          </cell>
          <cell r="D946" t="str">
            <v/>
          </cell>
          <cell r="F946" t="str">
            <v/>
          </cell>
          <cell r="G946" t="str">
            <v/>
          </cell>
        </row>
        <row r="947">
          <cell r="A947" t="str">
            <v/>
          </cell>
          <cell r="D947" t="str">
            <v/>
          </cell>
          <cell r="F947" t="str">
            <v/>
          </cell>
          <cell r="G947" t="str">
            <v/>
          </cell>
        </row>
        <row r="948">
          <cell r="A948" t="str">
            <v/>
          </cell>
          <cell r="D948" t="str">
            <v/>
          </cell>
          <cell r="F948" t="str">
            <v/>
          </cell>
          <cell r="G948" t="str">
            <v/>
          </cell>
        </row>
        <row r="949">
          <cell r="F949" t="str">
            <v>SUBTOTAL</v>
          </cell>
          <cell r="G949" t="str">
            <v/>
          </cell>
        </row>
        <row r="951">
          <cell r="A951" t="str">
            <v>TOTAL COSTO DIRECTO</v>
          </cell>
          <cell r="G951">
            <v>634159</v>
          </cell>
        </row>
        <row r="953">
          <cell r="A953" t="str">
            <v>2. COSTOS INDIRECTOS</v>
          </cell>
        </row>
        <row r="955">
          <cell r="A955" t="str">
            <v>DESCRIPCIÓN</v>
          </cell>
          <cell r="F955" t="str">
            <v>PORCENTAJE</v>
          </cell>
          <cell r="G955" t="str">
            <v>VALOR TOTAL</v>
          </cell>
        </row>
        <row r="956">
          <cell r="A956" t="str">
            <v>ADMINISTRACION</v>
          </cell>
          <cell r="F956">
            <v>0.2432</v>
          </cell>
          <cell r="G956">
            <v>154227.4688</v>
          </cell>
        </row>
        <row r="957">
          <cell r="A957" t="str">
            <v>IMPREVISTOS</v>
          </cell>
          <cell r="F957" t="str">
            <v/>
          </cell>
          <cell r="G957" t="str">
            <v/>
          </cell>
        </row>
        <row r="958">
          <cell r="A958" t="str">
            <v>UTILIDADES</v>
          </cell>
          <cell r="F958">
            <v>0.05</v>
          </cell>
          <cell r="G958">
            <v>31707.95</v>
          </cell>
        </row>
        <row r="959">
          <cell r="A959" t="str">
            <v>TOTAL COSTO INDIRECTO</v>
          </cell>
          <cell r="F959">
            <v>0.29320000000000002</v>
          </cell>
          <cell r="G959">
            <v>185935</v>
          </cell>
        </row>
        <row r="961">
          <cell r="A961" t="str">
            <v>PRECIO UNITARIO TOTAL APROXIMADO AL PESO</v>
          </cell>
          <cell r="G961">
            <v>820094</v>
          </cell>
        </row>
        <row r="963">
          <cell r="B963" t="str">
            <v>RESPONSABLE: SANTIAGO RODRÍGUEZ RIVAS</v>
          </cell>
        </row>
        <row r="964">
          <cell r="B964" t="str">
            <v>INGENIERO CIVIL PRESUPUESTADOR</v>
          </cell>
        </row>
        <row r="965">
          <cell r="B965" t="str">
            <v xml:space="preserve">COSTOS Y PRESUPUESTOS </v>
          </cell>
        </row>
        <row r="966">
          <cell r="B966" t="str">
            <v>M.P. 161037-0500005 TLM</v>
          </cell>
          <cell r="D966" t="str">
            <v>FIRMA RESPONSABLE</v>
          </cell>
        </row>
        <row r="967">
          <cell r="A967" t="str">
            <v>DEPARTAMENTO DE ANTIOQUIA</v>
          </cell>
          <cell r="F967" t="str">
            <v/>
          </cell>
        </row>
        <row r="968">
          <cell r="A968" t="str">
            <v>MUNICIPIO DE BRICEÑO</v>
          </cell>
        </row>
        <row r="969">
          <cell r="A969" t="str">
            <v>PROYECTO: PLANTA DE BENEFICIO ANIMAL DEL MUNICIPIO DE BRICEÑO - ANTIOQUIA</v>
          </cell>
        </row>
        <row r="971">
          <cell r="A971" t="str">
            <v>ANÁLISIS DE PRECIOS UNITARIOS AUXILIARES</v>
          </cell>
        </row>
        <row r="973">
          <cell r="A973" t="str">
            <v>ITEM</v>
          </cell>
          <cell r="B973" t="str">
            <v>DESCRIPCIÓN</v>
          </cell>
          <cell r="E973" t="str">
            <v>UNIDAD</v>
          </cell>
          <cell r="F973" t="str">
            <v>CANTIDAD</v>
          </cell>
          <cell r="G973" t="str">
            <v>COSTO DIRECTO</v>
          </cell>
        </row>
        <row r="974">
          <cell r="A974" t="str">
            <v>SA015</v>
          </cell>
          <cell r="B974" t="str">
            <v>MORTERO 1:5 EN OBRA (PEGA)</v>
          </cell>
          <cell r="E974" t="str">
            <v>M3</v>
          </cell>
          <cell r="F974" t="str">
            <v>N.D.</v>
          </cell>
          <cell r="G974">
            <v>596989</v>
          </cell>
        </row>
        <row r="976">
          <cell r="A976" t="str">
            <v>1. COSTOS DIRECTOS</v>
          </cell>
        </row>
        <row r="978">
          <cell r="A978" t="str">
            <v>I. EQUIPO</v>
          </cell>
        </row>
        <row r="979">
          <cell r="A979" t="str">
            <v>CÓDIGO</v>
          </cell>
          <cell r="B979" t="str">
            <v>DESCRIPCIÓN</v>
          </cell>
          <cell r="D979" t="str">
            <v>UNIDAD</v>
          </cell>
          <cell r="E979" t="str">
            <v>TARIFA</v>
          </cell>
          <cell r="F979" t="str">
            <v>RENDIMIENTO</v>
          </cell>
          <cell r="G979" t="str">
            <v>VR. UNITARIO</v>
          </cell>
        </row>
        <row r="980">
          <cell r="A980" t="str">
            <v>HEQ002</v>
          </cell>
          <cell r="B980" t="str">
            <v>MEZCLADORA A GASOLINA</v>
          </cell>
          <cell r="D980" t="str">
            <v>DIA</v>
          </cell>
          <cell r="E980">
            <v>95650</v>
          </cell>
          <cell r="F980">
            <v>8</v>
          </cell>
          <cell r="G980">
            <v>11956.25</v>
          </cell>
        </row>
        <row r="981">
          <cell r="A981" t="str">
            <v/>
          </cell>
          <cell r="D981" t="str">
            <v/>
          </cell>
          <cell r="E981" t="str">
            <v/>
          </cell>
          <cell r="G981" t="str">
            <v/>
          </cell>
        </row>
        <row r="982">
          <cell r="A982" t="str">
            <v/>
          </cell>
          <cell r="D982" t="str">
            <v/>
          </cell>
          <cell r="E982" t="str">
            <v/>
          </cell>
          <cell r="G982" t="str">
            <v/>
          </cell>
        </row>
        <row r="983">
          <cell r="A983" t="str">
            <v/>
          </cell>
          <cell r="D983" t="str">
            <v/>
          </cell>
          <cell r="E983" t="str">
            <v/>
          </cell>
          <cell r="G983" t="str">
            <v/>
          </cell>
        </row>
        <row r="984">
          <cell r="A984" t="str">
            <v>HEQ001</v>
          </cell>
          <cell r="B984" t="str">
            <v>HERRAMIENTA MENOR (5% DE LA MANO DE OBRA)</v>
          </cell>
          <cell r="D984" t="str">
            <v>%</v>
          </cell>
          <cell r="E984">
            <v>0.05</v>
          </cell>
          <cell r="F984">
            <v>38085.5</v>
          </cell>
          <cell r="G984">
            <v>1904.2750000000001</v>
          </cell>
        </row>
        <row r="985">
          <cell r="F985" t="str">
            <v>SUBTOTAL</v>
          </cell>
          <cell r="G985">
            <v>13860.525</v>
          </cell>
        </row>
        <row r="987">
          <cell r="A987" t="str">
            <v>II. MATERIALES</v>
          </cell>
        </row>
        <row r="988">
          <cell r="A988" t="str">
            <v>CÓDIGO</v>
          </cell>
          <cell r="B988" t="str">
            <v>DESCRIPCIÓN</v>
          </cell>
          <cell r="C988" t="str">
            <v>UNIDAD</v>
          </cell>
          <cell r="D988" t="str">
            <v>CANTIDAD</v>
          </cell>
          <cell r="E988" t="str">
            <v>DESP.</v>
          </cell>
          <cell r="F988" t="str">
            <v>PRECIO UNIT.</v>
          </cell>
          <cell r="G988" t="str">
            <v>VR. UNITARIO</v>
          </cell>
        </row>
        <row r="989">
          <cell r="A989" t="str">
            <v>MA001</v>
          </cell>
          <cell r="B989" t="str">
            <v>CEMENTO GRIS (50 KG) PORTLAND TIPO I</v>
          </cell>
          <cell r="C989" t="str">
            <v>SC</v>
          </cell>
          <cell r="D989">
            <v>6.04</v>
          </cell>
          <cell r="E989">
            <v>0.05</v>
          </cell>
          <cell r="F989">
            <v>40200</v>
          </cell>
          <cell r="G989">
            <v>254948.40000000002</v>
          </cell>
        </row>
        <row r="990">
          <cell r="A990" t="str">
            <v>MA002</v>
          </cell>
          <cell r="B990" t="str">
            <v xml:space="preserve">ARENA DE PEGA </v>
          </cell>
          <cell r="C990" t="str">
            <v>M3</v>
          </cell>
          <cell r="D990">
            <v>1.18</v>
          </cell>
          <cell r="E990">
            <v>0.05</v>
          </cell>
          <cell r="F990">
            <v>105000</v>
          </cell>
          <cell r="G990">
            <v>130095</v>
          </cell>
        </row>
        <row r="991">
          <cell r="A991" t="str">
            <v>MA006</v>
          </cell>
          <cell r="B991" t="str">
            <v>AGUA</v>
          </cell>
          <cell r="C991" t="str">
            <v>LT</v>
          </cell>
          <cell r="D991">
            <v>150</v>
          </cell>
          <cell r="E991">
            <v>0.1</v>
          </cell>
          <cell r="F991">
            <v>20</v>
          </cell>
          <cell r="G991">
            <v>3300.0000000000005</v>
          </cell>
        </row>
        <row r="992">
          <cell r="A992" t="str">
            <v/>
          </cell>
          <cell r="C992" t="str">
            <v/>
          </cell>
          <cell r="F992" t="str">
            <v/>
          </cell>
          <cell r="G992" t="str">
            <v/>
          </cell>
        </row>
        <row r="993">
          <cell r="A993" t="str">
            <v/>
          </cell>
          <cell r="C993" t="str">
            <v/>
          </cell>
          <cell r="F993" t="str">
            <v/>
          </cell>
          <cell r="G993" t="str">
            <v/>
          </cell>
        </row>
        <row r="994">
          <cell r="A994" t="str">
            <v/>
          </cell>
          <cell r="C994" t="str">
            <v/>
          </cell>
          <cell r="F994" t="str">
            <v/>
          </cell>
          <cell r="G994" t="str">
            <v/>
          </cell>
        </row>
        <row r="995">
          <cell r="A995" t="str">
            <v/>
          </cell>
          <cell r="C995" t="str">
            <v/>
          </cell>
          <cell r="F995" t="str">
            <v/>
          </cell>
          <cell r="G995" t="str">
            <v/>
          </cell>
        </row>
        <row r="996">
          <cell r="F996" t="str">
            <v>SUBTOTAL</v>
          </cell>
          <cell r="G996">
            <v>388343.4</v>
          </cell>
        </row>
        <row r="998">
          <cell r="A998" t="str">
            <v>III. TRANSPORTES</v>
          </cell>
        </row>
        <row r="999">
          <cell r="A999" t="str">
            <v>CÓDIGO</v>
          </cell>
          <cell r="B999" t="str">
            <v>DESCRIPCIÓN</v>
          </cell>
          <cell r="C999" t="str">
            <v>TIPO</v>
          </cell>
          <cell r="D999" t="str">
            <v>VOLUMEN/PESO</v>
          </cell>
          <cell r="E999" t="str">
            <v>DISTANCIA</v>
          </cell>
          <cell r="F999" t="str">
            <v>TARIFA</v>
          </cell>
          <cell r="G999" t="str">
            <v>VR. UNITARIO</v>
          </cell>
        </row>
        <row r="1000">
          <cell r="A1000" t="str">
            <v>TR002</v>
          </cell>
          <cell r="B1000" t="str">
            <v>TRANSPORTE DE MATERIALES DE PLAYA</v>
          </cell>
          <cell r="C1000" t="str">
            <v>PLAYA</v>
          </cell>
          <cell r="D1000">
            <v>1.2389999999999999</v>
          </cell>
          <cell r="E1000">
            <v>53</v>
          </cell>
          <cell r="F1000">
            <v>1900</v>
          </cell>
          <cell r="G1000">
            <v>124767.29999999997</v>
          </cell>
        </row>
        <row r="1001">
          <cell r="A1001" t="str">
            <v>TR001</v>
          </cell>
          <cell r="B1001" t="str">
            <v>TRANSPORTE DE INSUMOS GENERALES</v>
          </cell>
          <cell r="C1001" t="str">
            <v>INSUMOS A MUNICIPIO</v>
          </cell>
          <cell r="D1001">
            <v>0.31710000000000005</v>
          </cell>
          <cell r="E1001">
            <v>53</v>
          </cell>
          <cell r="F1001">
            <v>1900</v>
          </cell>
          <cell r="G1001">
            <v>31931.970000000008</v>
          </cell>
        </row>
        <row r="1002">
          <cell r="A1002" t="str">
            <v/>
          </cell>
          <cell r="E1002" t="str">
            <v/>
          </cell>
          <cell r="F1002" t="str">
            <v/>
          </cell>
          <cell r="G1002" t="str">
            <v/>
          </cell>
        </row>
        <row r="1003">
          <cell r="F1003" t="str">
            <v>SUBTOTAL</v>
          </cell>
          <cell r="G1003">
            <v>156699.26999999999</v>
          </cell>
        </row>
        <row r="1005">
          <cell r="A1005" t="str">
            <v>IV. MANO DE OBRA</v>
          </cell>
        </row>
        <row r="1006">
          <cell r="A1006" t="str">
            <v>CÓDIGO</v>
          </cell>
          <cell r="B1006" t="str">
            <v>CARGOS PERSONAL</v>
          </cell>
          <cell r="D1006" t="str">
            <v>CANTIDAD</v>
          </cell>
          <cell r="E1006" t="str">
            <v>JORNAL TOTAL</v>
          </cell>
          <cell r="F1006" t="str">
            <v>RENDIMIENTO</v>
          </cell>
          <cell r="G1006" t="str">
            <v>VR. UNITARIO</v>
          </cell>
        </row>
        <row r="1007">
          <cell r="A1007" t="str">
            <v>MO033</v>
          </cell>
          <cell r="B1007" t="str">
            <v>OPERADOR EQUIPO LIVIANO</v>
          </cell>
          <cell r="D1007">
            <v>1</v>
          </cell>
          <cell r="E1007">
            <v>109888</v>
          </cell>
          <cell r="F1007">
            <v>8</v>
          </cell>
          <cell r="G1007">
            <v>13736</v>
          </cell>
        </row>
        <row r="1008">
          <cell r="A1008" t="str">
            <v>MO032</v>
          </cell>
          <cell r="B1008" t="str">
            <v>AYUDANTE RASO</v>
          </cell>
          <cell r="D1008">
            <v>2</v>
          </cell>
          <cell r="E1008">
            <v>97398</v>
          </cell>
          <cell r="F1008">
            <v>8</v>
          </cell>
          <cell r="G1008">
            <v>24349.5</v>
          </cell>
        </row>
        <row r="1009">
          <cell r="A1009" t="str">
            <v/>
          </cell>
          <cell r="E1009" t="str">
            <v/>
          </cell>
          <cell r="F1009" t="str">
            <v/>
          </cell>
          <cell r="G1009" t="str">
            <v/>
          </cell>
        </row>
        <row r="1010">
          <cell r="A1010" t="str">
            <v/>
          </cell>
          <cell r="E1010" t="str">
            <v/>
          </cell>
          <cell r="F1010" t="str">
            <v/>
          </cell>
          <cell r="G1010" t="str">
            <v/>
          </cell>
        </row>
        <row r="1011">
          <cell r="F1011" t="str">
            <v>SUBTOTAL</v>
          </cell>
          <cell r="G1011">
            <v>38085.5</v>
          </cell>
        </row>
        <row r="1013">
          <cell r="A1013" t="str">
            <v>V. SERVICIOS</v>
          </cell>
        </row>
        <row r="1014">
          <cell r="A1014" t="str">
            <v>CÓDIGO</v>
          </cell>
          <cell r="B1014" t="str">
            <v>DESCRIPCIÓN</v>
          </cell>
          <cell r="D1014" t="str">
            <v>UNIDAD</v>
          </cell>
          <cell r="E1014" t="str">
            <v>CANTIDAD</v>
          </cell>
          <cell r="F1014" t="str">
            <v>PRECIO UNIT.</v>
          </cell>
          <cell r="G1014" t="str">
            <v>VR. UNITARIO</v>
          </cell>
        </row>
        <row r="1015">
          <cell r="A1015" t="str">
            <v/>
          </cell>
          <cell r="D1015" t="str">
            <v/>
          </cell>
          <cell r="F1015" t="str">
            <v/>
          </cell>
          <cell r="G1015" t="str">
            <v/>
          </cell>
        </row>
        <row r="1016">
          <cell r="A1016" t="str">
            <v/>
          </cell>
          <cell r="D1016" t="str">
            <v/>
          </cell>
          <cell r="F1016" t="str">
            <v/>
          </cell>
          <cell r="G1016" t="str">
            <v/>
          </cell>
        </row>
        <row r="1017">
          <cell r="A1017" t="str">
            <v/>
          </cell>
          <cell r="D1017" t="str">
            <v/>
          </cell>
          <cell r="F1017" t="str">
            <v/>
          </cell>
          <cell r="G1017" t="str">
            <v/>
          </cell>
        </row>
        <row r="1018">
          <cell r="F1018" t="str">
            <v>SUBTOTAL</v>
          </cell>
          <cell r="G1018" t="str">
            <v/>
          </cell>
        </row>
        <row r="1020">
          <cell r="A1020" t="str">
            <v>TOTAL COSTO DIRECTO</v>
          </cell>
          <cell r="G1020">
            <v>596989</v>
          </cell>
        </row>
        <row r="1022">
          <cell r="A1022" t="str">
            <v>2. COSTOS INDIRECTOS</v>
          </cell>
        </row>
        <row r="1024">
          <cell r="A1024" t="str">
            <v>DESCRIPCIÓN</v>
          </cell>
          <cell r="F1024" t="str">
            <v>PORCENTAJE</v>
          </cell>
          <cell r="G1024" t="str">
            <v>VALOR TOTAL</v>
          </cell>
        </row>
        <row r="1025">
          <cell r="A1025" t="str">
            <v>ADMINISTRACION</v>
          </cell>
          <cell r="F1025">
            <v>0.2432</v>
          </cell>
          <cell r="G1025">
            <v>145187.7248</v>
          </cell>
        </row>
        <row r="1026">
          <cell r="A1026" t="str">
            <v>IMPREVISTOS</v>
          </cell>
          <cell r="F1026" t="str">
            <v/>
          </cell>
          <cell r="G1026" t="str">
            <v/>
          </cell>
        </row>
        <row r="1027">
          <cell r="A1027" t="str">
            <v>UTILIDADES</v>
          </cell>
          <cell r="F1027">
            <v>0.05</v>
          </cell>
          <cell r="G1027">
            <v>29849.45</v>
          </cell>
        </row>
        <row r="1028">
          <cell r="A1028" t="str">
            <v>TOTAL COSTO INDIRECTO</v>
          </cell>
          <cell r="F1028">
            <v>0.29320000000000002</v>
          </cell>
          <cell r="G1028">
            <v>175037</v>
          </cell>
        </row>
        <row r="1030">
          <cell r="A1030" t="str">
            <v>PRECIO UNITARIO TOTAL APROXIMADO AL PESO</v>
          </cell>
          <cell r="G1030">
            <v>772026</v>
          </cell>
        </row>
        <row r="1032">
          <cell r="B1032" t="str">
            <v>RESPONSABLE: SANTIAGO RODRÍGUEZ RIVAS</v>
          </cell>
        </row>
        <row r="1033">
          <cell r="B1033" t="str">
            <v>INGENIERO CIVIL PRESUPUESTADOR</v>
          </cell>
        </row>
        <row r="1034">
          <cell r="B1034" t="str">
            <v xml:space="preserve">COSTOS Y PRESUPUESTOS </v>
          </cell>
        </row>
        <row r="1035">
          <cell r="B1035" t="str">
            <v>M.P. 161037-0500005 TLM</v>
          </cell>
          <cell r="D1035" t="str">
            <v>FIRMA RESPONSABLE</v>
          </cell>
        </row>
        <row r="1036">
          <cell r="A1036" t="str">
            <v>DEPARTAMENTO DE ANTIOQUIA</v>
          </cell>
          <cell r="F1036" t="str">
            <v/>
          </cell>
        </row>
        <row r="1037">
          <cell r="A1037" t="str">
            <v>MUNICIPIO DE BRICEÑO</v>
          </cell>
        </row>
        <row r="1038">
          <cell r="A1038" t="str">
            <v>PROYECTO: PLANTA DE BENEFICIO ANIMAL DEL MUNICIPIO DE BRICEÑO - ANTIOQUIA</v>
          </cell>
        </row>
        <row r="1040">
          <cell r="A1040" t="str">
            <v>ANÁLISIS DE PRECIOS UNITARIOS AUXILIARES</v>
          </cell>
        </row>
        <row r="1042">
          <cell r="A1042" t="str">
            <v>ITEM</v>
          </cell>
          <cell r="B1042" t="str">
            <v>DESCRIPCIÓN</v>
          </cell>
          <cell r="E1042" t="str">
            <v>UNIDAD</v>
          </cell>
          <cell r="F1042" t="str">
            <v>CANTIDAD</v>
          </cell>
          <cell r="G1042" t="str">
            <v>COSTO DIRECTO</v>
          </cell>
        </row>
        <row r="1043">
          <cell r="A1043" t="str">
            <v>SA016</v>
          </cell>
          <cell r="B1043" t="str">
            <v>MORTERO 1:6 EN OBRA (PEGA)</v>
          </cell>
          <cell r="E1043" t="str">
            <v>M3</v>
          </cell>
          <cell r="F1043" t="str">
            <v>N.D.</v>
          </cell>
          <cell r="G1043">
            <v>561191</v>
          </cell>
        </row>
        <row r="1045">
          <cell r="A1045" t="str">
            <v>1. COSTOS DIRECTOS</v>
          </cell>
        </row>
        <row r="1047">
          <cell r="A1047" t="str">
            <v>I. EQUIPO</v>
          </cell>
        </row>
        <row r="1048">
          <cell r="A1048" t="str">
            <v>CÓDIGO</v>
          </cell>
          <cell r="B1048" t="str">
            <v>DESCRIPCIÓN</v>
          </cell>
          <cell r="D1048" t="str">
            <v>UNIDAD</v>
          </cell>
          <cell r="E1048" t="str">
            <v>TARIFA</v>
          </cell>
          <cell r="F1048" t="str">
            <v>RENDIMIENTO</v>
          </cell>
          <cell r="G1048" t="str">
            <v>VR. UNITARIO</v>
          </cell>
        </row>
        <row r="1049">
          <cell r="A1049" t="str">
            <v>HEQ002</v>
          </cell>
          <cell r="B1049" t="str">
            <v>MEZCLADORA A GASOLINA</v>
          </cell>
          <cell r="D1049" t="str">
            <v>DIA</v>
          </cell>
          <cell r="E1049">
            <v>95650</v>
          </cell>
          <cell r="F1049">
            <v>8</v>
          </cell>
          <cell r="G1049">
            <v>11956.25</v>
          </cell>
        </row>
        <row r="1050">
          <cell r="A1050" t="str">
            <v/>
          </cell>
          <cell r="D1050" t="str">
            <v/>
          </cell>
          <cell r="E1050" t="str">
            <v/>
          </cell>
          <cell r="G1050" t="str">
            <v/>
          </cell>
        </row>
        <row r="1051">
          <cell r="A1051" t="str">
            <v/>
          </cell>
          <cell r="D1051" t="str">
            <v/>
          </cell>
          <cell r="E1051" t="str">
            <v/>
          </cell>
          <cell r="G1051" t="str">
            <v/>
          </cell>
        </row>
        <row r="1052">
          <cell r="A1052" t="str">
            <v/>
          </cell>
          <cell r="D1052" t="str">
            <v/>
          </cell>
          <cell r="E1052" t="str">
            <v/>
          </cell>
          <cell r="G1052" t="str">
            <v/>
          </cell>
        </row>
        <row r="1053">
          <cell r="A1053" t="str">
            <v>HEQ001</v>
          </cell>
          <cell r="B1053" t="str">
            <v>HERRAMIENTA MENOR (5% DE LA MANO DE OBRA)</v>
          </cell>
          <cell r="D1053" t="str">
            <v>%</v>
          </cell>
          <cell r="E1053">
            <v>0.05</v>
          </cell>
          <cell r="F1053">
            <v>38085.5</v>
          </cell>
          <cell r="G1053">
            <v>1904.2750000000001</v>
          </cell>
        </row>
        <row r="1054">
          <cell r="F1054" t="str">
            <v>SUBTOTAL</v>
          </cell>
          <cell r="G1054">
            <v>13860.525</v>
          </cell>
        </row>
        <row r="1056">
          <cell r="A1056" t="str">
            <v>II. MATERIALES</v>
          </cell>
        </row>
        <row r="1057">
          <cell r="A1057" t="str">
            <v>CÓDIGO</v>
          </cell>
          <cell r="B1057" t="str">
            <v>DESCRIPCIÓN</v>
          </cell>
          <cell r="C1057" t="str">
            <v>UNIDAD</v>
          </cell>
          <cell r="D1057" t="str">
            <v>CANTIDAD</v>
          </cell>
          <cell r="E1057" t="str">
            <v>DESP.</v>
          </cell>
          <cell r="F1057" t="str">
            <v>PRECIO UNIT.</v>
          </cell>
          <cell r="G1057" t="str">
            <v>VR. UNITARIO</v>
          </cell>
        </row>
        <row r="1058">
          <cell r="A1058" t="str">
            <v>MA001</v>
          </cell>
          <cell r="B1058" t="str">
            <v>CEMENTO GRIS (50 KG) PORTLAND TIPO I</v>
          </cell>
          <cell r="C1058" t="str">
            <v>SC</v>
          </cell>
          <cell r="D1058">
            <v>5.2</v>
          </cell>
          <cell r="E1058">
            <v>0.05</v>
          </cell>
          <cell r="F1058">
            <v>40200</v>
          </cell>
          <cell r="G1058">
            <v>219492</v>
          </cell>
        </row>
        <row r="1059">
          <cell r="A1059" t="str">
            <v>MA002</v>
          </cell>
          <cell r="B1059" t="str">
            <v xml:space="preserve">ARENA DE PEGA </v>
          </cell>
          <cell r="C1059" t="str">
            <v>M3</v>
          </cell>
          <cell r="D1059">
            <v>1.2</v>
          </cell>
          <cell r="E1059">
            <v>0.05</v>
          </cell>
          <cell r="F1059">
            <v>105000</v>
          </cell>
          <cell r="G1059">
            <v>132300</v>
          </cell>
        </row>
        <row r="1060">
          <cell r="A1060" t="str">
            <v>MA006</v>
          </cell>
          <cell r="B1060" t="str">
            <v>AGUA</v>
          </cell>
          <cell r="C1060" t="str">
            <v>LT</v>
          </cell>
          <cell r="D1060">
            <v>140</v>
          </cell>
          <cell r="E1060">
            <v>0.1</v>
          </cell>
          <cell r="F1060">
            <v>20</v>
          </cell>
          <cell r="G1060">
            <v>3080.0000000000005</v>
          </cell>
        </row>
        <row r="1061">
          <cell r="A1061" t="str">
            <v/>
          </cell>
          <cell r="C1061" t="str">
            <v/>
          </cell>
          <cell r="F1061" t="str">
            <v/>
          </cell>
          <cell r="G1061" t="str">
            <v/>
          </cell>
        </row>
        <row r="1062">
          <cell r="A1062" t="str">
            <v/>
          </cell>
          <cell r="C1062" t="str">
            <v/>
          </cell>
          <cell r="F1062" t="str">
            <v/>
          </cell>
          <cell r="G1062" t="str">
            <v/>
          </cell>
        </row>
        <row r="1063">
          <cell r="A1063" t="str">
            <v/>
          </cell>
          <cell r="C1063" t="str">
            <v/>
          </cell>
          <cell r="F1063" t="str">
            <v/>
          </cell>
          <cell r="G1063" t="str">
            <v/>
          </cell>
        </row>
        <row r="1064">
          <cell r="A1064" t="str">
            <v/>
          </cell>
          <cell r="C1064" t="str">
            <v/>
          </cell>
          <cell r="F1064" t="str">
            <v/>
          </cell>
          <cell r="G1064" t="str">
            <v/>
          </cell>
        </row>
        <row r="1065">
          <cell r="F1065" t="str">
            <v>SUBTOTAL</v>
          </cell>
          <cell r="G1065">
            <v>354872</v>
          </cell>
        </row>
        <row r="1067">
          <cell r="A1067" t="str">
            <v>III. TRANSPORTES</v>
          </cell>
        </row>
        <row r="1068">
          <cell r="A1068" t="str">
            <v>CÓDIGO</v>
          </cell>
          <cell r="B1068" t="str">
            <v>DESCRIPCIÓN</v>
          </cell>
          <cell r="C1068" t="str">
            <v>TIPO</v>
          </cell>
          <cell r="D1068" t="str">
            <v>VOLUMEN/PESO</v>
          </cell>
          <cell r="E1068" t="str">
            <v>DISTANCIA</v>
          </cell>
          <cell r="F1068" t="str">
            <v>TARIFA</v>
          </cell>
          <cell r="G1068" t="str">
            <v>VR. UNITARIO</v>
          </cell>
        </row>
        <row r="1069">
          <cell r="A1069" t="str">
            <v>TR002</v>
          </cell>
          <cell r="B1069" t="str">
            <v>TRANSPORTE DE MATERIALES DE PLAYA</v>
          </cell>
          <cell r="C1069" t="str">
            <v>PLAYA</v>
          </cell>
          <cell r="D1069">
            <v>1.26</v>
          </cell>
          <cell r="E1069">
            <v>53</v>
          </cell>
          <cell r="F1069">
            <v>1900</v>
          </cell>
          <cell r="G1069">
            <v>126882</v>
          </cell>
        </row>
        <row r="1070">
          <cell r="A1070" t="str">
            <v>TR001</v>
          </cell>
          <cell r="B1070" t="str">
            <v>TRANSPORTE DE INSUMOS GENERALES</v>
          </cell>
          <cell r="C1070" t="str">
            <v>INSUMOS A MUNICIPIO</v>
          </cell>
          <cell r="D1070">
            <v>0.27300000000000002</v>
          </cell>
          <cell r="E1070">
            <v>53</v>
          </cell>
          <cell r="F1070">
            <v>1900</v>
          </cell>
          <cell r="G1070">
            <v>27491.100000000002</v>
          </cell>
        </row>
        <row r="1071">
          <cell r="A1071" t="str">
            <v/>
          </cell>
          <cell r="E1071" t="str">
            <v/>
          </cell>
          <cell r="F1071" t="str">
            <v/>
          </cell>
          <cell r="G1071" t="str">
            <v/>
          </cell>
        </row>
        <row r="1072">
          <cell r="F1072" t="str">
            <v>SUBTOTAL</v>
          </cell>
          <cell r="G1072">
            <v>154373.1</v>
          </cell>
        </row>
        <row r="1074">
          <cell r="A1074" t="str">
            <v>IV. MANO DE OBRA</v>
          </cell>
        </row>
        <row r="1075">
          <cell r="A1075" t="str">
            <v>CÓDIGO</v>
          </cell>
          <cell r="B1075" t="str">
            <v>CARGOS PERSONAL</v>
          </cell>
          <cell r="D1075" t="str">
            <v>CANTIDAD</v>
          </cell>
          <cell r="E1075" t="str">
            <v>JORNAL TOTAL</v>
          </cell>
          <cell r="F1075" t="str">
            <v>RENDIMIENTO</v>
          </cell>
          <cell r="G1075" t="str">
            <v>VR. UNITARIO</v>
          </cell>
        </row>
        <row r="1076">
          <cell r="A1076" t="str">
            <v>MO033</v>
          </cell>
          <cell r="B1076" t="str">
            <v>OPERADOR EQUIPO LIVIANO</v>
          </cell>
          <cell r="D1076">
            <v>1</v>
          </cell>
          <cell r="E1076">
            <v>109888</v>
          </cell>
          <cell r="F1076">
            <v>8</v>
          </cell>
          <cell r="G1076">
            <v>13736</v>
          </cell>
        </row>
        <row r="1077">
          <cell r="A1077" t="str">
            <v>MO032</v>
          </cell>
          <cell r="B1077" t="str">
            <v>AYUDANTE RASO</v>
          </cell>
          <cell r="D1077">
            <v>2</v>
          </cell>
          <cell r="E1077">
            <v>97398</v>
          </cell>
          <cell r="F1077">
            <v>8</v>
          </cell>
          <cell r="G1077">
            <v>24349.5</v>
          </cell>
        </row>
        <row r="1078">
          <cell r="A1078" t="str">
            <v/>
          </cell>
          <cell r="E1078" t="str">
            <v/>
          </cell>
          <cell r="F1078" t="str">
            <v/>
          </cell>
          <cell r="G1078" t="str">
            <v/>
          </cell>
        </row>
        <row r="1079">
          <cell r="A1079" t="str">
            <v/>
          </cell>
          <cell r="E1079" t="str">
            <v/>
          </cell>
          <cell r="F1079" t="str">
            <v/>
          </cell>
          <cell r="G1079" t="str">
            <v/>
          </cell>
        </row>
        <row r="1080">
          <cell r="F1080" t="str">
            <v>SUBTOTAL</v>
          </cell>
          <cell r="G1080">
            <v>38085.5</v>
          </cell>
        </row>
        <row r="1082">
          <cell r="A1082" t="str">
            <v>V. SERVICIOS</v>
          </cell>
        </row>
        <row r="1083">
          <cell r="A1083" t="str">
            <v>CÓDIGO</v>
          </cell>
          <cell r="B1083" t="str">
            <v>DESCRIPCIÓN</v>
          </cell>
          <cell r="D1083" t="str">
            <v>UNIDAD</v>
          </cell>
          <cell r="E1083" t="str">
            <v>CANTIDAD</v>
          </cell>
          <cell r="F1083" t="str">
            <v>PRECIO UNIT.</v>
          </cell>
          <cell r="G1083" t="str">
            <v>VR. UNITARIO</v>
          </cell>
        </row>
        <row r="1084">
          <cell r="A1084" t="str">
            <v/>
          </cell>
          <cell r="D1084" t="str">
            <v/>
          </cell>
          <cell r="F1084" t="str">
            <v/>
          </cell>
          <cell r="G1084" t="str">
            <v/>
          </cell>
        </row>
        <row r="1085">
          <cell r="A1085" t="str">
            <v/>
          </cell>
          <cell r="D1085" t="str">
            <v/>
          </cell>
          <cell r="F1085" t="str">
            <v/>
          </cell>
          <cell r="G1085" t="str">
            <v/>
          </cell>
        </row>
        <row r="1086">
          <cell r="A1086" t="str">
            <v/>
          </cell>
          <cell r="D1086" t="str">
            <v/>
          </cell>
          <cell r="F1086" t="str">
            <v/>
          </cell>
          <cell r="G1086" t="str">
            <v/>
          </cell>
        </row>
        <row r="1087">
          <cell r="F1087" t="str">
            <v>SUBTOTAL</v>
          </cell>
          <cell r="G1087" t="str">
            <v/>
          </cell>
        </row>
        <row r="1089">
          <cell r="A1089" t="str">
            <v>TOTAL COSTO DIRECTO</v>
          </cell>
          <cell r="G1089">
            <v>561191</v>
          </cell>
        </row>
        <row r="1091">
          <cell r="A1091" t="str">
            <v>2. COSTOS INDIRECTOS</v>
          </cell>
        </row>
        <row r="1093">
          <cell r="A1093" t="str">
            <v>DESCRIPCIÓN</v>
          </cell>
          <cell r="F1093" t="str">
            <v>PORCENTAJE</v>
          </cell>
          <cell r="G1093" t="str">
            <v>VALOR TOTAL</v>
          </cell>
        </row>
        <row r="1094">
          <cell r="A1094" t="str">
            <v>ADMINISTRACION</v>
          </cell>
          <cell r="F1094">
            <v>0.2432</v>
          </cell>
          <cell r="G1094">
            <v>136481.65119999999</v>
          </cell>
        </row>
        <row r="1095">
          <cell r="A1095" t="str">
            <v>IMPREVISTOS</v>
          </cell>
          <cell r="F1095" t="str">
            <v/>
          </cell>
          <cell r="G1095" t="str">
            <v/>
          </cell>
        </row>
        <row r="1096">
          <cell r="A1096" t="str">
            <v>UTILIDADES</v>
          </cell>
          <cell r="F1096">
            <v>0.05</v>
          </cell>
          <cell r="G1096">
            <v>28059.550000000003</v>
          </cell>
        </row>
        <row r="1097">
          <cell r="A1097" t="str">
            <v>TOTAL COSTO INDIRECTO</v>
          </cell>
          <cell r="F1097">
            <v>0.29320000000000002</v>
          </cell>
          <cell r="G1097">
            <v>164541</v>
          </cell>
        </row>
        <row r="1099">
          <cell r="A1099" t="str">
            <v>PRECIO UNITARIO TOTAL APROXIMADO AL PESO</v>
          </cell>
          <cell r="G1099">
            <v>725732</v>
          </cell>
        </row>
        <row r="1101">
          <cell r="B1101" t="str">
            <v>RESPONSABLE: SANTIAGO RODRÍGUEZ RIVAS</v>
          </cell>
        </row>
        <row r="1102">
          <cell r="B1102" t="str">
            <v>INGENIERO CIVIL PRESUPUESTADOR</v>
          </cell>
        </row>
        <row r="1103">
          <cell r="B1103" t="str">
            <v xml:space="preserve">COSTOS Y PRESUPUESTOS </v>
          </cell>
        </row>
        <row r="1104">
          <cell r="B1104" t="str">
            <v>M.P. 161037-0500005 TLM</v>
          </cell>
          <cell r="D1104" t="str">
            <v>FIRMA RESPONSABLE</v>
          </cell>
        </row>
        <row r="1105">
          <cell r="A1105" t="str">
            <v>DEPARTAMENTO DE ANTIOQUIA</v>
          </cell>
          <cell r="F1105" t="str">
            <v/>
          </cell>
        </row>
        <row r="1106">
          <cell r="A1106" t="str">
            <v>MUNICIPIO DE BRICEÑO</v>
          </cell>
        </row>
        <row r="1107">
          <cell r="A1107" t="str">
            <v>PROYECTO: PLANTA DE BENEFICIO ANIMAL DEL MUNICIPIO DE BRICEÑO - ANTIOQUIA</v>
          </cell>
        </row>
        <row r="1109">
          <cell r="A1109" t="str">
            <v>ANÁLISIS DE PRECIOS UNITARIOS AUXILIARES</v>
          </cell>
        </row>
        <row r="1111">
          <cell r="A1111" t="str">
            <v>ITEM</v>
          </cell>
          <cell r="B1111" t="str">
            <v>DESCRIPCIÓN</v>
          </cell>
          <cell r="E1111" t="str">
            <v>UNIDAD</v>
          </cell>
          <cell r="F1111" t="str">
            <v>CANTIDAD</v>
          </cell>
          <cell r="G1111" t="str">
            <v>COSTO DIRECTO</v>
          </cell>
        </row>
        <row r="1112">
          <cell r="A1112" t="str">
            <v>SA017</v>
          </cell>
          <cell r="B1112" t="str">
            <v>FORMALETA PARA MUROS, ALETAS, DISIPADORES Y ESTRIBOS (UN SOLO USO. VALIDAR NÚMERO DE REUSOS DE ACUERDO A LA ESTRUCTURA)</v>
          </cell>
          <cell r="E1112" t="str">
            <v>M2</v>
          </cell>
          <cell r="F1112" t="str">
            <v>N.D.</v>
          </cell>
          <cell r="G1112">
            <v>11420</v>
          </cell>
        </row>
        <row r="1114">
          <cell r="A1114" t="str">
            <v>1. COSTOS DIRECTOS</v>
          </cell>
        </row>
        <row r="1116">
          <cell r="A1116" t="str">
            <v>I. EQUIPO</v>
          </cell>
        </row>
        <row r="1117">
          <cell r="A1117" t="str">
            <v>CÓDIGO</v>
          </cell>
          <cell r="B1117" t="str">
            <v>DESCRIPCIÓN</v>
          </cell>
          <cell r="D1117" t="str">
            <v>UNIDAD</v>
          </cell>
          <cell r="E1117" t="str">
            <v>TARIFA</v>
          </cell>
          <cell r="F1117" t="str">
            <v>RENDIMIENTO</v>
          </cell>
          <cell r="G1117" t="str">
            <v>VR. UNITARIO</v>
          </cell>
        </row>
        <row r="1118">
          <cell r="A1118" t="str">
            <v>HEQ002</v>
          </cell>
          <cell r="B1118" t="str">
            <v>MEZCLADORA A GASOLINA</v>
          </cell>
          <cell r="D1118" t="str">
            <v>DIA</v>
          </cell>
          <cell r="E1118">
            <v>95650</v>
          </cell>
          <cell r="F1118">
            <v>35.721600000000002</v>
          </cell>
          <cell r="G1118">
            <v>2677.6516169488486</v>
          </cell>
        </row>
        <row r="1119">
          <cell r="A1119" t="str">
            <v/>
          </cell>
          <cell r="D1119" t="str">
            <v/>
          </cell>
          <cell r="E1119" t="str">
            <v/>
          </cell>
          <cell r="G1119" t="str">
            <v/>
          </cell>
        </row>
        <row r="1120">
          <cell r="A1120" t="str">
            <v/>
          </cell>
          <cell r="D1120" t="str">
            <v/>
          </cell>
          <cell r="E1120" t="str">
            <v/>
          </cell>
          <cell r="G1120" t="str">
            <v/>
          </cell>
        </row>
        <row r="1121">
          <cell r="A1121" t="str">
            <v/>
          </cell>
          <cell r="D1121" t="str">
            <v/>
          </cell>
          <cell r="E1121" t="str">
            <v/>
          </cell>
          <cell r="G1121" t="str">
            <v/>
          </cell>
        </row>
        <row r="1122">
          <cell r="A1122" t="str">
            <v>HEQ001</v>
          </cell>
          <cell r="B1122" t="str">
            <v>HERRAMIENTA MENOR (5% DE LA MANO DE OBRA)</v>
          </cell>
          <cell r="D1122" t="str">
            <v>%</v>
          </cell>
          <cell r="E1122">
            <v>0.05</v>
          </cell>
          <cell r="F1122">
            <v>8326.3067723730182</v>
          </cell>
          <cell r="G1122">
            <v>416.31533861865091</v>
          </cell>
        </row>
        <row r="1123">
          <cell r="F1123" t="str">
            <v>SUBTOTAL</v>
          </cell>
          <cell r="G1123">
            <v>3093.9669555674996</v>
          </cell>
        </row>
        <row r="1125">
          <cell r="A1125" t="str">
            <v>II. MATERIALES</v>
          </cell>
        </row>
        <row r="1126">
          <cell r="A1126" t="str">
            <v>CÓDIGO</v>
          </cell>
          <cell r="B1126" t="str">
            <v>DESCRIPCIÓN</v>
          </cell>
          <cell r="C1126" t="str">
            <v>UNIDAD</v>
          </cell>
          <cell r="D1126" t="str">
            <v>CANTIDAD</v>
          </cell>
          <cell r="E1126" t="str">
            <v>DESP.</v>
          </cell>
          <cell r="F1126" t="str">
            <v>PRECIO UNIT.</v>
          </cell>
          <cell r="G1126" t="str">
            <v>VR. UNITARIO</v>
          </cell>
        </row>
        <row r="1127">
          <cell r="A1127" t="e">
            <v>#N/A</v>
          </cell>
          <cell r="B1127" t="str">
            <v>TABLERO AGLOMERADO MDP (SUPER T) 1.83 X 2.44</v>
          </cell>
          <cell r="C1127" t="e">
            <v>#N/A</v>
          </cell>
          <cell r="D1127">
            <v>0.33333333333333331</v>
          </cell>
          <cell r="E1127">
            <v>0.05</v>
          </cell>
          <cell r="F1127" t="e">
            <v>#N/A</v>
          </cell>
          <cell r="G1127" t="str">
            <v/>
          </cell>
        </row>
        <row r="1128">
          <cell r="A1128" t="e">
            <v>#N/A</v>
          </cell>
          <cell r="B1128" t="str">
            <v>CLAVOS COMUNES 1½ A 3½"</v>
          </cell>
          <cell r="C1128" t="e">
            <v>#N/A</v>
          </cell>
          <cell r="D1128">
            <v>7.4999999999999997E-2</v>
          </cell>
          <cell r="E1128">
            <v>0.05</v>
          </cell>
          <cell r="F1128" t="e">
            <v>#N/A</v>
          </cell>
          <cell r="G1128" t="str">
            <v/>
          </cell>
        </row>
        <row r="1129">
          <cell r="A1129" t="e">
            <v>#N/A</v>
          </cell>
          <cell r="B1129" t="str">
            <v>LARGUERO MADERA COMÚN 4CMX8CMX2.80</v>
          </cell>
          <cell r="C1129" t="e">
            <v>#N/A</v>
          </cell>
          <cell r="D1129">
            <v>8.3333333333333301E-2</v>
          </cell>
          <cell r="E1129">
            <v>0.05</v>
          </cell>
          <cell r="F1129" t="e">
            <v>#N/A</v>
          </cell>
          <cell r="G1129" t="str">
            <v/>
          </cell>
        </row>
        <row r="1130">
          <cell r="A1130" t="str">
            <v/>
          </cell>
          <cell r="C1130" t="str">
            <v/>
          </cell>
          <cell r="F1130" t="str">
            <v/>
          </cell>
          <cell r="G1130" t="str">
            <v/>
          </cell>
        </row>
        <row r="1131">
          <cell r="A1131" t="str">
            <v/>
          </cell>
          <cell r="C1131" t="str">
            <v/>
          </cell>
          <cell r="F1131" t="str">
            <v/>
          </cell>
          <cell r="G1131" t="str">
            <v/>
          </cell>
        </row>
        <row r="1132">
          <cell r="A1132" t="str">
            <v/>
          </cell>
          <cell r="C1132" t="str">
            <v/>
          </cell>
          <cell r="F1132" t="str">
            <v/>
          </cell>
          <cell r="G1132" t="str">
            <v/>
          </cell>
        </row>
        <row r="1133">
          <cell r="A1133" t="str">
            <v/>
          </cell>
          <cell r="C1133" t="str">
            <v/>
          </cell>
          <cell r="F1133" t="str">
            <v/>
          </cell>
          <cell r="G1133" t="str">
            <v/>
          </cell>
        </row>
        <row r="1134">
          <cell r="F1134" t="str">
            <v>SUBTOTAL</v>
          </cell>
          <cell r="G1134" t="str">
            <v/>
          </cell>
        </row>
        <row r="1136">
          <cell r="A1136" t="str">
            <v>III. TRANSPORTES</v>
          </cell>
        </row>
        <row r="1137">
          <cell r="A1137" t="str">
            <v>CÓDIGO</v>
          </cell>
          <cell r="B1137" t="str">
            <v>DESCRIPCIÓN</v>
          </cell>
          <cell r="C1137" t="str">
            <v>TIPO</v>
          </cell>
          <cell r="D1137" t="str">
            <v>VOLUMEN/PESO</v>
          </cell>
          <cell r="E1137" t="str">
            <v>DISTANCIA</v>
          </cell>
          <cell r="F1137" t="str">
            <v>TARIFA</v>
          </cell>
          <cell r="G1137" t="str">
            <v>VR. UNITARIO</v>
          </cell>
        </row>
        <row r="1138">
          <cell r="A1138" t="str">
            <v/>
          </cell>
          <cell r="E1138" t="str">
            <v/>
          </cell>
          <cell r="F1138" t="str">
            <v/>
          </cell>
          <cell r="G1138" t="str">
            <v/>
          </cell>
        </row>
        <row r="1139">
          <cell r="A1139" t="str">
            <v/>
          </cell>
          <cell r="E1139" t="str">
            <v/>
          </cell>
          <cell r="F1139" t="str">
            <v/>
          </cell>
          <cell r="G1139" t="str">
            <v/>
          </cell>
        </row>
        <row r="1140">
          <cell r="A1140" t="str">
            <v/>
          </cell>
          <cell r="E1140" t="str">
            <v/>
          </cell>
          <cell r="F1140" t="str">
            <v/>
          </cell>
          <cell r="G1140" t="str">
            <v/>
          </cell>
        </row>
        <row r="1141">
          <cell r="F1141" t="str">
            <v>SUBTOTAL</v>
          </cell>
          <cell r="G1141" t="str">
            <v/>
          </cell>
        </row>
        <row r="1143">
          <cell r="A1143" t="str">
            <v>IV. MANO DE OBRA</v>
          </cell>
        </row>
        <row r="1144">
          <cell r="A1144" t="str">
            <v>CÓDIGO</v>
          </cell>
          <cell r="B1144" t="str">
            <v>CARGOS PERSONAL</v>
          </cell>
          <cell r="D1144" t="str">
            <v>CANTIDAD</v>
          </cell>
          <cell r="E1144" t="str">
            <v>JORNAL TOTAL</v>
          </cell>
          <cell r="F1144" t="str">
            <v>RENDIMIENTO</v>
          </cell>
          <cell r="G1144" t="str">
            <v>VR. UNITARIO</v>
          </cell>
        </row>
        <row r="1145">
          <cell r="A1145" t="str">
            <v>MO025</v>
          </cell>
          <cell r="B1145" t="str">
            <v>OFICIAL CARPINTERO</v>
          </cell>
          <cell r="D1145">
            <v>1</v>
          </cell>
          <cell r="E1145">
            <v>187541</v>
          </cell>
          <cell r="F1145">
            <v>35.721600000000002</v>
          </cell>
          <cell r="G1145">
            <v>5250.0727850936128</v>
          </cell>
        </row>
        <row r="1146">
          <cell r="A1146" t="str">
            <v>MO026</v>
          </cell>
          <cell r="B1146" t="str">
            <v>AYUDANTE CARPINTERO</v>
          </cell>
          <cell r="D1146">
            <v>1</v>
          </cell>
          <cell r="E1146">
            <v>109888</v>
          </cell>
          <cell r="F1146">
            <v>35.721600000000002</v>
          </cell>
          <cell r="G1146">
            <v>3076.233987279405</v>
          </cell>
        </row>
        <row r="1147">
          <cell r="A1147" t="str">
            <v/>
          </cell>
          <cell r="E1147" t="str">
            <v/>
          </cell>
          <cell r="F1147" t="str">
            <v/>
          </cell>
          <cell r="G1147" t="str">
            <v/>
          </cell>
        </row>
        <row r="1148">
          <cell r="A1148" t="str">
            <v/>
          </cell>
          <cell r="E1148" t="str">
            <v/>
          </cell>
          <cell r="F1148" t="str">
            <v/>
          </cell>
          <cell r="G1148" t="str">
            <v/>
          </cell>
        </row>
        <row r="1149">
          <cell r="F1149" t="str">
            <v>SUBTOTAL</v>
          </cell>
          <cell r="G1149">
            <v>8326.3067723730182</v>
          </cell>
        </row>
        <row r="1151">
          <cell r="A1151" t="str">
            <v>V. SERVICIOS</v>
          </cell>
        </row>
        <row r="1152">
          <cell r="A1152" t="str">
            <v>CÓDIGO</v>
          </cell>
          <cell r="B1152" t="str">
            <v>DESCRIPCIÓN</v>
          </cell>
          <cell r="D1152" t="str">
            <v>UNIDAD</v>
          </cell>
          <cell r="E1152" t="str">
            <v>CANTIDAD</v>
          </cell>
          <cell r="F1152" t="str">
            <v>PRECIO UNIT.</v>
          </cell>
          <cell r="G1152" t="str">
            <v>VR. UNITARIO</v>
          </cell>
        </row>
        <row r="1153">
          <cell r="A1153" t="str">
            <v/>
          </cell>
          <cell r="D1153" t="str">
            <v/>
          </cell>
          <cell r="F1153" t="str">
            <v/>
          </cell>
          <cell r="G1153" t="str">
            <v/>
          </cell>
        </row>
        <row r="1154">
          <cell r="A1154" t="str">
            <v/>
          </cell>
          <cell r="D1154" t="str">
            <v/>
          </cell>
          <cell r="F1154" t="str">
            <v/>
          </cell>
          <cell r="G1154" t="str">
            <v/>
          </cell>
        </row>
        <row r="1155">
          <cell r="A1155" t="str">
            <v/>
          </cell>
          <cell r="D1155" t="str">
            <v/>
          </cell>
          <cell r="F1155" t="str">
            <v/>
          </cell>
          <cell r="G1155" t="str">
            <v/>
          </cell>
        </row>
        <row r="1156">
          <cell r="F1156" t="str">
            <v>SUBTOTAL</v>
          </cell>
          <cell r="G1156" t="str">
            <v/>
          </cell>
        </row>
        <row r="1158">
          <cell r="A1158" t="str">
            <v>TOTAL COSTO DIRECTO</v>
          </cell>
          <cell r="G1158">
            <v>11420</v>
          </cell>
        </row>
        <row r="1160">
          <cell r="A1160" t="str">
            <v>2. COSTOS INDIRECTOS</v>
          </cell>
        </row>
        <row r="1162">
          <cell r="A1162" t="str">
            <v>DESCRIPCIÓN</v>
          </cell>
          <cell r="F1162" t="str">
            <v>PORCENTAJE</v>
          </cell>
          <cell r="G1162" t="str">
            <v>VALOR TOTAL</v>
          </cell>
        </row>
        <row r="1163">
          <cell r="A1163" t="str">
            <v>ADMINISTRACION</v>
          </cell>
          <cell r="F1163">
            <v>0.2432</v>
          </cell>
          <cell r="G1163">
            <v>2777.3440000000001</v>
          </cell>
        </row>
        <row r="1164">
          <cell r="A1164" t="str">
            <v>IMPREVISTOS</v>
          </cell>
          <cell r="F1164" t="str">
            <v/>
          </cell>
          <cell r="G1164" t="str">
            <v/>
          </cell>
        </row>
        <row r="1165">
          <cell r="A1165" t="str">
            <v>UTILIDADES</v>
          </cell>
          <cell r="F1165">
            <v>0.05</v>
          </cell>
          <cell r="G1165">
            <v>571</v>
          </cell>
        </row>
        <row r="1166">
          <cell r="A1166" t="str">
            <v>TOTAL COSTO INDIRECTO</v>
          </cell>
          <cell r="F1166">
            <v>0.29320000000000002</v>
          </cell>
          <cell r="G1166">
            <v>3348</v>
          </cell>
        </row>
        <row r="1168">
          <cell r="A1168" t="str">
            <v>PRECIO UNITARIO TOTAL APROXIMADO AL PESO</v>
          </cell>
          <cell r="G1168">
            <v>14768</v>
          </cell>
        </row>
        <row r="1170">
          <cell r="B1170" t="str">
            <v>RESPONSABLE: SANTIAGO RODRÍGUEZ RIVAS</v>
          </cell>
        </row>
        <row r="1171">
          <cell r="B1171" t="str">
            <v>INGENIERO CIVIL PRESUPUESTADOR</v>
          </cell>
        </row>
        <row r="1172">
          <cell r="B1172" t="str">
            <v xml:space="preserve">COSTOS Y PRESUPUESTOS </v>
          </cell>
        </row>
        <row r="1173">
          <cell r="B1173" t="str">
            <v>M.P. 161037-0500005 TLM</v>
          </cell>
          <cell r="D1173" t="str">
            <v>FIRMA RESPONSABLE</v>
          </cell>
        </row>
        <row r="1174">
          <cell r="A1174" t="str">
            <v>DEPARTAMENTO DE ANTIOQUIA</v>
          </cell>
          <cell r="F1174" t="str">
            <v/>
          </cell>
        </row>
        <row r="1175">
          <cell r="A1175" t="str">
            <v>MUNICIPIO DE BRICEÑO</v>
          </cell>
        </row>
        <row r="1176">
          <cell r="A1176" t="str">
            <v>PROYECTO: PLANTA DE BENEFICIO ANIMAL DEL MUNICIPIO DE BRICEÑO - ANTIOQUIA</v>
          </cell>
        </row>
        <row r="1178">
          <cell r="A1178" t="str">
            <v>ANÁLISIS DE PRECIOS UNITARIOS AUXILIARES</v>
          </cell>
        </row>
        <row r="1180">
          <cell r="A1180" t="str">
            <v>ITEM</v>
          </cell>
          <cell r="B1180" t="str">
            <v>DESCRIPCIÓN</v>
          </cell>
          <cell r="E1180" t="str">
            <v>UNIDAD</v>
          </cell>
          <cell r="F1180" t="str">
            <v>CANTIDAD</v>
          </cell>
          <cell r="G1180" t="str">
            <v>COSTO DIRECTO</v>
          </cell>
        </row>
        <row r="1181">
          <cell r="A1181" t="str">
            <v>SA018</v>
          </cell>
          <cell r="B1181" t="str">
            <v>CONCRETO 5000 PSI (35,0 MPA) EN OBRA</v>
          </cell>
          <cell r="E1181" t="str">
            <v>M3</v>
          </cell>
          <cell r="F1181" t="str">
            <v>N.D.</v>
          </cell>
          <cell r="G1181">
            <v>1063699</v>
          </cell>
        </row>
        <row r="1183">
          <cell r="A1183" t="str">
            <v>1. COSTOS DIRECTOS</v>
          </cell>
        </row>
        <row r="1185">
          <cell r="A1185" t="str">
            <v>I. EQUIPO</v>
          </cell>
        </row>
        <row r="1186">
          <cell r="A1186" t="str">
            <v>CÓDIGO</v>
          </cell>
          <cell r="B1186" t="str">
            <v>DESCRIPCIÓN</v>
          </cell>
          <cell r="D1186" t="str">
            <v>UNIDAD</v>
          </cell>
          <cell r="E1186" t="str">
            <v>TARIFA</v>
          </cell>
          <cell r="F1186" t="str">
            <v>RENDIMIENTO</v>
          </cell>
          <cell r="G1186" t="str">
            <v>VR. UNITARIO</v>
          </cell>
        </row>
        <row r="1187">
          <cell r="A1187" t="str">
            <v>HEQ002</v>
          </cell>
          <cell r="B1187" t="str">
            <v>MEZCLADORA A GASOLINA</v>
          </cell>
          <cell r="D1187" t="str">
            <v>DIA</v>
          </cell>
          <cell r="E1187">
            <v>95650</v>
          </cell>
          <cell r="F1187">
            <v>2</v>
          </cell>
          <cell r="G1187">
            <v>47825</v>
          </cell>
        </row>
        <row r="1188">
          <cell r="A1188" t="str">
            <v>HEQ019</v>
          </cell>
          <cell r="B1188" t="str">
            <v>Vibrador de concreto, Motor de 3 hp a 18.000 rpm Mangueras de 4 mt</v>
          </cell>
          <cell r="D1188" t="str">
            <v>DÍA</v>
          </cell>
          <cell r="E1188">
            <v>78594</v>
          </cell>
          <cell r="F1188">
            <v>2</v>
          </cell>
          <cell r="G1188">
            <v>39297</v>
          </cell>
        </row>
        <row r="1189">
          <cell r="A1189" t="str">
            <v/>
          </cell>
          <cell r="D1189" t="str">
            <v/>
          </cell>
          <cell r="E1189" t="str">
            <v/>
          </cell>
          <cell r="G1189" t="str">
            <v/>
          </cell>
        </row>
        <row r="1190">
          <cell r="A1190" t="str">
            <v/>
          </cell>
          <cell r="D1190" t="str">
            <v/>
          </cell>
          <cell r="E1190" t="str">
            <v/>
          </cell>
          <cell r="G1190" t="str">
            <v/>
          </cell>
        </row>
        <row r="1191">
          <cell r="A1191" t="str">
            <v>HEQ001</v>
          </cell>
          <cell r="B1191" t="str">
            <v>HERRAMIENTA MENOR (5% DE LA MANO DE OBRA)</v>
          </cell>
          <cell r="D1191" t="str">
            <v>%</v>
          </cell>
          <cell r="E1191">
            <v>0.05</v>
          </cell>
          <cell r="F1191">
            <v>201041</v>
          </cell>
          <cell r="G1191">
            <v>10052.050000000001</v>
          </cell>
        </row>
        <row r="1192">
          <cell r="F1192" t="str">
            <v>SUBTOTAL</v>
          </cell>
          <cell r="G1192">
            <v>97174.05</v>
          </cell>
        </row>
        <row r="1194">
          <cell r="A1194" t="str">
            <v>II. MATERIALES</v>
          </cell>
        </row>
        <row r="1195">
          <cell r="A1195" t="str">
            <v>CÓDIGO</v>
          </cell>
          <cell r="B1195" t="str">
            <v>DESCRIPCIÓN</v>
          </cell>
          <cell r="C1195" t="str">
            <v>UNIDAD</v>
          </cell>
          <cell r="D1195" t="str">
            <v>CANTIDAD</v>
          </cell>
          <cell r="E1195" t="str">
            <v>DESP.</v>
          </cell>
          <cell r="F1195" t="str">
            <v>PRECIO UNIT.</v>
          </cell>
          <cell r="G1195" t="str">
            <v>VR. UNITARIO</v>
          </cell>
        </row>
        <row r="1196">
          <cell r="A1196" t="str">
            <v>MA001</v>
          </cell>
          <cell r="B1196" t="str">
            <v>CEMENTO GRIS (50 KG) PORTLAND TIPO I</v>
          </cell>
          <cell r="C1196" t="str">
            <v>SC</v>
          </cell>
          <cell r="D1196">
            <v>9.5</v>
          </cell>
          <cell r="E1196">
            <v>0.05</v>
          </cell>
          <cell r="F1196">
            <v>40200</v>
          </cell>
          <cell r="G1196">
            <v>400995</v>
          </cell>
        </row>
        <row r="1197">
          <cell r="A1197" t="str">
            <v>MA004</v>
          </cell>
          <cell r="B1197" t="str">
            <v>ARENA FINA PARA CONCRETOS</v>
          </cell>
          <cell r="C1197" t="str">
            <v>M3</v>
          </cell>
          <cell r="D1197">
            <v>0.67</v>
          </cell>
          <cell r="E1197">
            <v>0.05</v>
          </cell>
          <cell r="F1197">
            <v>125000</v>
          </cell>
          <cell r="G1197">
            <v>87937.5</v>
          </cell>
        </row>
        <row r="1198">
          <cell r="A1198" t="str">
            <v>MA005</v>
          </cell>
          <cell r="B1198" t="str">
            <v>TRITURADO 3/4"</v>
          </cell>
          <cell r="C1198" t="str">
            <v>M3</v>
          </cell>
          <cell r="D1198">
            <v>0.67</v>
          </cell>
          <cell r="E1198">
            <v>0.05</v>
          </cell>
          <cell r="F1198">
            <v>115000</v>
          </cell>
          <cell r="G1198">
            <v>80902.5</v>
          </cell>
        </row>
        <row r="1199">
          <cell r="A1199" t="str">
            <v>MA006</v>
          </cell>
          <cell r="B1199" t="str">
            <v>AGUA</v>
          </cell>
          <cell r="C1199" t="str">
            <v>LT</v>
          </cell>
          <cell r="D1199">
            <v>170</v>
          </cell>
          <cell r="E1199">
            <v>0.1</v>
          </cell>
          <cell r="F1199">
            <v>20</v>
          </cell>
          <cell r="G1199">
            <v>3740.0000000000005</v>
          </cell>
        </row>
        <row r="1200">
          <cell r="A1200" t="str">
            <v/>
          </cell>
          <cell r="C1200" t="str">
            <v/>
          </cell>
          <cell r="F1200" t="str">
            <v/>
          </cell>
          <cell r="G1200" t="str">
            <v/>
          </cell>
        </row>
        <row r="1201">
          <cell r="A1201" t="str">
            <v/>
          </cell>
          <cell r="C1201" t="str">
            <v/>
          </cell>
          <cell r="F1201" t="str">
            <v/>
          </cell>
          <cell r="G1201" t="str">
            <v/>
          </cell>
        </row>
        <row r="1202">
          <cell r="A1202" t="str">
            <v/>
          </cell>
          <cell r="C1202" t="str">
            <v/>
          </cell>
          <cell r="F1202" t="str">
            <v/>
          </cell>
          <cell r="G1202" t="str">
            <v/>
          </cell>
        </row>
        <row r="1203">
          <cell r="F1203" t="str">
            <v>SUBTOTAL</v>
          </cell>
          <cell r="G1203">
            <v>573575</v>
          </cell>
        </row>
        <row r="1205">
          <cell r="A1205" t="str">
            <v>III. TRANSPORTES</v>
          </cell>
        </row>
        <row r="1206">
          <cell r="A1206" t="str">
            <v>CÓDIGO</v>
          </cell>
          <cell r="B1206" t="str">
            <v>DESCRIPCIÓN</v>
          </cell>
          <cell r="C1206" t="str">
            <v>TIPO</v>
          </cell>
          <cell r="D1206" t="str">
            <v>VOLUMEN/PESO</v>
          </cell>
          <cell r="E1206" t="str">
            <v>DISTANCIA</v>
          </cell>
          <cell r="F1206" t="str">
            <v>TARIFA</v>
          </cell>
          <cell r="G1206" t="str">
            <v>VR. UNITARIO</v>
          </cell>
        </row>
        <row r="1207">
          <cell r="A1207" t="str">
            <v>TR002</v>
          </cell>
          <cell r="B1207" t="str">
            <v>TRANSPORTE DE MATERIALES DE PLAYA</v>
          </cell>
          <cell r="C1207" t="str">
            <v>PLAYA</v>
          </cell>
          <cell r="D1207">
            <v>1.4070000000000003</v>
          </cell>
          <cell r="E1207">
            <v>53</v>
          </cell>
          <cell r="F1207">
            <v>1900</v>
          </cell>
          <cell r="G1207">
            <v>141684.90000000002</v>
          </cell>
        </row>
        <row r="1208">
          <cell r="A1208" t="str">
            <v>TR001</v>
          </cell>
          <cell r="B1208" t="str">
            <v>TRANSPORTE DE INSUMOS GENERALES</v>
          </cell>
          <cell r="C1208" t="str">
            <v>INSUMOS A MUNICIPIO</v>
          </cell>
          <cell r="D1208">
            <v>0.49875000000000008</v>
          </cell>
          <cell r="E1208">
            <v>53</v>
          </cell>
          <cell r="F1208">
            <v>1900</v>
          </cell>
          <cell r="G1208">
            <v>50224.125000000007</v>
          </cell>
        </row>
        <row r="1209">
          <cell r="A1209" t="str">
            <v/>
          </cell>
          <cell r="E1209" t="str">
            <v/>
          </cell>
          <cell r="F1209" t="str">
            <v/>
          </cell>
          <cell r="G1209" t="str">
            <v/>
          </cell>
        </row>
        <row r="1210">
          <cell r="F1210" t="str">
            <v>SUBTOTAL</v>
          </cell>
          <cell r="G1210">
            <v>191909.02500000002</v>
          </cell>
        </row>
        <row r="1212">
          <cell r="A1212" t="str">
            <v>IV. MANO DE OBRA</v>
          </cell>
        </row>
        <row r="1213">
          <cell r="A1213" t="str">
            <v>CÓDIGO</v>
          </cell>
          <cell r="B1213" t="str">
            <v>CARGOS PERSONAL</v>
          </cell>
          <cell r="D1213" t="str">
            <v>CANTIDAD</v>
          </cell>
          <cell r="E1213" t="str">
            <v>JORNAL TOTAL</v>
          </cell>
          <cell r="F1213" t="str">
            <v>RENDIMIENTO</v>
          </cell>
          <cell r="G1213" t="str">
            <v>VR. UNITARIO</v>
          </cell>
        </row>
        <row r="1214">
          <cell r="A1214" t="str">
            <v>MO033</v>
          </cell>
          <cell r="B1214" t="str">
            <v>OPERADOR EQUIPO LIVIANO</v>
          </cell>
          <cell r="D1214">
            <v>1</v>
          </cell>
          <cell r="E1214">
            <v>109888</v>
          </cell>
          <cell r="F1214">
            <v>2</v>
          </cell>
          <cell r="G1214">
            <v>54944</v>
          </cell>
        </row>
        <row r="1215">
          <cell r="A1215" t="str">
            <v>MO032</v>
          </cell>
          <cell r="B1215" t="str">
            <v>AYUDANTE RASO</v>
          </cell>
          <cell r="D1215">
            <v>3</v>
          </cell>
          <cell r="E1215">
            <v>97398</v>
          </cell>
          <cell r="F1215">
            <v>2</v>
          </cell>
          <cell r="G1215">
            <v>146097</v>
          </cell>
        </row>
        <row r="1216">
          <cell r="A1216" t="str">
            <v/>
          </cell>
          <cell r="E1216" t="str">
            <v/>
          </cell>
          <cell r="F1216" t="str">
            <v/>
          </cell>
          <cell r="G1216" t="str">
            <v/>
          </cell>
        </row>
        <row r="1217">
          <cell r="A1217" t="str">
            <v/>
          </cell>
          <cell r="E1217" t="str">
            <v/>
          </cell>
          <cell r="F1217" t="str">
            <v/>
          </cell>
          <cell r="G1217" t="str">
            <v/>
          </cell>
        </row>
        <row r="1218">
          <cell r="F1218" t="str">
            <v>SUBTOTAL</v>
          </cell>
          <cell r="G1218">
            <v>201041</v>
          </cell>
        </row>
        <row r="1220">
          <cell r="A1220" t="str">
            <v>V. SERVICIOS</v>
          </cell>
        </row>
        <row r="1221">
          <cell r="A1221" t="str">
            <v>CÓDIGO</v>
          </cell>
          <cell r="B1221" t="str">
            <v>DESCRIPCIÓN</v>
          </cell>
          <cell r="D1221" t="str">
            <v>UNIDAD</v>
          </cell>
          <cell r="E1221" t="str">
            <v>CANTIDAD</v>
          </cell>
          <cell r="F1221" t="str">
            <v>PRECIO UNIT.</v>
          </cell>
          <cell r="G1221" t="str">
            <v>VR. UNITARIO</v>
          </cell>
        </row>
        <row r="1222">
          <cell r="A1222" t="str">
            <v/>
          </cell>
          <cell r="D1222" t="str">
            <v/>
          </cell>
          <cell r="F1222" t="str">
            <v/>
          </cell>
          <cell r="G1222" t="str">
            <v/>
          </cell>
        </row>
        <row r="1223">
          <cell r="A1223" t="str">
            <v/>
          </cell>
          <cell r="D1223" t="str">
            <v/>
          </cell>
          <cell r="F1223" t="str">
            <v/>
          </cell>
          <cell r="G1223" t="str">
            <v/>
          </cell>
        </row>
        <row r="1224">
          <cell r="A1224" t="str">
            <v/>
          </cell>
          <cell r="D1224" t="str">
            <v/>
          </cell>
          <cell r="F1224" t="str">
            <v/>
          </cell>
          <cell r="G1224" t="str">
            <v/>
          </cell>
        </row>
        <row r="1225">
          <cell r="F1225" t="str">
            <v>SUBTOTAL</v>
          </cell>
          <cell r="G1225" t="str">
            <v/>
          </cell>
        </row>
        <row r="1227">
          <cell r="A1227" t="str">
            <v>TOTAL COSTO DIRECTO</v>
          </cell>
          <cell r="G1227">
            <v>1063699</v>
          </cell>
        </row>
        <row r="1229">
          <cell r="A1229" t="str">
            <v>2. COSTOS INDIRECTOS</v>
          </cell>
        </row>
        <row r="1231">
          <cell r="A1231" t="str">
            <v>DESCRIPCIÓN</v>
          </cell>
          <cell r="F1231" t="str">
            <v>PORCENTAJE</v>
          </cell>
          <cell r="G1231" t="str">
            <v>VALOR TOTAL</v>
          </cell>
        </row>
        <row r="1232">
          <cell r="A1232" t="str">
            <v>ADMINISTRACION</v>
          </cell>
          <cell r="F1232">
            <v>0.2432</v>
          </cell>
          <cell r="G1232">
            <v>258691.5968</v>
          </cell>
        </row>
        <row r="1233">
          <cell r="A1233" t="str">
            <v>IMPREVISTOS</v>
          </cell>
          <cell r="F1233" t="str">
            <v/>
          </cell>
          <cell r="G1233" t="str">
            <v/>
          </cell>
        </row>
        <row r="1234">
          <cell r="A1234" t="str">
            <v>UTILIDADES</v>
          </cell>
          <cell r="F1234">
            <v>0.05</v>
          </cell>
          <cell r="G1234">
            <v>53184.950000000004</v>
          </cell>
        </row>
        <row r="1235">
          <cell r="A1235" t="str">
            <v>TOTAL COSTO INDIRECTO</v>
          </cell>
          <cell r="F1235">
            <v>0.29320000000000002</v>
          </cell>
          <cell r="G1235">
            <v>311877</v>
          </cell>
        </row>
        <row r="1237">
          <cell r="A1237" t="str">
            <v>PRECIO UNITARIO TOTAL APROXIMADO AL PESO</v>
          </cell>
          <cell r="G1237">
            <v>1375576</v>
          </cell>
        </row>
        <row r="1239">
          <cell r="B1239" t="str">
            <v>RESPONSABLE: SANTIAGO RODRÍGUEZ RIVAS</v>
          </cell>
        </row>
        <row r="1240">
          <cell r="B1240" t="str">
            <v>INGENIERO CIVIL PRESUPUESTADOR</v>
          </cell>
        </row>
        <row r="1241">
          <cell r="B1241" t="str">
            <v xml:space="preserve">COSTOS Y PRESUPUESTOS </v>
          </cell>
        </row>
        <row r="1242">
          <cell r="B1242" t="str">
            <v>M.P. 161037-0500005 TLM</v>
          </cell>
          <cell r="D1242" t="str">
            <v>FIRMA RESPONSABLE</v>
          </cell>
        </row>
        <row r="1243">
          <cell r="A1243" t="str">
            <v>DEPARTAMENTO DE ANTIOQUIA</v>
          </cell>
          <cell r="F1243" t="str">
            <v/>
          </cell>
        </row>
        <row r="1244">
          <cell r="A1244" t="str">
            <v>MUNICIPIO DE BRICEÑO</v>
          </cell>
        </row>
        <row r="1245">
          <cell r="A1245" t="str">
            <v>PROYECTO: PLANTA DE BENEFICIO ANIMAL DEL MUNICIPIO DE BRICEÑO - ANTIOQUIA</v>
          </cell>
        </row>
        <row r="1247">
          <cell r="A1247" t="str">
            <v>ANÁLISIS DE PRECIOS UNITARIOS AUXILIARES</v>
          </cell>
        </row>
        <row r="1249">
          <cell r="A1249" t="str">
            <v>ITEM</v>
          </cell>
          <cell r="B1249" t="str">
            <v>DESCRIPCIÓN</v>
          </cell>
          <cell r="E1249" t="str">
            <v>UNIDAD</v>
          </cell>
          <cell r="F1249" t="str">
            <v>CANTIDAD</v>
          </cell>
          <cell r="G1249" t="str">
            <v>COSTO DIRECTO</v>
          </cell>
        </row>
        <row r="1250">
          <cell r="A1250" t="str">
            <v>SA019</v>
          </cell>
          <cell r="B1250">
            <v>0</v>
          </cell>
          <cell r="E1250">
            <v>0</v>
          </cell>
          <cell r="F1250" t="str">
            <v>N.D.</v>
          </cell>
          <cell r="G1250" t="str">
            <v/>
          </cell>
        </row>
        <row r="1252">
          <cell r="A1252" t="str">
            <v>1. COSTOS DIRECTOS</v>
          </cell>
        </row>
        <row r="1254">
          <cell r="A1254" t="str">
            <v>I. EQUIPO</v>
          </cell>
        </row>
        <row r="1255">
          <cell r="A1255" t="str">
            <v>CÓDIGO</v>
          </cell>
          <cell r="B1255" t="str">
            <v>DESCRIPCIÓN</v>
          </cell>
          <cell r="D1255" t="str">
            <v>UNIDAD</v>
          </cell>
          <cell r="E1255" t="str">
            <v>TARIFA</v>
          </cell>
          <cell r="F1255" t="str">
            <v>RENDIMIENTO</v>
          </cell>
          <cell r="G1255" t="str">
            <v>VR. UNITARIO</v>
          </cell>
        </row>
        <row r="1256">
          <cell r="A1256" t="str">
            <v/>
          </cell>
          <cell r="D1256" t="str">
            <v/>
          </cell>
          <cell r="E1256" t="str">
            <v/>
          </cell>
          <cell r="G1256" t="str">
            <v/>
          </cell>
        </row>
        <row r="1257">
          <cell r="A1257" t="str">
            <v/>
          </cell>
          <cell r="D1257" t="str">
            <v/>
          </cell>
          <cell r="E1257" t="str">
            <v/>
          </cell>
          <cell r="G1257" t="str">
            <v/>
          </cell>
        </row>
        <row r="1258">
          <cell r="A1258" t="str">
            <v/>
          </cell>
          <cell r="D1258" t="str">
            <v/>
          </cell>
          <cell r="E1258" t="str">
            <v/>
          </cell>
          <cell r="G1258" t="str">
            <v/>
          </cell>
        </row>
        <row r="1259">
          <cell r="A1259" t="str">
            <v/>
          </cell>
          <cell r="D1259" t="str">
            <v/>
          </cell>
          <cell r="E1259" t="str">
            <v/>
          </cell>
          <cell r="G1259" t="str">
            <v/>
          </cell>
        </row>
        <row r="1260">
          <cell r="A1260" t="str">
            <v/>
          </cell>
          <cell r="B1260" t="str">
            <v/>
          </cell>
          <cell r="D1260" t="str">
            <v/>
          </cell>
          <cell r="E1260" t="str">
            <v/>
          </cell>
          <cell r="F1260" t="str">
            <v/>
          </cell>
          <cell r="G1260" t="str">
            <v/>
          </cell>
        </row>
        <row r="1261">
          <cell r="F1261" t="str">
            <v>SUBTOTAL</v>
          </cell>
          <cell r="G1261" t="str">
            <v/>
          </cell>
        </row>
        <row r="1263">
          <cell r="A1263" t="str">
            <v>II. MATERIALES</v>
          </cell>
        </row>
        <row r="1264">
          <cell r="A1264" t="str">
            <v>CÓDIGO</v>
          </cell>
          <cell r="B1264" t="str">
            <v>DESCRIPCIÓN</v>
          </cell>
          <cell r="C1264" t="str">
            <v>UNIDAD</v>
          </cell>
          <cell r="D1264" t="str">
            <v>CANTIDAD</v>
          </cell>
          <cell r="E1264" t="str">
            <v>DESP.</v>
          </cell>
          <cell r="F1264" t="str">
            <v>PRECIO UNIT.</v>
          </cell>
          <cell r="G1264" t="str">
            <v>VR. UNITARIO</v>
          </cell>
        </row>
        <row r="1265">
          <cell r="A1265" t="str">
            <v/>
          </cell>
          <cell r="C1265" t="str">
            <v/>
          </cell>
          <cell r="F1265" t="str">
            <v/>
          </cell>
          <cell r="G1265" t="str">
            <v/>
          </cell>
        </row>
        <row r="1266">
          <cell r="A1266" t="str">
            <v/>
          </cell>
          <cell r="C1266" t="str">
            <v/>
          </cell>
          <cell r="F1266" t="str">
            <v/>
          </cell>
          <cell r="G1266" t="str">
            <v/>
          </cell>
        </row>
        <row r="1267">
          <cell r="A1267" t="str">
            <v/>
          </cell>
          <cell r="C1267" t="str">
            <v/>
          </cell>
          <cell r="F1267" t="str">
            <v/>
          </cell>
          <cell r="G1267" t="str">
            <v/>
          </cell>
        </row>
        <row r="1268">
          <cell r="A1268" t="str">
            <v/>
          </cell>
          <cell r="C1268" t="str">
            <v/>
          </cell>
          <cell r="F1268" t="str">
            <v/>
          </cell>
          <cell r="G1268" t="str">
            <v/>
          </cell>
        </row>
        <row r="1269">
          <cell r="A1269" t="str">
            <v/>
          </cell>
          <cell r="C1269" t="str">
            <v/>
          </cell>
          <cell r="F1269" t="str">
            <v/>
          </cell>
          <cell r="G1269" t="str">
            <v/>
          </cell>
        </row>
        <row r="1270">
          <cell r="A1270" t="str">
            <v/>
          </cell>
          <cell r="C1270" t="str">
            <v/>
          </cell>
          <cell r="F1270" t="str">
            <v/>
          </cell>
          <cell r="G1270" t="str">
            <v/>
          </cell>
        </row>
        <row r="1271">
          <cell r="A1271" t="str">
            <v/>
          </cell>
          <cell r="C1271" t="str">
            <v/>
          </cell>
          <cell r="F1271" t="str">
            <v/>
          </cell>
          <cell r="G1271" t="str">
            <v/>
          </cell>
        </row>
        <row r="1272">
          <cell r="F1272" t="str">
            <v>SUBTOTAL</v>
          </cell>
          <cell r="G1272" t="str">
            <v/>
          </cell>
        </row>
        <row r="1274">
          <cell r="A1274" t="str">
            <v>III. TRANSPORTES</v>
          </cell>
        </row>
        <row r="1275">
          <cell r="A1275" t="str">
            <v>CÓDIGO</v>
          </cell>
          <cell r="B1275" t="str">
            <v>DESCRIPCIÓN</v>
          </cell>
          <cell r="C1275" t="str">
            <v>TIPO</v>
          </cell>
          <cell r="D1275" t="str">
            <v>VOLUMEN/PESO</v>
          </cell>
          <cell r="E1275" t="str">
            <v>DISTANCIA</v>
          </cell>
          <cell r="F1275" t="str">
            <v>TARIFA</v>
          </cell>
          <cell r="G1275" t="str">
            <v>VR. UNITARIO</v>
          </cell>
        </row>
        <row r="1276">
          <cell r="A1276" t="str">
            <v/>
          </cell>
          <cell r="E1276" t="str">
            <v/>
          </cell>
          <cell r="F1276" t="str">
            <v/>
          </cell>
          <cell r="G1276" t="str">
            <v/>
          </cell>
        </row>
        <row r="1277">
          <cell r="A1277" t="str">
            <v/>
          </cell>
          <cell r="E1277" t="str">
            <v/>
          </cell>
          <cell r="F1277" t="str">
            <v/>
          </cell>
          <cell r="G1277" t="str">
            <v/>
          </cell>
        </row>
        <row r="1278">
          <cell r="A1278" t="str">
            <v/>
          </cell>
          <cell r="E1278" t="str">
            <v/>
          </cell>
          <cell r="F1278" t="str">
            <v/>
          </cell>
          <cell r="G1278" t="str">
            <v/>
          </cell>
        </row>
        <row r="1279">
          <cell r="F1279" t="str">
            <v>SUBTOTAL</v>
          </cell>
          <cell r="G1279" t="str">
            <v/>
          </cell>
        </row>
        <row r="1281">
          <cell r="A1281" t="str">
            <v>IV. MANO DE OBRA</v>
          </cell>
        </row>
        <row r="1282">
          <cell r="A1282" t="str">
            <v>CÓDIGO</v>
          </cell>
          <cell r="B1282" t="str">
            <v>CARGOS PERSONAL</v>
          </cell>
          <cell r="D1282" t="str">
            <v>CANTIDAD</v>
          </cell>
          <cell r="E1282" t="str">
            <v>JORNAL TOTAL</v>
          </cell>
          <cell r="F1282" t="str">
            <v>RENDIMIENTO</v>
          </cell>
          <cell r="G1282" t="str">
            <v>VR. UNITARIO</v>
          </cell>
        </row>
        <row r="1283">
          <cell r="A1283" t="str">
            <v/>
          </cell>
          <cell r="E1283" t="str">
            <v/>
          </cell>
          <cell r="G1283" t="str">
            <v/>
          </cell>
        </row>
        <row r="1284">
          <cell r="A1284" t="str">
            <v/>
          </cell>
          <cell r="E1284" t="str">
            <v/>
          </cell>
          <cell r="F1284" t="str">
            <v/>
          </cell>
          <cell r="G1284" t="str">
            <v/>
          </cell>
        </row>
        <row r="1285">
          <cell r="A1285" t="str">
            <v/>
          </cell>
          <cell r="E1285" t="str">
            <v/>
          </cell>
          <cell r="F1285" t="str">
            <v/>
          </cell>
          <cell r="G1285" t="str">
            <v/>
          </cell>
        </row>
        <row r="1286">
          <cell r="A1286" t="str">
            <v/>
          </cell>
          <cell r="E1286" t="str">
            <v/>
          </cell>
          <cell r="F1286" t="str">
            <v/>
          </cell>
          <cell r="G1286" t="str">
            <v/>
          </cell>
        </row>
        <row r="1287">
          <cell r="F1287" t="str">
            <v>SUBTOTAL</v>
          </cell>
          <cell r="G1287" t="str">
            <v/>
          </cell>
        </row>
        <row r="1289">
          <cell r="A1289" t="str">
            <v>V. SERVICIOS</v>
          </cell>
        </row>
        <row r="1290">
          <cell r="A1290" t="str">
            <v>CÓDIGO</v>
          </cell>
          <cell r="B1290" t="str">
            <v>DESCRIPCIÓN</v>
          </cell>
          <cell r="D1290" t="str">
            <v>UNIDAD</v>
          </cell>
          <cell r="E1290" t="str">
            <v>CANTIDAD</v>
          </cell>
          <cell r="F1290" t="str">
            <v>PRECIO UNIT.</v>
          </cell>
          <cell r="G1290" t="str">
            <v>VR. UNITARIO</v>
          </cell>
        </row>
        <row r="1291">
          <cell r="A1291" t="str">
            <v/>
          </cell>
          <cell r="D1291" t="str">
            <v/>
          </cell>
          <cell r="F1291" t="str">
            <v/>
          </cell>
          <cell r="G1291" t="str">
            <v/>
          </cell>
        </row>
        <row r="1292">
          <cell r="A1292" t="str">
            <v/>
          </cell>
          <cell r="D1292" t="str">
            <v/>
          </cell>
          <cell r="F1292" t="str">
            <v/>
          </cell>
          <cell r="G1292" t="str">
            <v/>
          </cell>
        </row>
        <row r="1293">
          <cell r="A1293" t="str">
            <v/>
          </cell>
          <cell r="D1293" t="str">
            <v/>
          </cell>
          <cell r="F1293" t="str">
            <v/>
          </cell>
          <cell r="G1293" t="str">
            <v/>
          </cell>
        </row>
        <row r="1294">
          <cell r="F1294" t="str">
            <v>SUBTOTAL</v>
          </cell>
          <cell r="G1294" t="str">
            <v/>
          </cell>
        </row>
        <row r="1296">
          <cell r="A1296" t="str">
            <v>TOTAL COSTO DIRECTO</v>
          </cell>
          <cell r="G1296" t="str">
            <v/>
          </cell>
        </row>
        <row r="1298">
          <cell r="A1298" t="str">
            <v>2. COSTOS INDIRECTOS</v>
          </cell>
        </row>
        <row r="1300">
          <cell r="A1300" t="str">
            <v>DESCRIPCIÓN</v>
          </cell>
          <cell r="F1300" t="str">
            <v>PORCENTAJE</v>
          </cell>
          <cell r="G1300" t="str">
            <v>VALOR TOTAL</v>
          </cell>
        </row>
        <row r="1301">
          <cell r="A1301" t="str">
            <v>ADMINISTRACION</v>
          </cell>
          <cell r="F1301">
            <v>0.2432</v>
          </cell>
          <cell r="G1301" t="str">
            <v/>
          </cell>
        </row>
        <row r="1302">
          <cell r="A1302" t="str">
            <v>IMPREVISTOS</v>
          </cell>
          <cell r="F1302" t="str">
            <v/>
          </cell>
          <cell r="G1302" t="str">
            <v/>
          </cell>
        </row>
        <row r="1303">
          <cell r="A1303" t="str">
            <v>UTILIDADES</v>
          </cell>
          <cell r="F1303">
            <v>0.05</v>
          </cell>
          <cell r="G1303" t="str">
            <v/>
          </cell>
        </row>
        <row r="1304">
          <cell r="A1304" t="str">
            <v>TOTAL COSTO INDIRECTO</v>
          </cell>
          <cell r="F1304">
            <v>0.29320000000000002</v>
          </cell>
          <cell r="G1304" t="str">
            <v/>
          </cell>
        </row>
        <row r="1306">
          <cell r="A1306" t="str">
            <v>PRECIO UNITARIO TOTAL APROXIMADO AL PESO</v>
          </cell>
          <cell r="G1306" t="str">
            <v/>
          </cell>
        </row>
        <row r="1308">
          <cell r="B1308" t="str">
            <v>RESPONSABLE: SANTIAGO RODRÍGUEZ RIVAS</v>
          </cell>
        </row>
        <row r="1309">
          <cell r="B1309" t="str">
            <v>INGENIERO CIVIL PRESUPUESTADOR</v>
          </cell>
        </row>
        <row r="1310">
          <cell r="B1310" t="str">
            <v xml:space="preserve">COSTOS Y PRESUPUESTOS </v>
          </cell>
        </row>
        <row r="1311">
          <cell r="B1311" t="str">
            <v>M.P. 161037-0500005 TLM</v>
          </cell>
          <cell r="D1311" t="str">
            <v>FIRMA RESPONSABLE</v>
          </cell>
        </row>
        <row r="1312">
          <cell r="A1312" t="str">
            <v>DEPARTAMENTO DE ANTIOQUIA</v>
          </cell>
          <cell r="F1312" t="str">
            <v/>
          </cell>
        </row>
        <row r="1313">
          <cell r="A1313" t="str">
            <v>MUNICIPIO DE BRICEÑO</v>
          </cell>
        </row>
        <row r="1314">
          <cell r="A1314" t="str">
            <v>PROYECTO: PLANTA DE BENEFICIO ANIMAL DEL MUNICIPIO DE BRICEÑO - ANTIOQUIA</v>
          </cell>
        </row>
        <row r="1316">
          <cell r="A1316" t="str">
            <v>ANÁLISIS DE PRECIOS UNITARIOS AUXILIARES</v>
          </cell>
        </row>
        <row r="1318">
          <cell r="A1318" t="str">
            <v>ITEM</v>
          </cell>
          <cell r="B1318" t="str">
            <v>DESCRIPCIÓN</v>
          </cell>
          <cell r="E1318" t="str">
            <v>UNIDAD</v>
          </cell>
          <cell r="F1318" t="str">
            <v>CANTIDAD</v>
          </cell>
          <cell r="G1318" t="str">
            <v>COSTO DIRECTO</v>
          </cell>
        </row>
        <row r="1319">
          <cell r="A1319" t="str">
            <v>SA020</v>
          </cell>
          <cell r="B1319" t="str">
            <v>COMISIÓN TOPOGRÁFICA (1 TOP. + 1 CAD. 1 + 1 CAD. 2). Comisión de topografía para localización, trazado y replanteo con equipo de precisión con estación total, un (1) topógrafo, dos (2) cadeneros</v>
          </cell>
          <cell r="E1319" t="str">
            <v>DÍA</v>
          </cell>
          <cell r="F1319" t="str">
            <v>N.D.</v>
          </cell>
          <cell r="G1319">
            <v>518741</v>
          </cell>
        </row>
        <row r="1321">
          <cell r="A1321" t="str">
            <v>1. COSTOS DIRECTOS</v>
          </cell>
        </row>
        <row r="1323">
          <cell r="A1323" t="str">
            <v>I. EQUIPO</v>
          </cell>
        </row>
        <row r="1324">
          <cell r="A1324" t="str">
            <v>CÓDIGO</v>
          </cell>
          <cell r="B1324" t="str">
            <v>DESCRIPCIÓN</v>
          </cell>
          <cell r="D1324" t="str">
            <v>UNIDAD</v>
          </cell>
          <cell r="E1324" t="str">
            <v>TARIFA</v>
          </cell>
          <cell r="F1324" t="str">
            <v>RENDIMIENTO</v>
          </cell>
          <cell r="G1324" t="str">
            <v>VR. UNITARIO</v>
          </cell>
        </row>
        <row r="1325">
          <cell r="A1325" t="str">
            <v>GE017</v>
          </cell>
          <cell r="B1325" t="str">
            <v>ESTACIÓN TOTAL</v>
          </cell>
          <cell r="D1325" t="str">
            <v>DÍA</v>
          </cell>
          <cell r="E1325">
            <v>0</v>
          </cell>
          <cell r="F1325">
            <v>1</v>
          </cell>
          <cell r="G1325">
            <v>0</v>
          </cell>
        </row>
        <row r="1326">
          <cell r="A1326" t="str">
            <v>GE018</v>
          </cell>
          <cell r="B1326" t="str">
            <v>NIVEL DE PRECISIÓN</v>
          </cell>
          <cell r="D1326" t="str">
            <v>DÍA</v>
          </cell>
          <cell r="E1326">
            <v>0</v>
          </cell>
          <cell r="F1326">
            <v>1</v>
          </cell>
          <cell r="G1326">
            <v>0</v>
          </cell>
        </row>
        <row r="1327">
          <cell r="A1327" t="str">
            <v/>
          </cell>
          <cell r="D1327" t="str">
            <v/>
          </cell>
          <cell r="E1327" t="str">
            <v/>
          </cell>
          <cell r="F1327">
            <v>1</v>
          </cell>
          <cell r="G1327" t="str">
            <v/>
          </cell>
        </row>
        <row r="1328">
          <cell r="A1328" t="str">
            <v/>
          </cell>
          <cell r="D1328" t="str">
            <v/>
          </cell>
          <cell r="E1328" t="str">
            <v/>
          </cell>
          <cell r="F1328">
            <v>1</v>
          </cell>
          <cell r="G1328" t="str">
            <v/>
          </cell>
        </row>
        <row r="1329">
          <cell r="A1329" t="str">
            <v>HEQ001</v>
          </cell>
          <cell r="B1329" t="str">
            <v>HERRAMIENTA MENOR (5% DE LA MANO DE OBRA)</v>
          </cell>
          <cell r="D1329" t="str">
            <v>%</v>
          </cell>
          <cell r="E1329">
            <v>0.05</v>
          </cell>
          <cell r="F1329">
            <v>494039</v>
          </cell>
          <cell r="G1329">
            <v>24701.95</v>
          </cell>
        </row>
        <row r="1330">
          <cell r="F1330" t="str">
            <v>SUBTOTAL</v>
          </cell>
          <cell r="G1330">
            <v>24701.95</v>
          </cell>
        </row>
        <row r="1332">
          <cell r="A1332" t="str">
            <v>II. MATERIALES</v>
          </cell>
        </row>
        <row r="1333">
          <cell r="A1333" t="str">
            <v>CÓDIGO</v>
          </cell>
          <cell r="B1333" t="str">
            <v>DESCRIPCIÓN</v>
          </cell>
          <cell r="C1333" t="str">
            <v>UNIDAD</v>
          </cell>
          <cell r="D1333" t="str">
            <v>CANTIDAD</v>
          </cell>
          <cell r="E1333" t="str">
            <v>DESP.</v>
          </cell>
          <cell r="F1333" t="str">
            <v>PRECIO UNIT.</v>
          </cell>
          <cell r="G1333" t="str">
            <v>VR. UNITARIO</v>
          </cell>
        </row>
        <row r="1334">
          <cell r="A1334" t="e">
            <v>#N/A</v>
          </cell>
          <cell r="B1334" t="str">
            <v>LARGUERO MADERA COMÚN 4CMX8CMX2.80</v>
          </cell>
          <cell r="C1334" t="e">
            <v>#N/A</v>
          </cell>
          <cell r="D1334">
            <v>4</v>
          </cell>
          <cell r="F1334" t="e">
            <v>#N/A</v>
          </cell>
          <cell r="G1334" t="str">
            <v/>
          </cell>
        </row>
        <row r="1335">
          <cell r="A1335" t="e">
            <v>#N/A</v>
          </cell>
          <cell r="B1335" t="str">
            <v>CLAVOS COMUNES 1½ A 3½"</v>
          </cell>
          <cell r="C1335" t="e">
            <v>#N/A</v>
          </cell>
          <cell r="D1335">
            <v>0.5</v>
          </cell>
          <cell r="F1335" t="e">
            <v>#N/A</v>
          </cell>
          <cell r="G1335" t="str">
            <v/>
          </cell>
        </row>
        <row r="1336">
          <cell r="A1336" t="str">
            <v/>
          </cell>
          <cell r="C1336" t="str">
            <v/>
          </cell>
          <cell r="F1336" t="str">
            <v/>
          </cell>
          <cell r="G1336" t="str">
            <v/>
          </cell>
        </row>
        <row r="1337">
          <cell r="A1337" t="str">
            <v/>
          </cell>
          <cell r="C1337" t="str">
            <v/>
          </cell>
          <cell r="F1337" t="str">
            <v/>
          </cell>
          <cell r="G1337" t="str">
            <v/>
          </cell>
        </row>
        <row r="1338">
          <cell r="A1338" t="str">
            <v/>
          </cell>
          <cell r="C1338" t="str">
            <v/>
          </cell>
          <cell r="F1338" t="str">
            <v/>
          </cell>
          <cell r="G1338" t="str">
            <v/>
          </cell>
        </row>
        <row r="1339">
          <cell r="A1339" t="str">
            <v/>
          </cell>
          <cell r="C1339" t="str">
            <v/>
          </cell>
          <cell r="F1339" t="str">
            <v/>
          </cell>
          <cell r="G1339" t="str">
            <v/>
          </cell>
        </row>
        <row r="1340">
          <cell r="A1340" t="str">
            <v/>
          </cell>
          <cell r="C1340" t="str">
            <v/>
          </cell>
          <cell r="F1340" t="str">
            <v/>
          </cell>
          <cell r="G1340" t="str">
            <v/>
          </cell>
        </row>
        <row r="1341">
          <cell r="F1341" t="str">
            <v>SUBTOTAL</v>
          </cell>
          <cell r="G1341" t="str">
            <v/>
          </cell>
        </row>
        <row r="1343">
          <cell r="A1343" t="str">
            <v>III. TRANSPORTES</v>
          </cell>
        </row>
        <row r="1344">
          <cell r="A1344" t="str">
            <v>CÓDIGO</v>
          </cell>
          <cell r="B1344" t="str">
            <v>DESCRIPCIÓN</v>
          </cell>
          <cell r="C1344" t="str">
            <v>TIPO</v>
          </cell>
          <cell r="D1344" t="str">
            <v>VOLUMEN/PESO</v>
          </cell>
          <cell r="E1344" t="str">
            <v>DISTANCIA</v>
          </cell>
          <cell r="F1344" t="str">
            <v>TARIFA</v>
          </cell>
          <cell r="G1344" t="str">
            <v>VR. UNITARIO</v>
          </cell>
        </row>
        <row r="1345">
          <cell r="A1345" t="str">
            <v/>
          </cell>
          <cell r="E1345" t="str">
            <v/>
          </cell>
          <cell r="F1345" t="str">
            <v/>
          </cell>
          <cell r="G1345" t="str">
            <v/>
          </cell>
        </row>
        <row r="1346">
          <cell r="A1346" t="str">
            <v/>
          </cell>
          <cell r="E1346" t="str">
            <v/>
          </cell>
          <cell r="F1346" t="str">
            <v/>
          </cell>
          <cell r="G1346" t="str">
            <v/>
          </cell>
        </row>
        <row r="1347">
          <cell r="A1347" t="str">
            <v/>
          </cell>
          <cell r="E1347" t="str">
            <v/>
          </cell>
          <cell r="F1347" t="str">
            <v/>
          </cell>
          <cell r="G1347" t="str">
            <v/>
          </cell>
        </row>
        <row r="1348">
          <cell r="F1348" t="str">
            <v>SUBTOTAL</v>
          </cell>
          <cell r="G1348" t="str">
            <v/>
          </cell>
        </row>
        <row r="1350">
          <cell r="A1350" t="str">
            <v>IV. MANO DE OBRA</v>
          </cell>
        </row>
        <row r="1351">
          <cell r="A1351" t="str">
            <v>CÓDIGO</v>
          </cell>
          <cell r="B1351" t="str">
            <v>CARGOS PERSONAL</v>
          </cell>
          <cell r="D1351" t="str">
            <v>CANTIDAD</v>
          </cell>
          <cell r="E1351" t="str">
            <v>JORNAL TOTAL</v>
          </cell>
          <cell r="F1351" t="str">
            <v>RENDIMIENTO</v>
          </cell>
          <cell r="G1351" t="str">
            <v>VR. UNITARIO</v>
          </cell>
        </row>
        <row r="1352">
          <cell r="A1352" t="str">
            <v>MO016</v>
          </cell>
          <cell r="B1352" t="str">
            <v>TOPÓGRAFO</v>
          </cell>
          <cell r="D1352">
            <v>1</v>
          </cell>
          <cell r="E1352">
            <v>224582</v>
          </cell>
          <cell r="F1352">
            <v>1</v>
          </cell>
          <cell r="G1352">
            <v>224582</v>
          </cell>
        </row>
        <row r="1353">
          <cell r="A1353" t="str">
            <v>MO017</v>
          </cell>
          <cell r="B1353" t="str">
            <v>CADENERO 1</v>
          </cell>
          <cell r="D1353">
            <v>1</v>
          </cell>
          <cell r="E1353">
            <v>172853</v>
          </cell>
          <cell r="F1353">
            <v>1</v>
          </cell>
          <cell r="G1353">
            <v>172853</v>
          </cell>
        </row>
        <row r="1354">
          <cell r="A1354" t="str">
            <v>MO018</v>
          </cell>
          <cell r="B1354" t="str">
            <v>CADENERO 2</v>
          </cell>
          <cell r="D1354">
            <v>1</v>
          </cell>
          <cell r="E1354">
            <v>96604</v>
          </cell>
          <cell r="F1354">
            <v>1</v>
          </cell>
          <cell r="G1354">
            <v>96604</v>
          </cell>
        </row>
        <row r="1355">
          <cell r="A1355" t="str">
            <v/>
          </cell>
          <cell r="E1355" t="str">
            <v/>
          </cell>
          <cell r="F1355" t="str">
            <v/>
          </cell>
          <cell r="G1355" t="str">
            <v/>
          </cell>
        </row>
        <row r="1356">
          <cell r="F1356" t="str">
            <v>SUBTOTAL</v>
          </cell>
          <cell r="G1356">
            <v>494039</v>
          </cell>
        </row>
        <row r="1358">
          <cell r="A1358" t="str">
            <v>V. SERVICIOS</v>
          </cell>
        </row>
        <row r="1359">
          <cell r="A1359" t="str">
            <v>CÓDIGO</v>
          </cell>
          <cell r="B1359" t="str">
            <v>DESCRIPCIÓN</v>
          </cell>
          <cell r="D1359" t="str">
            <v>UNIDAD</v>
          </cell>
          <cell r="E1359" t="str">
            <v>CANTIDAD</v>
          </cell>
          <cell r="F1359" t="str">
            <v>PRECIO UNIT.</v>
          </cell>
          <cell r="G1359" t="str">
            <v>VR. UNITARIO</v>
          </cell>
        </row>
        <row r="1360">
          <cell r="A1360" t="str">
            <v/>
          </cell>
          <cell r="D1360" t="str">
            <v/>
          </cell>
          <cell r="F1360" t="str">
            <v/>
          </cell>
          <cell r="G1360" t="str">
            <v/>
          </cell>
        </row>
        <row r="1361">
          <cell r="A1361" t="str">
            <v/>
          </cell>
          <cell r="D1361" t="str">
            <v/>
          </cell>
          <cell r="F1361" t="str">
            <v/>
          </cell>
          <cell r="G1361" t="str">
            <v/>
          </cell>
        </row>
        <row r="1362">
          <cell r="A1362" t="str">
            <v/>
          </cell>
          <cell r="D1362" t="str">
            <v/>
          </cell>
          <cell r="F1362" t="str">
            <v/>
          </cell>
          <cell r="G1362" t="str">
            <v/>
          </cell>
        </row>
        <row r="1363">
          <cell r="F1363" t="str">
            <v>SUBTOTAL</v>
          </cell>
          <cell r="G1363" t="str">
            <v/>
          </cell>
        </row>
        <row r="1365">
          <cell r="A1365" t="str">
            <v>TOTAL COSTO DIRECTO</v>
          </cell>
          <cell r="G1365">
            <v>518741</v>
          </cell>
        </row>
        <row r="1367">
          <cell r="A1367" t="str">
            <v>2. COSTOS INDIRECTOS</v>
          </cell>
        </row>
        <row r="1369">
          <cell r="A1369" t="str">
            <v>DESCRIPCIÓN</v>
          </cell>
          <cell r="F1369" t="str">
            <v>PORCENTAJE</v>
          </cell>
          <cell r="G1369" t="str">
            <v>VALOR TOTAL</v>
          </cell>
        </row>
        <row r="1370">
          <cell r="A1370" t="str">
            <v>ADMINISTRACION</v>
          </cell>
          <cell r="F1370">
            <v>0.2432</v>
          </cell>
          <cell r="G1370">
            <v>126157.8112</v>
          </cell>
        </row>
        <row r="1371">
          <cell r="A1371" t="str">
            <v>IMPREVISTOS</v>
          </cell>
          <cell r="F1371" t="str">
            <v/>
          </cell>
          <cell r="G1371" t="str">
            <v/>
          </cell>
        </row>
        <row r="1372">
          <cell r="A1372" t="str">
            <v>UTILIDADES</v>
          </cell>
          <cell r="F1372">
            <v>0.05</v>
          </cell>
          <cell r="G1372">
            <v>25937.050000000003</v>
          </cell>
        </row>
        <row r="1373">
          <cell r="A1373" t="str">
            <v>TOTAL COSTO INDIRECTO</v>
          </cell>
          <cell r="F1373">
            <v>0.29320000000000002</v>
          </cell>
          <cell r="G1373">
            <v>152095</v>
          </cell>
        </row>
        <row r="1375">
          <cell r="A1375" t="str">
            <v>PRECIO UNITARIO TOTAL APROXIMADO AL PESO</v>
          </cell>
          <cell r="G1375">
            <v>670836</v>
          </cell>
        </row>
        <row r="1377">
          <cell r="B1377" t="str">
            <v>RESPONSABLE: SANTIAGO RODRÍGUEZ RIVAS</v>
          </cell>
        </row>
        <row r="1378">
          <cell r="B1378" t="str">
            <v>INGENIERO CIVIL PRESUPUESTADOR</v>
          </cell>
        </row>
        <row r="1379">
          <cell r="B1379" t="str">
            <v xml:space="preserve">COSTOS Y PRESUPUESTOS </v>
          </cell>
        </row>
        <row r="1380">
          <cell r="B1380" t="str">
            <v>M.P. 161037-0500005 TLM</v>
          </cell>
          <cell r="D1380" t="str">
            <v>FIRMA RESPONSABLE</v>
          </cell>
        </row>
        <row r="1381">
          <cell r="A1381" t="str">
            <v>DEPARTAMENTO DE ANTIOQUIA</v>
          </cell>
          <cell r="F1381" t="str">
            <v/>
          </cell>
        </row>
        <row r="1382">
          <cell r="A1382" t="str">
            <v>MUNICIPIO DE BRICEÑO</v>
          </cell>
        </row>
        <row r="1383">
          <cell r="A1383" t="str">
            <v>PROYECTO: PLANTA DE BENEFICIO ANIMAL DEL MUNICIPIO DE BRICEÑO - ANTIOQUIA</v>
          </cell>
        </row>
        <row r="1385">
          <cell r="A1385" t="str">
            <v>ANÁLISIS DE PRECIOS UNITARIOS AUXILIARES</v>
          </cell>
        </row>
        <row r="1387">
          <cell r="A1387" t="str">
            <v>ITEM</v>
          </cell>
          <cell r="B1387" t="str">
            <v>DESCRIPCIÓN</v>
          </cell>
          <cell r="E1387" t="str">
            <v>UNIDAD</v>
          </cell>
          <cell r="F1387" t="str">
            <v>CANTIDAD</v>
          </cell>
          <cell r="G1387" t="str">
            <v>COSTO DIRECTO</v>
          </cell>
        </row>
        <row r="1388">
          <cell r="A1388" t="str">
            <v>SA021</v>
          </cell>
          <cell r="B1388" t="str">
            <v>COMISIÓN TOPOGRÁFICA (1 TOP. + 1 CAD. 1). Comisión de topografía para localización, trazado y replanteo con equipo de precisión con estación total,  un (1) topógrafo, un (1) cadenero.</v>
          </cell>
          <cell r="E1388" t="str">
            <v>DÍA</v>
          </cell>
          <cell r="F1388" t="str">
            <v>N.D.</v>
          </cell>
          <cell r="G1388">
            <v>417307</v>
          </cell>
        </row>
        <row r="1390">
          <cell r="A1390" t="str">
            <v>1. COSTOS DIRECTOS</v>
          </cell>
        </row>
        <row r="1392">
          <cell r="A1392" t="str">
            <v>I. EQUIPO</v>
          </cell>
        </row>
        <row r="1393">
          <cell r="A1393" t="str">
            <v>CÓDIGO</v>
          </cell>
          <cell r="B1393" t="str">
            <v>DESCRIPCIÓN</v>
          </cell>
          <cell r="D1393" t="str">
            <v>UNIDAD</v>
          </cell>
          <cell r="E1393" t="str">
            <v>TARIFA</v>
          </cell>
          <cell r="F1393" t="str">
            <v>RENDIMIENTO</v>
          </cell>
          <cell r="G1393" t="str">
            <v>VR. UNITARIO</v>
          </cell>
        </row>
        <row r="1394">
          <cell r="A1394" t="str">
            <v>GE017</v>
          </cell>
          <cell r="B1394" t="str">
            <v>ESTACIÓN TOTAL</v>
          </cell>
          <cell r="D1394" t="str">
            <v>DÍA</v>
          </cell>
          <cell r="E1394">
            <v>0</v>
          </cell>
          <cell r="F1394">
            <v>1</v>
          </cell>
          <cell r="G1394">
            <v>0</v>
          </cell>
        </row>
        <row r="1395">
          <cell r="A1395" t="str">
            <v>GE018</v>
          </cell>
          <cell r="B1395" t="str">
            <v>NIVEL DE PRECISIÓN</v>
          </cell>
          <cell r="D1395" t="str">
            <v>DÍA</v>
          </cell>
          <cell r="E1395">
            <v>0</v>
          </cell>
          <cell r="F1395">
            <v>1</v>
          </cell>
          <cell r="G1395">
            <v>0</v>
          </cell>
        </row>
        <row r="1396">
          <cell r="A1396" t="str">
            <v/>
          </cell>
          <cell r="D1396" t="str">
            <v/>
          </cell>
          <cell r="E1396" t="str">
            <v/>
          </cell>
          <cell r="F1396">
            <v>1</v>
          </cell>
          <cell r="G1396" t="str">
            <v/>
          </cell>
        </row>
        <row r="1397">
          <cell r="A1397" t="str">
            <v/>
          </cell>
          <cell r="D1397" t="str">
            <v/>
          </cell>
          <cell r="E1397" t="str">
            <v/>
          </cell>
          <cell r="F1397">
            <v>1</v>
          </cell>
          <cell r="G1397" t="str">
            <v/>
          </cell>
        </row>
        <row r="1398">
          <cell r="A1398" t="str">
            <v>HEQ001</v>
          </cell>
          <cell r="B1398" t="str">
            <v>HERRAMIENTA MENOR (5% DE LA MANO DE OBRA)</v>
          </cell>
          <cell r="D1398" t="str">
            <v>%</v>
          </cell>
          <cell r="E1398">
            <v>0.05</v>
          </cell>
          <cell r="F1398">
            <v>397435</v>
          </cell>
          <cell r="G1398">
            <v>19871.75</v>
          </cell>
        </row>
        <row r="1399">
          <cell r="F1399" t="str">
            <v>SUBTOTAL</v>
          </cell>
          <cell r="G1399">
            <v>19871.75</v>
          </cell>
        </row>
        <row r="1401">
          <cell r="A1401" t="str">
            <v>II. MATERIALES</v>
          </cell>
        </row>
        <row r="1402">
          <cell r="A1402" t="str">
            <v>CÓDIGO</v>
          </cell>
          <cell r="B1402" t="str">
            <v>DESCRIPCIÓN</v>
          </cell>
          <cell r="C1402" t="str">
            <v>UNIDAD</v>
          </cell>
          <cell r="D1402" t="str">
            <v>CANTIDAD</v>
          </cell>
          <cell r="E1402" t="str">
            <v>DESP.</v>
          </cell>
          <cell r="F1402" t="str">
            <v>PRECIO UNIT.</v>
          </cell>
          <cell r="G1402" t="str">
            <v>VR. UNITARIO</v>
          </cell>
        </row>
        <row r="1403">
          <cell r="A1403" t="e">
            <v>#N/A</v>
          </cell>
          <cell r="B1403" t="str">
            <v>LARGUERO MADERA COMÚN 4CMX8CMX2.80</v>
          </cell>
          <cell r="C1403" t="e">
            <v>#N/A</v>
          </cell>
          <cell r="D1403">
            <v>4</v>
          </cell>
          <cell r="F1403" t="e">
            <v>#N/A</v>
          </cell>
          <cell r="G1403" t="str">
            <v/>
          </cell>
        </row>
        <row r="1404">
          <cell r="A1404" t="e">
            <v>#N/A</v>
          </cell>
          <cell r="B1404" t="str">
            <v>CLAVOS COMUNES 1½ A 3½"</v>
          </cell>
          <cell r="C1404" t="e">
            <v>#N/A</v>
          </cell>
          <cell r="D1404">
            <v>0.5</v>
          </cell>
          <cell r="F1404" t="e">
            <v>#N/A</v>
          </cell>
          <cell r="G1404" t="str">
            <v/>
          </cell>
        </row>
        <row r="1405">
          <cell r="A1405" t="str">
            <v/>
          </cell>
          <cell r="C1405" t="str">
            <v/>
          </cell>
          <cell r="F1405" t="str">
            <v/>
          </cell>
          <cell r="G1405" t="str">
            <v/>
          </cell>
        </row>
        <row r="1406">
          <cell r="A1406" t="str">
            <v/>
          </cell>
          <cell r="C1406" t="str">
            <v/>
          </cell>
          <cell r="F1406" t="str">
            <v/>
          </cell>
          <cell r="G1406" t="str">
            <v/>
          </cell>
        </row>
        <row r="1407">
          <cell r="A1407" t="str">
            <v/>
          </cell>
          <cell r="C1407" t="str">
            <v/>
          </cell>
          <cell r="F1407" t="str">
            <v/>
          </cell>
          <cell r="G1407" t="str">
            <v/>
          </cell>
        </row>
        <row r="1408">
          <cell r="A1408" t="str">
            <v/>
          </cell>
          <cell r="C1408" t="str">
            <v/>
          </cell>
          <cell r="F1408" t="str">
            <v/>
          </cell>
          <cell r="G1408" t="str">
            <v/>
          </cell>
        </row>
        <row r="1409">
          <cell r="A1409" t="str">
            <v/>
          </cell>
          <cell r="C1409" t="str">
            <v/>
          </cell>
          <cell r="F1409" t="str">
            <v/>
          </cell>
          <cell r="G1409" t="str">
            <v/>
          </cell>
        </row>
        <row r="1410">
          <cell r="F1410" t="str">
            <v>SUBTOTAL</v>
          </cell>
          <cell r="G1410" t="str">
            <v/>
          </cell>
        </row>
        <row r="1412">
          <cell r="A1412" t="str">
            <v>III. TRANSPORTES</v>
          </cell>
        </row>
        <row r="1413">
          <cell r="A1413" t="str">
            <v>CÓDIGO</v>
          </cell>
          <cell r="B1413" t="str">
            <v>DESCRIPCIÓN</v>
          </cell>
          <cell r="C1413" t="str">
            <v>TIPO</v>
          </cell>
          <cell r="D1413" t="str">
            <v>VOLUMEN/PESO</v>
          </cell>
          <cell r="E1413" t="str">
            <v>DISTANCIA</v>
          </cell>
          <cell r="F1413" t="str">
            <v>TARIFA</v>
          </cell>
          <cell r="G1413" t="str">
            <v>VR. UNITARIO</v>
          </cell>
        </row>
        <row r="1414">
          <cell r="A1414" t="str">
            <v/>
          </cell>
          <cell r="E1414" t="str">
            <v/>
          </cell>
          <cell r="F1414" t="str">
            <v/>
          </cell>
          <cell r="G1414" t="str">
            <v/>
          </cell>
        </row>
        <row r="1415">
          <cell r="A1415" t="str">
            <v/>
          </cell>
          <cell r="E1415" t="str">
            <v/>
          </cell>
          <cell r="F1415" t="str">
            <v/>
          </cell>
          <cell r="G1415" t="str">
            <v/>
          </cell>
        </row>
        <row r="1416">
          <cell r="A1416" t="str">
            <v/>
          </cell>
          <cell r="E1416" t="str">
            <v/>
          </cell>
          <cell r="F1416" t="str">
            <v/>
          </cell>
          <cell r="G1416" t="str">
            <v/>
          </cell>
        </row>
        <row r="1417">
          <cell r="F1417" t="str">
            <v>SUBTOTAL</v>
          </cell>
          <cell r="G1417" t="str">
            <v/>
          </cell>
        </row>
        <row r="1419">
          <cell r="A1419" t="str">
            <v>IV. MANO DE OBRA</v>
          </cell>
        </row>
        <row r="1420">
          <cell r="A1420" t="str">
            <v>CÓDIGO</v>
          </cell>
          <cell r="B1420" t="str">
            <v>CARGOS PERSONAL</v>
          </cell>
          <cell r="D1420" t="str">
            <v>CANTIDAD</v>
          </cell>
          <cell r="E1420" t="str">
            <v>JORNAL TOTAL</v>
          </cell>
          <cell r="F1420" t="str">
            <v>RENDIMIENTO</v>
          </cell>
          <cell r="G1420" t="str">
            <v>VR. UNITARIO</v>
          </cell>
        </row>
        <row r="1421">
          <cell r="A1421" t="str">
            <v>MO016</v>
          </cell>
          <cell r="B1421" t="str">
            <v>TOPÓGRAFO</v>
          </cell>
          <cell r="D1421">
            <v>1</v>
          </cell>
          <cell r="E1421">
            <v>224582</v>
          </cell>
          <cell r="F1421">
            <v>1</v>
          </cell>
          <cell r="G1421">
            <v>224582</v>
          </cell>
        </row>
        <row r="1422">
          <cell r="A1422" t="str">
            <v>MO017</v>
          </cell>
          <cell r="B1422" t="str">
            <v>CADENERO 1</v>
          </cell>
          <cell r="D1422">
            <v>1</v>
          </cell>
          <cell r="E1422">
            <v>172853</v>
          </cell>
          <cell r="F1422">
            <v>1</v>
          </cell>
          <cell r="G1422">
            <v>172853</v>
          </cell>
        </row>
        <row r="1423">
          <cell r="A1423" t="str">
            <v/>
          </cell>
          <cell r="E1423" t="str">
            <v/>
          </cell>
          <cell r="F1423" t="str">
            <v/>
          </cell>
          <cell r="G1423" t="str">
            <v/>
          </cell>
        </row>
        <row r="1424">
          <cell r="A1424" t="str">
            <v/>
          </cell>
          <cell r="E1424" t="str">
            <v/>
          </cell>
          <cell r="F1424" t="str">
            <v/>
          </cell>
          <cell r="G1424" t="str">
            <v/>
          </cell>
        </row>
        <row r="1425">
          <cell r="F1425" t="str">
            <v>SUBTOTAL</v>
          </cell>
          <cell r="G1425">
            <v>397435</v>
          </cell>
        </row>
        <row r="1427">
          <cell r="A1427" t="str">
            <v>V. SERVICIOS</v>
          </cell>
        </row>
        <row r="1428">
          <cell r="A1428" t="str">
            <v>CÓDIGO</v>
          </cell>
          <cell r="B1428" t="str">
            <v>DESCRIPCIÓN</v>
          </cell>
          <cell r="D1428" t="str">
            <v>UNIDAD</v>
          </cell>
          <cell r="E1428" t="str">
            <v>CANTIDAD</v>
          </cell>
          <cell r="F1428" t="str">
            <v>PRECIO UNIT.</v>
          </cell>
          <cell r="G1428" t="str">
            <v>VR. UNITARIO</v>
          </cell>
        </row>
        <row r="1429">
          <cell r="A1429" t="str">
            <v/>
          </cell>
          <cell r="D1429" t="str">
            <v/>
          </cell>
          <cell r="F1429" t="str">
            <v/>
          </cell>
          <cell r="G1429" t="str">
            <v/>
          </cell>
        </row>
        <row r="1430">
          <cell r="A1430" t="str">
            <v/>
          </cell>
          <cell r="D1430" t="str">
            <v/>
          </cell>
          <cell r="F1430" t="str">
            <v/>
          </cell>
          <cell r="G1430" t="str">
            <v/>
          </cell>
        </row>
        <row r="1431">
          <cell r="A1431" t="str">
            <v/>
          </cell>
          <cell r="D1431" t="str">
            <v/>
          </cell>
          <cell r="F1431" t="str">
            <v/>
          </cell>
          <cell r="G1431" t="str">
            <v/>
          </cell>
        </row>
        <row r="1432">
          <cell r="F1432" t="str">
            <v>SUBTOTAL</v>
          </cell>
          <cell r="G1432" t="str">
            <v/>
          </cell>
        </row>
        <row r="1434">
          <cell r="A1434" t="str">
            <v>TOTAL COSTO DIRECTO</v>
          </cell>
          <cell r="G1434">
            <v>417307</v>
          </cell>
        </row>
        <row r="1436">
          <cell r="A1436" t="str">
            <v>2. COSTOS INDIRECTOS</v>
          </cell>
        </row>
        <row r="1438">
          <cell r="A1438" t="str">
            <v>DESCRIPCIÓN</v>
          </cell>
          <cell r="F1438" t="str">
            <v>PORCENTAJE</v>
          </cell>
          <cell r="G1438" t="str">
            <v>VALOR TOTAL</v>
          </cell>
        </row>
        <row r="1439">
          <cell r="A1439" t="str">
            <v>ADMINISTRACION</v>
          </cell>
          <cell r="F1439">
            <v>0.2432</v>
          </cell>
          <cell r="G1439">
            <v>101489.0624</v>
          </cell>
        </row>
        <row r="1440">
          <cell r="A1440" t="str">
            <v>IMPREVISTOS</v>
          </cell>
          <cell r="F1440" t="str">
            <v/>
          </cell>
          <cell r="G1440" t="str">
            <v/>
          </cell>
        </row>
        <row r="1441">
          <cell r="A1441" t="str">
            <v>UTILIDADES</v>
          </cell>
          <cell r="F1441">
            <v>0.05</v>
          </cell>
          <cell r="G1441">
            <v>20865.350000000002</v>
          </cell>
        </row>
        <row r="1442">
          <cell r="A1442" t="str">
            <v>TOTAL COSTO INDIRECTO</v>
          </cell>
          <cell r="F1442">
            <v>0.29320000000000002</v>
          </cell>
          <cell r="G1442">
            <v>122354</v>
          </cell>
        </row>
        <row r="1444">
          <cell r="A1444" t="str">
            <v>PRECIO UNITARIO TOTAL APROXIMADO AL PESO</v>
          </cell>
          <cell r="G1444">
            <v>539661</v>
          </cell>
        </row>
        <row r="1446">
          <cell r="B1446" t="str">
            <v>RESPONSABLE: SANTIAGO RODRÍGUEZ RIVAS</v>
          </cell>
        </row>
        <row r="1447">
          <cell r="B1447" t="str">
            <v>INGENIERO CIVIL PRESUPUESTADOR</v>
          </cell>
        </row>
        <row r="1448">
          <cell r="B1448" t="str">
            <v xml:space="preserve">COSTOS Y PRESUPUESTOS </v>
          </cell>
        </row>
        <row r="1449">
          <cell r="B1449" t="str">
            <v>M.P. 161037-0500005 TLM</v>
          </cell>
          <cell r="D1449" t="str">
            <v>FIRMA RESPONSABLE</v>
          </cell>
        </row>
      </sheetData>
      <sheetData sheetId="16">
        <row r="8">
          <cell r="A8" t="str">
            <v>GE001</v>
          </cell>
          <cell r="B8" t="str">
            <v>VALLA 1 (12,0X4,0M). INCLUYE ESTRUCTURA METÁLICA PARA FIJACIÓN Y SOPORTE</v>
          </cell>
          <cell r="C8" t="str">
            <v>UN</v>
          </cell>
        </row>
        <row r="9">
          <cell r="A9" t="str">
            <v>GE002</v>
          </cell>
          <cell r="B9" t="str">
            <v>VALLA 2 (3,0X2,0M). INCLUYE ESTRUCTURA METÁLICA PARA FIJACIÓN Y SOPORTE</v>
          </cell>
          <cell r="C9" t="str">
            <v>UN</v>
          </cell>
          <cell r="D9">
            <v>1850000</v>
          </cell>
        </row>
        <row r="10">
          <cell r="A10" t="str">
            <v>GE003</v>
          </cell>
          <cell r="B10" t="str">
            <v>VALLA 3 (3,0X2,0M). NO INCLUYE ESTRUCTURA METÁLICA PARA FIJACIÓN Y SOPORTE (SOLO LONA)</v>
          </cell>
          <cell r="C10" t="str">
            <v>UN</v>
          </cell>
        </row>
        <row r="11">
          <cell r="A11" t="str">
            <v>GE004</v>
          </cell>
          <cell r="B11" t="str">
            <v>VALLA 4 (2,0X2,0M). NO INCLUYE ESTRUCTURA METÁLICA PARA FIJACIÓN Y SOPORTE (SOLO LONA)</v>
          </cell>
          <cell r="C11" t="str">
            <v>UN</v>
          </cell>
        </row>
        <row r="12">
          <cell r="A12" t="str">
            <v>GE005</v>
          </cell>
          <cell r="B12" t="str">
            <v>VALLA 5 (0,9X0,5M). NO INCLUYE ESTRUCTURA METÁLICA PARA FIJACIÓN Y SOPORTE (SOLO LONA)</v>
          </cell>
          <cell r="C12" t="str">
            <v>UN</v>
          </cell>
        </row>
        <row r="13">
          <cell r="A13" t="str">
            <v>GE006</v>
          </cell>
          <cell r="B13" t="str">
            <v>VEHÍCULO DOBLE TRACCIÓN, DOBLE CABINA, 2000 CC O SUPERIOR (MODELO 2015 O SUPERIOR)  TARIFA DE ALQUILER TIEMPO COMPLETO, INCLUYE COMBUSTIBLE Y CONDUCTOR. SE DEBE GARANTIZAR PERMANENCIA DE LOS VEHÍCULOS DURANTE TODA LA EJECUCIÓN DEL PROYECTO.</v>
          </cell>
          <cell r="C13" t="str">
            <v>MES</v>
          </cell>
          <cell r="D13">
            <v>9786030</v>
          </cell>
        </row>
        <row r="14">
          <cell r="A14" t="str">
            <v>GE007</v>
          </cell>
          <cell r="B14" t="str">
            <v xml:space="preserve">MOTO ALQUILER MODELO 2014 O SUPERIOR  - TARIFA DE ALQUILER </v>
          </cell>
          <cell r="C14" t="str">
            <v>MES</v>
          </cell>
        </row>
        <row r="15">
          <cell r="A15" t="str">
            <v>GE008</v>
          </cell>
          <cell r="B15" t="str">
            <v>TARIFA PUESTO DE TRABAJO DEL PERSONAL DE OFICINA DE CAMPO, INCLUYE: ALQUILER DE UN (1) EQUIPO DE COMPUTO COMPLETO, ESCRITORIO, SILLA Y OTROS ENSERES DE OFICINA POR PUESTO DE TRABAJO</v>
          </cell>
          <cell r="C15" t="str">
            <v>MES</v>
          </cell>
        </row>
        <row r="16">
          <cell r="A16" t="str">
            <v>GE009</v>
          </cell>
          <cell r="B16" t="str">
            <v>IMPRESORA EN OBRA (ALQUILER)</v>
          </cell>
          <cell r="C16" t="str">
            <v>MES</v>
          </cell>
        </row>
        <row r="17">
          <cell r="A17" t="str">
            <v>GE010</v>
          </cell>
          <cell r="B17" t="str">
            <v>COMUNICACIONES (TELÉFONO, FAX, CELULAR, INTERNET, ETC.) MENSUAL EN CAMPO</v>
          </cell>
          <cell r="C17" t="str">
            <v>MES</v>
          </cell>
          <cell r="D17">
            <v>350000</v>
          </cell>
        </row>
        <row r="18">
          <cell r="A18" t="str">
            <v>GE011</v>
          </cell>
          <cell r="B18" t="str">
            <v>RADIOTELÉFONOS PARE-SIGA</v>
          </cell>
          <cell r="C18" t="str">
            <v>MES</v>
          </cell>
        </row>
        <row r="19">
          <cell r="A19" t="str">
            <v>GE012</v>
          </cell>
          <cell r="B19" t="str">
            <v>ALQUILER BAÑOS PORTÁTILES + MANTENIMIENTO Y LIMPIEZA</v>
          </cell>
          <cell r="C19" t="str">
            <v>MES</v>
          </cell>
        </row>
        <row r="20">
          <cell r="A20" t="str">
            <v>GE013</v>
          </cell>
          <cell r="B20" t="str">
            <v>ARRIENDO OFICINA DE CAMPO + DOTACIÓN</v>
          </cell>
          <cell r="C20" t="str">
            <v>MES</v>
          </cell>
        </row>
        <row r="21">
          <cell r="A21" t="str">
            <v>GE014</v>
          </cell>
          <cell r="B21" t="str">
            <v>EQUIPO COMPLETO PARA GEORREFERENCIACIÓN Y CAPTURA , ALMACENAMIENTO, ANALISIS, TRANSFORMACIÓN Y PRESENTACIÓN DE TODA LA INFORMACIÓN GEOGRÁFICA Y SUS ATRIBUTOS, INCLUYE SOFTWARE</v>
          </cell>
          <cell r="C21" t="str">
            <v>MES</v>
          </cell>
        </row>
        <row r="22">
          <cell r="A22" t="str">
            <v>GE015</v>
          </cell>
          <cell r="B22" t="str">
            <v>HERRAMIENTAS DE CAMPO (CÁMARA-EQUIPO DE MEDICIÓN-LASER Y HERRAMIENTA MENOR)</v>
          </cell>
          <cell r="C22" t="str">
            <v>MES</v>
          </cell>
        </row>
        <row r="23">
          <cell r="A23" t="str">
            <v>GE016</v>
          </cell>
          <cell r="B23" t="str">
            <v>CAMIONETA D300</v>
          </cell>
          <cell r="C23" t="str">
            <v>DÍA</v>
          </cell>
        </row>
        <row r="24">
          <cell r="A24" t="str">
            <v>GE017</v>
          </cell>
          <cell r="B24" t="str">
            <v>ESTACIÓN TOTAL</v>
          </cell>
          <cell r="C24" t="str">
            <v>DÍA</v>
          </cell>
        </row>
        <row r="25">
          <cell r="A25" t="str">
            <v>GE018</v>
          </cell>
          <cell r="B25" t="str">
            <v>NIVEL DE PRECISIÓN</v>
          </cell>
          <cell r="C25" t="str">
            <v>DÍA</v>
          </cell>
        </row>
        <row r="26">
          <cell r="A26" t="str">
            <v>GE019</v>
          </cell>
          <cell r="B26" t="str">
            <v>ADQUISICIÓN DE CARTOGRAFIA (IMÁGENES DE SATELITE Y FOTOS AÉREAS EXISTENTES) S/COMPROBANTE PAGO</v>
          </cell>
          <cell r="C26" t="str">
            <v>UN</v>
          </cell>
        </row>
        <row r="27">
          <cell r="A27" t="str">
            <v>GE020</v>
          </cell>
          <cell r="B27" t="str">
            <v>Alquiler de Oficina Principal y campamento de obra (Incluye muebles, enseres , equipo de oficina, servicios publicos y telecomunicaciones)</v>
          </cell>
          <cell r="C27" t="str">
            <v>mes</v>
          </cell>
          <cell r="D27">
            <v>1000000</v>
          </cell>
        </row>
        <row r="28">
          <cell r="A28" t="str">
            <v>GE021</v>
          </cell>
        </row>
        <row r="29">
          <cell r="A29" t="str">
            <v>GE022</v>
          </cell>
        </row>
        <row r="30">
          <cell r="A30" t="str">
            <v>GE023</v>
          </cell>
        </row>
        <row r="31">
          <cell r="A31" t="str">
            <v>GE024</v>
          </cell>
        </row>
        <row r="32">
          <cell r="A32" t="str">
            <v>GE025</v>
          </cell>
        </row>
        <row r="33">
          <cell r="A33" t="str">
            <v>GE026</v>
          </cell>
        </row>
        <row r="34">
          <cell r="A34" t="str">
            <v>GE027</v>
          </cell>
        </row>
        <row r="35">
          <cell r="A35" t="str">
            <v>GE028</v>
          </cell>
        </row>
        <row r="36">
          <cell r="A36" t="str">
            <v>GE029</v>
          </cell>
        </row>
        <row r="37">
          <cell r="A37" t="str">
            <v>GE030</v>
          </cell>
        </row>
        <row r="38">
          <cell r="A38" t="str">
            <v>GE031</v>
          </cell>
        </row>
        <row r="39">
          <cell r="A39" t="str">
            <v>GE032</v>
          </cell>
        </row>
        <row r="40">
          <cell r="A40" t="str">
            <v>GE033</v>
          </cell>
        </row>
        <row r="41">
          <cell r="A41" t="str">
            <v>GE034</v>
          </cell>
        </row>
        <row r="42">
          <cell r="A42" t="str">
            <v>GE035</v>
          </cell>
        </row>
        <row r="43">
          <cell r="A43" t="str">
            <v>GE036</v>
          </cell>
        </row>
        <row r="44">
          <cell r="A44" t="str">
            <v>GE037</v>
          </cell>
        </row>
        <row r="45">
          <cell r="A45" t="str">
            <v>GE038</v>
          </cell>
        </row>
        <row r="46">
          <cell r="A46" t="str">
            <v>GE039</v>
          </cell>
        </row>
        <row r="47">
          <cell r="A47" t="str">
            <v>GE040</v>
          </cell>
        </row>
        <row r="48">
          <cell r="A48" t="str">
            <v>GE041</v>
          </cell>
        </row>
        <row r="49">
          <cell r="A49" t="str">
            <v>GE042</v>
          </cell>
        </row>
        <row r="50">
          <cell r="A50" t="str">
            <v>GE043</v>
          </cell>
        </row>
        <row r="51">
          <cell r="A51" t="str">
            <v>GE044</v>
          </cell>
        </row>
        <row r="52">
          <cell r="A52" t="str">
            <v>GE045</v>
          </cell>
        </row>
        <row r="53">
          <cell r="A53" t="str">
            <v>GE046</v>
          </cell>
        </row>
        <row r="54">
          <cell r="A54" t="str">
            <v>GE047</v>
          </cell>
        </row>
        <row r="55">
          <cell r="A55" t="str">
            <v>GE048</v>
          </cell>
        </row>
        <row r="56">
          <cell r="A56" t="str">
            <v>GE049</v>
          </cell>
        </row>
        <row r="57">
          <cell r="A57" t="str">
            <v>GE050</v>
          </cell>
        </row>
        <row r="58">
          <cell r="A58" t="str">
            <v>GE051</v>
          </cell>
        </row>
        <row r="59">
          <cell r="A59" t="str">
            <v>GE052</v>
          </cell>
        </row>
        <row r="60">
          <cell r="A60" t="str">
            <v>GE053</v>
          </cell>
        </row>
        <row r="61">
          <cell r="A61" t="str">
            <v>GE054</v>
          </cell>
        </row>
        <row r="62">
          <cell r="A62" t="str">
            <v>GE055</v>
          </cell>
        </row>
        <row r="63">
          <cell r="A63" t="str">
            <v>GE056</v>
          </cell>
        </row>
        <row r="64">
          <cell r="A64" t="str">
            <v>GE057</v>
          </cell>
        </row>
        <row r="65">
          <cell r="A65" t="str">
            <v>GE058</v>
          </cell>
        </row>
        <row r="66">
          <cell r="A66" t="str">
            <v>GE059</v>
          </cell>
        </row>
        <row r="67">
          <cell r="A67" t="str">
            <v>GE060</v>
          </cell>
        </row>
        <row r="68">
          <cell r="A68" t="str">
            <v>GE061</v>
          </cell>
        </row>
        <row r="69">
          <cell r="A69" t="str">
            <v>GE062</v>
          </cell>
        </row>
        <row r="70">
          <cell r="A70" t="str">
            <v>GE063</v>
          </cell>
        </row>
        <row r="71">
          <cell r="A71" t="str">
            <v>GE064</v>
          </cell>
        </row>
        <row r="72">
          <cell r="A72" t="str">
            <v>GE065</v>
          </cell>
        </row>
        <row r="73">
          <cell r="A73" t="str">
            <v>GE066</v>
          </cell>
        </row>
        <row r="74">
          <cell r="A74" t="str">
            <v>GE067</v>
          </cell>
        </row>
        <row r="75">
          <cell r="A75" t="str">
            <v>GE068</v>
          </cell>
        </row>
        <row r="76">
          <cell r="A76" t="str">
            <v>GE069</v>
          </cell>
        </row>
        <row r="77">
          <cell r="A77" t="str">
            <v>GE070</v>
          </cell>
        </row>
        <row r="78">
          <cell r="A78" t="str">
            <v>GE071</v>
          </cell>
        </row>
        <row r="79">
          <cell r="A79" t="str">
            <v>GE072</v>
          </cell>
        </row>
        <row r="80">
          <cell r="A80" t="str">
            <v>GE073</v>
          </cell>
        </row>
        <row r="81">
          <cell r="A81" t="str">
            <v>GE074</v>
          </cell>
        </row>
        <row r="82">
          <cell r="A82" t="str">
            <v>GE075</v>
          </cell>
        </row>
        <row r="83">
          <cell r="A83" t="str">
            <v>GE076</v>
          </cell>
        </row>
        <row r="84">
          <cell r="A84" t="str">
            <v>GE077</v>
          </cell>
        </row>
        <row r="85">
          <cell r="A85" t="str">
            <v>GE078</v>
          </cell>
        </row>
        <row r="86">
          <cell r="A86" t="str">
            <v>GE079</v>
          </cell>
        </row>
        <row r="87">
          <cell r="A87" t="str">
            <v>GE080</v>
          </cell>
        </row>
        <row r="88">
          <cell r="A88" t="str">
            <v>GE081</v>
          </cell>
        </row>
        <row r="89">
          <cell r="A89" t="str">
            <v>GE082</v>
          </cell>
        </row>
        <row r="90">
          <cell r="A90" t="str">
            <v>GE083</v>
          </cell>
        </row>
        <row r="91">
          <cell r="A91" t="str">
            <v>GE084</v>
          </cell>
        </row>
        <row r="92">
          <cell r="A92" t="str">
            <v>GE085</v>
          </cell>
        </row>
        <row r="93">
          <cell r="A93" t="str">
            <v>GE086</v>
          </cell>
        </row>
        <row r="94">
          <cell r="A94" t="str">
            <v>GE087</v>
          </cell>
        </row>
        <row r="95">
          <cell r="A95" t="str">
            <v>GE088</v>
          </cell>
        </row>
        <row r="96">
          <cell r="A96" t="str">
            <v>GE089</v>
          </cell>
        </row>
        <row r="97">
          <cell r="A97" t="str">
            <v>GE090</v>
          </cell>
        </row>
        <row r="98">
          <cell r="A98" t="str">
            <v>GE091</v>
          </cell>
        </row>
        <row r="99">
          <cell r="A99" t="str">
            <v>GE092</v>
          </cell>
        </row>
        <row r="100">
          <cell r="A100" t="str">
            <v>GE093</v>
          </cell>
        </row>
        <row r="101">
          <cell r="A101" t="str">
            <v>GE094</v>
          </cell>
        </row>
        <row r="102">
          <cell r="A102" t="str">
            <v>GE095</v>
          </cell>
        </row>
        <row r="103">
          <cell r="A103" t="str">
            <v>GE096</v>
          </cell>
        </row>
        <row r="104">
          <cell r="A104" t="str">
            <v>GE097</v>
          </cell>
        </row>
        <row r="105">
          <cell r="A105" t="str">
            <v>GE098</v>
          </cell>
        </row>
        <row r="106">
          <cell r="A106" t="str">
            <v>GE099</v>
          </cell>
        </row>
        <row r="107">
          <cell r="A107" t="str">
            <v>GE100</v>
          </cell>
        </row>
        <row r="111">
          <cell r="B111" t="str">
            <v>SANTIAGO RODRÍGUEZ RIVAS</v>
          </cell>
        </row>
        <row r="112">
          <cell r="B112" t="str">
            <v>INGENIERO CIVIL PRESUPUESTADOR</v>
          </cell>
        </row>
        <row r="113">
          <cell r="B113" t="str">
            <v xml:space="preserve">COSTOS Y PRESUPUESTOS </v>
          </cell>
        </row>
        <row r="114">
          <cell r="B114" t="str">
            <v>M.P. 161037-0500005 TLM</v>
          </cell>
        </row>
      </sheetData>
      <sheetData sheetId="17">
        <row r="1">
          <cell r="A1" t="str">
            <v>DEPARTAMENTO DE ANTIOQUIA</v>
          </cell>
          <cell r="C1" t="str">
            <v/>
          </cell>
        </row>
        <row r="2">
          <cell r="A2" t="str">
            <v>MUNICIPIO DE BRICEÑO</v>
          </cell>
        </row>
        <row r="3">
          <cell r="A3" t="str">
            <v>PROYECTO: PLANTA DE BENEFICIO ANIMAL DEL MUNICIPIO DE BRICEÑO - ANTIOQUIA</v>
          </cell>
          <cell r="C3" t="str">
            <v>INSERTE ESCUDO ENTIDAD AQUÍ</v>
          </cell>
        </row>
        <row r="5">
          <cell r="A5" t="str">
            <v>LISTADO DE INSUMOS - EQUIPOS Y HERRAMIENTAS</v>
          </cell>
        </row>
        <row r="7">
          <cell r="A7" t="str">
            <v>CÓDIGO</v>
          </cell>
          <cell r="B7" t="str">
            <v>DESCRIPCIÓN</v>
          </cell>
          <cell r="C7" t="str">
            <v>UNIDAD</v>
          </cell>
          <cell r="D7" t="str">
            <v>VALOR UNITARIO</v>
          </cell>
        </row>
        <row r="8">
          <cell r="A8" t="str">
            <v>HEQ001</v>
          </cell>
          <cell r="B8" t="str">
            <v>HERRAMIENTA MENOR (5% DE LA MANO DE OBRA)</v>
          </cell>
          <cell r="C8" t="str">
            <v>%</v>
          </cell>
          <cell r="D8">
            <v>0.05</v>
          </cell>
        </row>
        <row r="9">
          <cell r="A9" t="str">
            <v>HEQ002</v>
          </cell>
          <cell r="B9" t="str">
            <v>MEZCLADORA A GASOLINA</v>
          </cell>
          <cell r="C9" t="str">
            <v>DIA</v>
          </cell>
          <cell r="D9">
            <v>95650</v>
          </cell>
        </row>
        <row r="10">
          <cell r="A10" t="str">
            <v>HEQ003</v>
          </cell>
          <cell r="B10" t="str">
            <v>Estación Total con nivel</v>
          </cell>
          <cell r="C10" t="str">
            <v>DIA</v>
          </cell>
          <cell r="D10">
            <v>85695</v>
          </cell>
        </row>
        <row r="11">
          <cell r="A11" t="str">
            <v>HEQ004</v>
          </cell>
          <cell r="B11" t="str">
            <v>Motobomba de 6"</v>
          </cell>
          <cell r="C11" t="str">
            <v>DIA</v>
          </cell>
        </row>
        <row r="12">
          <cell r="A12" t="str">
            <v>HEQ005</v>
          </cell>
          <cell r="B12" t="str">
            <v>Retroexcavadora sobre oruga, potencia 138 HP, balde de 1,5 m3.</v>
          </cell>
          <cell r="C12" t="str">
            <v>HORA</v>
          </cell>
        </row>
        <row r="13">
          <cell r="A13" t="str">
            <v>HEQ006</v>
          </cell>
          <cell r="B13" t="str">
            <v>Compresor neumático, Incluye un martillo, operador y combustible [hr]</v>
          </cell>
          <cell r="C13" t="str">
            <v>HORA</v>
          </cell>
          <cell r="D13">
            <v>102784.8</v>
          </cell>
        </row>
        <row r="14">
          <cell r="A14" t="str">
            <v>HEQ007</v>
          </cell>
          <cell r="B14" t="str">
            <v>Compresor 185 C,F,M,90 [hr]</v>
          </cell>
          <cell r="C14" t="str">
            <v>HORA</v>
          </cell>
          <cell r="D14">
            <v>61580</v>
          </cell>
        </row>
        <row r="15">
          <cell r="A15" t="str">
            <v>HEQ008</v>
          </cell>
          <cell r="B15" t="str">
            <v>Motobomba de 4 pulgadas</v>
          </cell>
          <cell r="C15" t="str">
            <v>HORA</v>
          </cell>
        </row>
        <row r="16">
          <cell r="A16" t="str">
            <v>HEQ009</v>
          </cell>
          <cell r="B16" t="str">
            <v>Compresor</v>
          </cell>
          <cell r="C16" t="str">
            <v>HORA</v>
          </cell>
        </row>
        <row r="17">
          <cell r="A17" t="str">
            <v>HEQ010</v>
          </cell>
          <cell r="B17" t="str">
            <v>Motobomba de concreto</v>
          </cell>
          <cell r="C17" t="str">
            <v>HORA</v>
          </cell>
        </row>
        <row r="18">
          <cell r="A18" t="str">
            <v>HEQ011</v>
          </cell>
          <cell r="B18" t="str">
            <v>Equipo de Oxicorte incluyendo accesorios [hr]</v>
          </cell>
          <cell r="C18" t="str">
            <v>HORA</v>
          </cell>
          <cell r="D18">
            <v>91896</v>
          </cell>
        </row>
        <row r="19">
          <cell r="A19" t="str">
            <v>HEQ012</v>
          </cell>
          <cell r="B19" t="str">
            <v>Retroexcavadora sobre llantas</v>
          </cell>
          <cell r="C19" t="str">
            <v>HORA</v>
          </cell>
          <cell r="D19">
            <v>218000</v>
          </cell>
        </row>
        <row r="20">
          <cell r="A20" t="str">
            <v>HEQ013</v>
          </cell>
          <cell r="B20" t="str">
            <v>Retrocargador</v>
          </cell>
          <cell r="C20" t="str">
            <v>HORA</v>
          </cell>
        </row>
        <row r="21">
          <cell r="A21" t="str">
            <v>HEQ014</v>
          </cell>
          <cell r="B21" t="str">
            <v xml:space="preserve">Carrotanque de agua (1000 Galones) </v>
          </cell>
          <cell r="C21" t="str">
            <v>HORA</v>
          </cell>
        </row>
        <row r="22">
          <cell r="A22" t="str">
            <v>HEQ015</v>
          </cell>
          <cell r="B22" t="str">
            <v xml:space="preserve">Vibrocompatador, potencia 153 HP, peso 10 Ton. </v>
          </cell>
          <cell r="C22" t="str">
            <v>HORA</v>
          </cell>
          <cell r="D22">
            <v>139000</v>
          </cell>
        </row>
        <row r="23">
          <cell r="A23" t="str">
            <v>HEQ016</v>
          </cell>
          <cell r="B23" t="str">
            <v>Motoniveladora  potencia 215 HP, ancho de cuchilla 4,27 m, peso 18 ton.</v>
          </cell>
          <cell r="C23" t="str">
            <v>HORA</v>
          </cell>
        </row>
        <row r="24">
          <cell r="A24" t="str">
            <v>HEQ017</v>
          </cell>
          <cell r="B24" t="str">
            <v>Concretadora</v>
          </cell>
          <cell r="C24" t="str">
            <v>HORA</v>
          </cell>
        </row>
        <row r="25">
          <cell r="A25" t="str">
            <v>HEQ018</v>
          </cell>
          <cell r="B25" t="str">
            <v>Motobomba de concreto y accesorios</v>
          </cell>
          <cell r="C25" t="str">
            <v>HORA</v>
          </cell>
        </row>
        <row r="26">
          <cell r="A26" t="str">
            <v>HEQ019</v>
          </cell>
          <cell r="B26" t="str">
            <v>Vibrador de concreto, Motor de 3 hp a 18.000 rpm Mangueras de 4 mt</v>
          </cell>
          <cell r="C26" t="str">
            <v>DÍA</v>
          </cell>
          <cell r="D26">
            <v>78594</v>
          </cell>
        </row>
        <row r="27">
          <cell r="A27" t="str">
            <v>HEQ020</v>
          </cell>
          <cell r="B27" t="str">
            <v>Motobomba de concreto y accesorios</v>
          </cell>
          <cell r="C27" t="str">
            <v>HORA</v>
          </cell>
        </row>
        <row r="28">
          <cell r="A28" t="str">
            <v>HEQ021</v>
          </cell>
          <cell r="B28" t="str">
            <v>Equipo de soldadura</v>
          </cell>
          <cell r="C28" t="str">
            <v>HORA</v>
          </cell>
          <cell r="D28">
            <v>7125</v>
          </cell>
        </row>
        <row r="29">
          <cell r="A29" t="str">
            <v>HEQ022</v>
          </cell>
          <cell r="B29" t="str">
            <v>Bulldozer CAT D6H o simlar</v>
          </cell>
          <cell r="C29" t="str">
            <v>HORA</v>
          </cell>
          <cell r="D29">
            <v>223151</v>
          </cell>
        </row>
        <row r="30">
          <cell r="A30" t="str">
            <v>HEQ023</v>
          </cell>
          <cell r="C30" t="str">
            <v>HORA</v>
          </cell>
          <cell r="D30">
            <v>155000</v>
          </cell>
        </row>
        <row r="31">
          <cell r="A31" t="str">
            <v>HEQ024</v>
          </cell>
          <cell r="B31" t="str">
            <v>MARTILLO DEMOLEDOR COMPRESOR #21 60 LB.</v>
          </cell>
          <cell r="C31" t="str">
            <v>HORA</v>
          </cell>
          <cell r="D31">
            <v>35000</v>
          </cell>
        </row>
        <row r="32">
          <cell r="A32" t="str">
            <v>HEQ025</v>
          </cell>
          <cell r="B32" t="str">
            <v>Taco</v>
          </cell>
          <cell r="C32" t="str">
            <v>HORA</v>
          </cell>
          <cell r="D32">
            <v>9864</v>
          </cell>
        </row>
        <row r="33">
          <cell r="A33" t="str">
            <v>HEQ026</v>
          </cell>
          <cell r="B33" t="str">
            <v>Compactador tipo Canguro (Incluye combustible)</v>
          </cell>
          <cell r="C33" t="str">
            <v>DÍA</v>
          </cell>
          <cell r="D33">
            <v>93678</v>
          </cell>
        </row>
        <row r="34">
          <cell r="A34" t="str">
            <v>HEQ027</v>
          </cell>
          <cell r="B34" t="str">
            <v>Cortadora de adobe</v>
          </cell>
          <cell r="C34" t="str">
            <v>DÍA</v>
          </cell>
          <cell r="D34">
            <v>24100</v>
          </cell>
        </row>
        <row r="35">
          <cell r="A35" t="str">
            <v>HEQ028</v>
          </cell>
          <cell r="C35" t="str">
            <v>HORA</v>
          </cell>
          <cell r="D35">
            <v>255967</v>
          </cell>
        </row>
        <row r="36">
          <cell r="A36" t="str">
            <v>HEQ029</v>
          </cell>
          <cell r="B36" t="str">
            <v>Bulldozer CAT D6H o simlar</v>
          </cell>
          <cell r="C36" t="str">
            <v>HORA</v>
          </cell>
          <cell r="D36">
            <v>223151</v>
          </cell>
        </row>
        <row r="37">
          <cell r="A37" t="str">
            <v>HEQ030</v>
          </cell>
          <cell r="B37" t="str">
            <v>Aspersor manual 16 l</v>
          </cell>
          <cell r="C37" t="str">
            <v>DÍA</v>
          </cell>
          <cell r="D37">
            <v>2071</v>
          </cell>
        </row>
        <row r="38">
          <cell r="A38" t="str">
            <v>HEQ031</v>
          </cell>
          <cell r="B38" t="str">
            <v>Compresor 185 C,F,M,90</v>
          </cell>
          <cell r="C38" t="str">
            <v>HORA</v>
          </cell>
          <cell r="D38">
            <v>56174</v>
          </cell>
        </row>
        <row r="39">
          <cell r="A39" t="str">
            <v>HEQ032</v>
          </cell>
          <cell r="B39" t="str">
            <v>Cortadora de pavimento, máxima profundidad de corte 160 mm, Incluye operador y combustible [hr]</v>
          </cell>
          <cell r="C39" t="str">
            <v>HORA</v>
          </cell>
          <cell r="D39">
            <v>16882</v>
          </cell>
        </row>
        <row r="40">
          <cell r="A40" t="str">
            <v>HEQ033</v>
          </cell>
          <cell r="B40" t="str">
            <v>Formaleta pavimento rígido (metálica y madera según se requiera) por m3</v>
          </cell>
          <cell r="C40" t="str">
            <v>DÍA</v>
          </cell>
          <cell r="D40">
            <v>7035</v>
          </cell>
        </row>
        <row r="41">
          <cell r="A41" t="str">
            <v>HEQ034</v>
          </cell>
          <cell r="B41" t="str">
            <v>Regla vibratoria, de longitud de 3 a 5 m, motor de 3600 rpm,
potencia 6 HP</v>
          </cell>
          <cell r="C41" t="str">
            <v>HORA</v>
          </cell>
          <cell r="D41">
            <v>9368</v>
          </cell>
        </row>
        <row r="42">
          <cell r="A42" t="str">
            <v>HEQ035</v>
          </cell>
          <cell r="B42" t="str">
            <v>Formaleta en madera</v>
          </cell>
          <cell r="C42" t="str">
            <v>DÍA</v>
          </cell>
          <cell r="D42">
            <v>101046</v>
          </cell>
        </row>
        <row r="43">
          <cell r="A43" t="str">
            <v>HEQ036</v>
          </cell>
          <cell r="B43" t="str">
            <v>Hidrolavadora</v>
          </cell>
          <cell r="C43" t="str">
            <v>HORA</v>
          </cell>
          <cell r="D43">
            <v>5946</v>
          </cell>
        </row>
        <row r="44">
          <cell r="A44" t="str">
            <v>HEQ037</v>
          </cell>
          <cell r="B44" t="str">
            <v xml:space="preserve">Vehículo delineador para pintar líneas de 10 a 20 cm </v>
          </cell>
          <cell r="C44" t="str">
            <v>HORA</v>
          </cell>
          <cell r="D44">
            <v>164317</v>
          </cell>
        </row>
        <row r="45">
          <cell r="A45" t="str">
            <v>HEQ038</v>
          </cell>
          <cell r="B45" t="str">
            <v>Pulidora</v>
          </cell>
          <cell r="C45" t="str">
            <v>HORA</v>
          </cell>
          <cell r="D45">
            <v>5000</v>
          </cell>
        </row>
        <row r="46">
          <cell r="A46" t="str">
            <v>HEQ039</v>
          </cell>
          <cell r="B46" t="str">
            <v xml:space="preserve">Arnes y eslinga </v>
          </cell>
          <cell r="C46" t="str">
            <v>HORA</v>
          </cell>
          <cell r="D46">
            <v>3062.5</v>
          </cell>
        </row>
        <row r="47">
          <cell r="A47" t="str">
            <v>HEQ040</v>
          </cell>
          <cell r="B47" t="str">
            <v>Andamio tubular con tijera de 1,50 x 1,50</v>
          </cell>
          <cell r="C47" t="str">
            <v>DÍA</v>
          </cell>
          <cell r="D47">
            <v>12860</v>
          </cell>
        </row>
        <row r="48">
          <cell r="A48" t="str">
            <v>HEQ041</v>
          </cell>
          <cell r="B48" t="str">
            <v xml:space="preserve">Formaleta </v>
          </cell>
          <cell r="C48" t="str">
            <v>DÍA</v>
          </cell>
          <cell r="D48">
            <v>46317</v>
          </cell>
        </row>
        <row r="49">
          <cell r="A49" t="str">
            <v>HEQ042</v>
          </cell>
          <cell r="B49" t="str">
            <v>Pulidora manual electrica de 7" - 9"</v>
          </cell>
          <cell r="C49" t="str">
            <v>DÍA</v>
          </cell>
          <cell r="D49">
            <v>19860</v>
          </cell>
        </row>
        <row r="50">
          <cell r="A50" t="str">
            <v>HEQ043</v>
          </cell>
          <cell r="B50" t="str">
            <v>Compactador tipo Rana / operador y combustible [dia]</v>
          </cell>
          <cell r="C50" t="str">
            <v>DÍA</v>
          </cell>
          <cell r="D50">
            <v>196000</v>
          </cell>
        </row>
        <row r="51">
          <cell r="A51" t="str">
            <v>HEQ044</v>
          </cell>
        </row>
        <row r="52">
          <cell r="A52" t="str">
            <v>HEQ045</v>
          </cell>
        </row>
        <row r="53">
          <cell r="A53" t="str">
            <v>HEQ046</v>
          </cell>
        </row>
        <row r="54">
          <cell r="A54" t="str">
            <v>HEQ047</v>
          </cell>
        </row>
        <row r="55">
          <cell r="A55" t="str">
            <v>HEQ048</v>
          </cell>
        </row>
        <row r="56">
          <cell r="A56" t="str">
            <v>HEQ049</v>
          </cell>
        </row>
        <row r="57">
          <cell r="A57" t="str">
            <v>HEQ050</v>
          </cell>
        </row>
        <row r="58">
          <cell r="A58" t="str">
            <v>HEQ051</v>
          </cell>
        </row>
        <row r="59">
          <cell r="A59" t="str">
            <v>HEQ052</v>
          </cell>
        </row>
        <row r="60">
          <cell r="A60" t="str">
            <v>HEQ053</v>
          </cell>
        </row>
        <row r="61">
          <cell r="A61" t="str">
            <v>HEQ054</v>
          </cell>
        </row>
        <row r="62">
          <cell r="A62" t="str">
            <v>HEQ055</v>
          </cell>
        </row>
        <row r="63">
          <cell r="A63" t="str">
            <v>HEQ056</v>
          </cell>
        </row>
        <row r="64">
          <cell r="A64" t="str">
            <v>HEQ057</v>
          </cell>
        </row>
        <row r="65">
          <cell r="A65" t="str">
            <v>HEQ058</v>
          </cell>
        </row>
        <row r="66">
          <cell r="A66" t="str">
            <v>HEQ059</v>
          </cell>
        </row>
        <row r="67">
          <cell r="A67" t="str">
            <v>HEQ060</v>
          </cell>
        </row>
        <row r="68">
          <cell r="A68" t="str">
            <v>HEQ061</v>
          </cell>
        </row>
        <row r="69">
          <cell r="A69" t="str">
            <v>HEQ062</v>
          </cell>
        </row>
        <row r="70">
          <cell r="A70" t="str">
            <v>HEQ063</v>
          </cell>
        </row>
        <row r="71">
          <cell r="A71" t="str">
            <v>HEQ064</v>
          </cell>
        </row>
        <row r="72">
          <cell r="A72" t="str">
            <v>HEQ065</v>
          </cell>
        </row>
        <row r="73">
          <cell r="A73" t="str">
            <v>HEQ066</v>
          </cell>
        </row>
        <row r="74">
          <cell r="A74" t="str">
            <v>HEQ067</v>
          </cell>
        </row>
        <row r="75">
          <cell r="A75" t="str">
            <v>HEQ068</v>
          </cell>
        </row>
        <row r="76">
          <cell r="A76" t="str">
            <v>HEQ069</v>
          </cell>
        </row>
        <row r="77">
          <cell r="A77" t="str">
            <v>HEQ070</v>
          </cell>
        </row>
        <row r="78">
          <cell r="A78" t="str">
            <v>HEQ071</v>
          </cell>
        </row>
        <row r="79">
          <cell r="A79" t="str">
            <v>HEQ072</v>
          </cell>
        </row>
        <row r="80">
          <cell r="A80" t="str">
            <v>HEQ073</v>
          </cell>
        </row>
        <row r="81">
          <cell r="A81" t="str">
            <v>HEQ074</v>
          </cell>
        </row>
        <row r="82">
          <cell r="A82" t="str">
            <v>HEQ075</v>
          </cell>
        </row>
        <row r="83">
          <cell r="A83" t="str">
            <v>HEQ076</v>
          </cell>
        </row>
        <row r="84">
          <cell r="A84" t="str">
            <v>HEQ077</v>
          </cell>
        </row>
        <row r="85">
          <cell r="A85" t="str">
            <v>HEQ078</v>
          </cell>
        </row>
        <row r="86">
          <cell r="A86" t="str">
            <v>HEQ079</v>
          </cell>
        </row>
        <row r="87">
          <cell r="A87" t="str">
            <v>HEQ080</v>
          </cell>
        </row>
        <row r="88">
          <cell r="A88" t="str">
            <v>HEQ081</v>
          </cell>
        </row>
        <row r="89">
          <cell r="A89" t="str">
            <v>HEQ082</v>
          </cell>
        </row>
        <row r="90">
          <cell r="A90" t="str">
            <v>HEQ083</v>
          </cell>
        </row>
        <row r="91">
          <cell r="A91" t="str">
            <v>HEQ084</v>
          </cell>
        </row>
        <row r="92">
          <cell r="A92" t="str">
            <v>HEQ085</v>
          </cell>
        </row>
        <row r="93">
          <cell r="A93" t="str">
            <v>HEQ086</v>
          </cell>
        </row>
        <row r="94">
          <cell r="A94" t="str">
            <v>HEQ087</v>
          </cell>
        </row>
        <row r="95">
          <cell r="A95" t="str">
            <v>HEQ088</v>
          </cell>
        </row>
        <row r="96">
          <cell r="A96" t="str">
            <v>HEQ089</v>
          </cell>
        </row>
        <row r="97">
          <cell r="A97" t="str">
            <v>HEQ090</v>
          </cell>
        </row>
        <row r="98">
          <cell r="A98" t="str">
            <v>HEQ091</v>
          </cell>
        </row>
        <row r="99">
          <cell r="A99" t="str">
            <v>HEQ092</v>
          </cell>
        </row>
        <row r="100">
          <cell r="A100" t="str">
            <v>HEQ093</v>
          </cell>
        </row>
        <row r="101">
          <cell r="A101" t="str">
            <v>HEQ094</v>
          </cell>
        </row>
        <row r="102">
          <cell r="A102" t="str">
            <v>HEQ095</v>
          </cell>
        </row>
        <row r="103">
          <cell r="A103" t="str">
            <v>HEQ096</v>
          </cell>
        </row>
        <row r="104">
          <cell r="A104" t="str">
            <v>HEQ097</v>
          </cell>
        </row>
        <row r="105">
          <cell r="A105" t="str">
            <v>HEQ098</v>
          </cell>
        </row>
        <row r="106">
          <cell r="A106" t="str">
            <v>HEQ099</v>
          </cell>
        </row>
        <row r="107">
          <cell r="A107" t="str">
            <v>HEQ100</v>
          </cell>
        </row>
      </sheetData>
      <sheetData sheetId="18">
        <row r="1">
          <cell r="A1" t="str">
            <v>DEPARTAMENTO DE ANTIOQUIA</v>
          </cell>
        </row>
        <row r="2">
          <cell r="A2" t="str">
            <v>MUNICIPIO DE BRICEÑO</v>
          </cell>
        </row>
        <row r="3">
          <cell r="A3" t="str">
            <v>PROYECTO: PLANTA DE BENEFICIO ANIMAL DEL MUNICIPIO DE BRICEÑO - ANTIOQUIA</v>
          </cell>
          <cell r="C3" t="str">
            <v>INSERTE ESCUDO ENTIDAD AQUÍ</v>
          </cell>
        </row>
        <row r="5">
          <cell r="A5" t="str">
            <v>LISTADO DE INSUMOS - MATERIALES</v>
          </cell>
        </row>
        <row r="7">
          <cell r="A7" t="str">
            <v>CÓDIGO</v>
          </cell>
          <cell r="B7" t="str">
            <v>DESCRIPCIÓN</v>
          </cell>
          <cell r="C7" t="str">
            <v>UNIDAD</v>
          </cell>
          <cell r="D7" t="str">
            <v>VALOR UNITARIO</v>
          </cell>
        </row>
        <row r="8">
          <cell r="B8" t="str">
            <v>APU AUXILIARES</v>
          </cell>
        </row>
        <row r="9">
          <cell r="A9" t="str">
            <v>SA001</v>
          </cell>
          <cell r="B9" t="str">
            <v>CONCRETO 2000 PSI (14,0 MPA) EN OBRA</v>
          </cell>
          <cell r="C9" t="str">
            <v>M3</v>
          </cell>
          <cell r="D9">
            <v>773301</v>
          </cell>
        </row>
        <row r="10">
          <cell r="A10" t="str">
            <v>SA002</v>
          </cell>
          <cell r="B10" t="str">
            <v>CONCRETO 2500 PSI (17,5 MPA) EN OBRA</v>
          </cell>
          <cell r="C10" t="str">
            <v>M3</v>
          </cell>
          <cell r="D10">
            <v>789970</v>
          </cell>
        </row>
        <row r="11">
          <cell r="A11" t="str">
            <v>SA003</v>
          </cell>
          <cell r="B11" t="str">
            <v>CONCRETO 3000 PSI (21,0 MPA) EN OBRA</v>
          </cell>
          <cell r="C11" t="str">
            <v>M3</v>
          </cell>
          <cell r="D11">
            <v>857520</v>
          </cell>
        </row>
        <row r="12">
          <cell r="A12" t="str">
            <v>SA004</v>
          </cell>
          <cell r="B12" t="str">
            <v>CONCRETO 3600 PSI (25,0 MPA) EN OBRA</v>
          </cell>
          <cell r="C12" t="str">
            <v>M3</v>
          </cell>
          <cell r="D12">
            <v>858605</v>
          </cell>
        </row>
        <row r="13">
          <cell r="A13" t="str">
            <v>SA005</v>
          </cell>
          <cell r="B13" t="str">
            <v>CONCRETO 4000 PSI (28,0 MPA) EN OBRA</v>
          </cell>
          <cell r="C13" t="str">
            <v>M3</v>
          </cell>
          <cell r="D13">
            <v>917821</v>
          </cell>
        </row>
        <row r="14">
          <cell r="A14" t="str">
            <v>SA006</v>
          </cell>
          <cell r="B14" t="str">
            <v>MORTERO 1:2 EN OBRA (REVOQUE)</v>
          </cell>
          <cell r="C14" t="str">
            <v>M3</v>
          </cell>
          <cell r="D14">
            <v>781313</v>
          </cell>
        </row>
        <row r="15">
          <cell r="A15" t="str">
            <v>SA007</v>
          </cell>
          <cell r="B15" t="str">
            <v>MORTERO 1:2 EN OBRA (GROUT)</v>
          </cell>
          <cell r="C15" t="str">
            <v>M3</v>
          </cell>
          <cell r="D15">
            <v>771128</v>
          </cell>
        </row>
        <row r="16">
          <cell r="A16" t="str">
            <v>SA008</v>
          </cell>
          <cell r="B16" t="str">
            <v>MORTERO 1:3 EN OBRA (REVOQUE)</v>
          </cell>
          <cell r="C16" t="str">
            <v>M3</v>
          </cell>
          <cell r="D16">
            <v>757045</v>
          </cell>
        </row>
        <row r="17">
          <cell r="A17" t="str">
            <v>SA009</v>
          </cell>
          <cell r="B17" t="str">
            <v>MORTERO 1:3 EN OBRA (GROUT)</v>
          </cell>
          <cell r="C17" t="str">
            <v>M3</v>
          </cell>
          <cell r="D17">
            <v>745600</v>
          </cell>
        </row>
        <row r="18">
          <cell r="A18" t="str">
            <v>SA010</v>
          </cell>
          <cell r="B18" t="str">
            <v>MORTERO 1:3 EN OBRA (PEGA)</v>
          </cell>
          <cell r="C18" t="str">
            <v>M3</v>
          </cell>
          <cell r="D18">
            <v>722710</v>
          </cell>
        </row>
        <row r="19">
          <cell r="A19" t="str">
            <v>SA011</v>
          </cell>
          <cell r="B19" t="str">
            <v>MORTERO 1:4 EN OBRA (REVOQUE)</v>
          </cell>
          <cell r="C19" t="str">
            <v>M3</v>
          </cell>
          <cell r="D19">
            <v>688545</v>
          </cell>
        </row>
        <row r="20">
          <cell r="A20" t="str">
            <v>SA012</v>
          </cell>
          <cell r="B20" t="str">
            <v>MORTERO 1:4 EN OBRA (GROUT)</v>
          </cell>
          <cell r="C20" t="str">
            <v>M3</v>
          </cell>
          <cell r="D20">
            <v>676365</v>
          </cell>
        </row>
        <row r="21">
          <cell r="A21" t="str">
            <v>SA013</v>
          </cell>
          <cell r="B21" t="str">
            <v>MORTERO 1:4 EN OBRA (PEGA)</v>
          </cell>
          <cell r="C21" t="str">
            <v>M3</v>
          </cell>
          <cell r="D21">
            <v>652005</v>
          </cell>
        </row>
        <row r="22">
          <cell r="A22" t="str">
            <v>SA014</v>
          </cell>
          <cell r="B22" t="str">
            <v>MORTERO 1:5 EN OBRA (REVOQUE)</v>
          </cell>
          <cell r="C22" t="str">
            <v>M3</v>
          </cell>
          <cell r="D22">
            <v>634159</v>
          </cell>
        </row>
        <row r="23">
          <cell r="A23" t="str">
            <v>SA015</v>
          </cell>
          <cell r="B23" t="str">
            <v>MORTERO 1:5 EN OBRA (PEGA)</v>
          </cell>
          <cell r="C23" t="str">
            <v>M3</v>
          </cell>
          <cell r="D23">
            <v>596989</v>
          </cell>
        </row>
        <row r="24">
          <cell r="A24" t="str">
            <v>SA016</v>
          </cell>
          <cell r="B24" t="str">
            <v>MORTERO 1:6 EN OBRA (PEGA)</v>
          </cell>
          <cell r="C24" t="str">
            <v>M3</v>
          </cell>
          <cell r="D24">
            <v>561191</v>
          </cell>
        </row>
        <row r="25">
          <cell r="A25" t="str">
            <v>SA017</v>
          </cell>
          <cell r="B25" t="str">
            <v>FORMALETA PARA MUROS, ALETAS, DISIPADORES Y ESTRIBOS (UN SOLO USO. VALIDAR NÚMERO DE REUSOS DE ACUERDO A LA ESTRUCTURA)</v>
          </cell>
          <cell r="C25" t="str">
            <v>M2</v>
          </cell>
          <cell r="D25">
            <v>11420</v>
          </cell>
        </row>
        <row r="26">
          <cell r="A26" t="str">
            <v>SA018</v>
          </cell>
          <cell r="B26" t="str">
            <v>CONCRETO 5000 PSI (35,0 MPA) EN OBRA</v>
          </cell>
          <cell r="C26" t="str">
            <v>M3</v>
          </cell>
          <cell r="D26">
            <v>1063699</v>
          </cell>
        </row>
        <row r="27">
          <cell r="A27" t="str">
            <v>SA019</v>
          </cell>
          <cell r="D27" t="str">
            <v/>
          </cell>
        </row>
        <row r="28">
          <cell r="B28" t="str">
            <v>MATERIALES</v>
          </cell>
        </row>
        <row r="29">
          <cell r="A29" t="str">
            <v>MA001</v>
          </cell>
          <cell r="B29" t="str">
            <v>CEMENTO GRIS (50 KG) PORTLAND TIPO I</v>
          </cell>
          <cell r="C29" t="str">
            <v>SC</v>
          </cell>
          <cell r="D29">
            <v>40200</v>
          </cell>
        </row>
        <row r="30">
          <cell r="A30" t="str">
            <v>MA002</v>
          </cell>
          <cell r="B30" t="str">
            <v xml:space="preserve">ARENA DE PEGA </v>
          </cell>
          <cell r="C30" t="str">
            <v>M3</v>
          </cell>
          <cell r="D30">
            <v>105000</v>
          </cell>
        </row>
        <row r="31">
          <cell r="A31" t="str">
            <v>MA003</v>
          </cell>
          <cell r="B31" t="str">
            <v xml:space="preserve">ARENA DE REVOQUE </v>
          </cell>
          <cell r="C31" t="str">
            <v>M3</v>
          </cell>
          <cell r="D31">
            <v>135000</v>
          </cell>
        </row>
        <row r="32">
          <cell r="A32" t="str">
            <v>MA004</v>
          </cell>
          <cell r="B32" t="str">
            <v>ARENA FINA PARA CONCRETOS</v>
          </cell>
          <cell r="C32" t="str">
            <v>M3</v>
          </cell>
          <cell r="D32">
            <v>125000</v>
          </cell>
        </row>
        <row r="33">
          <cell r="A33" t="str">
            <v>MA005</v>
          </cell>
          <cell r="B33" t="str">
            <v>TRITURADO 3/4"</v>
          </cell>
          <cell r="C33" t="str">
            <v>M3</v>
          </cell>
          <cell r="D33">
            <v>115000</v>
          </cell>
        </row>
        <row r="34">
          <cell r="A34" t="str">
            <v>MA006</v>
          </cell>
          <cell r="B34" t="str">
            <v>AGUA</v>
          </cell>
          <cell r="C34" t="str">
            <v>LT</v>
          </cell>
          <cell r="D34">
            <v>20</v>
          </cell>
        </row>
        <row r="35">
          <cell r="A35" t="str">
            <v>MA007</v>
          </cell>
          <cell r="B35" t="str">
            <v>SUBBASE GRANULAR</v>
          </cell>
          <cell r="C35" t="str">
            <v>M3</v>
          </cell>
          <cell r="D35">
            <v>135000</v>
          </cell>
        </row>
        <row r="36">
          <cell r="A36" t="str">
            <v>MA008</v>
          </cell>
          <cell r="B36" t="str">
            <v>BASE GRANULAR CLASE B</v>
          </cell>
          <cell r="C36" t="str">
            <v>M3</v>
          </cell>
          <cell r="D36">
            <v>98561</v>
          </cell>
        </row>
        <row r="37">
          <cell r="A37" t="str">
            <v>MA009</v>
          </cell>
          <cell r="B37" t="str">
            <v>ACERO REFUERZO G-60 FIGURADO</v>
          </cell>
          <cell r="C37" t="str">
            <v>KG</v>
          </cell>
          <cell r="D37">
            <v>9950</v>
          </cell>
        </row>
        <row r="38">
          <cell r="A38" t="str">
            <v>MA010</v>
          </cell>
          <cell r="B38" t="str">
            <v>ALAMBRE RECOCIDO C 18</v>
          </cell>
          <cell r="C38" t="str">
            <v>KG</v>
          </cell>
          <cell r="D38">
            <v>11700</v>
          </cell>
        </row>
        <row r="39">
          <cell r="A39" t="str">
            <v>MA011</v>
          </cell>
          <cell r="B39" t="str">
            <v xml:space="preserve"> PORTÓN PRINCIPAL EN ACERO INOXIDABLE a=2.00m x b=2.10m</v>
          </cell>
          <cell r="C39" t="str">
            <v>UNIDAD</v>
          </cell>
          <cell r="D39">
            <v>6399000</v>
          </cell>
        </row>
        <row r="40">
          <cell r="A40" t="str">
            <v>MA012</v>
          </cell>
          <cell r="B40" t="str">
            <v>Varetas de  3 MT</v>
          </cell>
          <cell r="C40" t="str">
            <v>Unidad</v>
          </cell>
          <cell r="D40">
            <v>15031.578947368422</v>
          </cell>
        </row>
        <row r="41">
          <cell r="A41" t="str">
            <v>MA013</v>
          </cell>
          <cell r="B41" t="str">
            <v>Puntillas de 2"</v>
          </cell>
          <cell r="C41" t="str">
            <v>Lbr</v>
          </cell>
          <cell r="D41">
            <v>900</v>
          </cell>
        </row>
        <row r="42">
          <cell r="A42" t="str">
            <v>MA014</v>
          </cell>
          <cell r="B42" t="str">
            <v>Hilo propileno</v>
          </cell>
          <cell r="C42" t="str">
            <v>Rollo</v>
          </cell>
          <cell r="D42">
            <v>300000</v>
          </cell>
        </row>
        <row r="43">
          <cell r="A43" t="str">
            <v>MA015</v>
          </cell>
          <cell r="B43" t="str">
            <v>Teja de zinc l=2.15m</v>
          </cell>
          <cell r="C43" t="str">
            <v>und</v>
          </cell>
          <cell r="D43">
            <v>23982.31395</v>
          </cell>
        </row>
        <row r="44">
          <cell r="A44" t="str">
            <v>MA016</v>
          </cell>
          <cell r="B44" t="str">
            <v>Listones 2*3*3</v>
          </cell>
          <cell r="C44" t="str">
            <v>und</v>
          </cell>
          <cell r="D44">
            <v>28900</v>
          </cell>
        </row>
        <row r="45">
          <cell r="A45" t="str">
            <v>MA017</v>
          </cell>
          <cell r="B45" t="str">
            <v>Tabla común de 3x0,2x0,02</v>
          </cell>
          <cell r="C45" t="str">
            <v>und</v>
          </cell>
          <cell r="D45">
            <v>26388.771929824561</v>
          </cell>
        </row>
        <row r="46">
          <cell r="A46" t="str">
            <v>MA018</v>
          </cell>
          <cell r="B46" t="str">
            <v>Ganchos adhesivos</v>
          </cell>
          <cell r="C46" t="str">
            <v>und</v>
          </cell>
          <cell r="D46">
            <v>2500</v>
          </cell>
        </row>
        <row r="47">
          <cell r="A47" t="str">
            <v>MA019</v>
          </cell>
          <cell r="B47" t="str">
            <v>Puntilla 2"</v>
          </cell>
          <cell r="C47" t="str">
            <v>lb</v>
          </cell>
          <cell r="D47">
            <v>900</v>
          </cell>
        </row>
        <row r="48">
          <cell r="A48" t="str">
            <v>MA020</v>
          </cell>
          <cell r="B48" t="str">
            <v>gasolina</v>
          </cell>
          <cell r="C48" t="str">
            <v>gln</v>
          </cell>
          <cell r="D48">
            <v>15000</v>
          </cell>
        </row>
        <row r="49">
          <cell r="A49" t="str">
            <v>MA021</v>
          </cell>
          <cell r="B49" t="str">
            <v>CURVA EMT de 1/2"</v>
          </cell>
          <cell r="C49" t="str">
            <v>Unidad</v>
          </cell>
          <cell r="D49">
            <v>9860</v>
          </cell>
        </row>
        <row r="50">
          <cell r="A50" t="str">
            <v>MA022</v>
          </cell>
          <cell r="B50" t="str">
            <v>Terminal PVC de 3/4"</v>
          </cell>
          <cell r="C50" t="str">
            <v>UNIDAD</v>
          </cell>
          <cell r="D50">
            <v>5890</v>
          </cell>
        </row>
        <row r="51">
          <cell r="A51" t="str">
            <v>MA023</v>
          </cell>
          <cell r="B51" t="str">
            <v>Conductor de cobre #4 AWG</v>
          </cell>
          <cell r="C51" t="str">
            <v>UNIDAD</v>
          </cell>
          <cell r="D51">
            <v>19850</v>
          </cell>
        </row>
        <row r="52">
          <cell r="A52" t="str">
            <v>MA024</v>
          </cell>
          <cell r="B52" t="str">
            <v>UNIÓN PVC-P 1"</v>
          </cell>
          <cell r="C52" t="str">
            <v>Und.</v>
          </cell>
          <cell r="D52">
            <v>800</v>
          </cell>
        </row>
        <row r="53">
          <cell r="A53" t="str">
            <v>MA025</v>
          </cell>
          <cell r="B53" t="str">
            <v>Vigas de madera de 4"x6"</v>
          </cell>
          <cell r="C53" t="str">
            <v>ML</v>
          </cell>
          <cell r="D53">
            <v>89076.023391812822</v>
          </cell>
        </row>
        <row r="54">
          <cell r="A54" t="str">
            <v>MA026</v>
          </cell>
          <cell r="B54" t="str">
            <v>CODO 90 PVC-P 1"</v>
          </cell>
          <cell r="C54" t="str">
            <v>Unidad</v>
          </cell>
          <cell r="D54">
            <v>2900</v>
          </cell>
        </row>
        <row r="55">
          <cell r="A55" t="str">
            <v>MA027</v>
          </cell>
          <cell r="B55" t="str">
            <v>Concreto Resistencia  280 (Mpa)</v>
          </cell>
          <cell r="C55" t="str">
            <v>m3</v>
          </cell>
          <cell r="D55">
            <v>715940</v>
          </cell>
        </row>
        <row r="56">
          <cell r="A56" t="str">
            <v>MA028</v>
          </cell>
          <cell r="B56" t="str">
            <v>Antisol blanco (presentación 20 kg)</v>
          </cell>
          <cell r="C56" t="str">
            <v>kg</v>
          </cell>
          <cell r="D56">
            <v>10695</v>
          </cell>
        </row>
        <row r="57">
          <cell r="A57" t="str">
            <v>MA029</v>
          </cell>
          <cell r="B57" t="str">
            <v>Tubería EMT 3/4"</v>
          </cell>
          <cell r="C57" t="str">
            <v>M</v>
          </cell>
          <cell r="D57">
            <v>9900</v>
          </cell>
        </row>
        <row r="58">
          <cell r="A58" t="str">
            <v>MA030</v>
          </cell>
          <cell r="B58" t="str">
            <v>Aplique de pared 18 W</v>
          </cell>
          <cell r="C58" t="str">
            <v>unidad</v>
          </cell>
          <cell r="D58">
            <v>29800</v>
          </cell>
        </row>
        <row r="59">
          <cell r="A59" t="str">
            <v>MA031</v>
          </cell>
          <cell r="B59" t="str">
            <v>Ángulo de 2" x 1/8" x 6,0 metros</v>
          </cell>
          <cell r="C59" t="str">
            <v>Unidad</v>
          </cell>
          <cell r="D59">
            <v>89654</v>
          </cell>
        </row>
        <row r="60">
          <cell r="A60" t="str">
            <v>MA032</v>
          </cell>
          <cell r="B60" t="str">
            <v xml:space="preserve">Trampa de grasas 500Lt </v>
          </cell>
          <cell r="C60" t="str">
            <v>Unidad</v>
          </cell>
          <cell r="D60">
            <v>524650</v>
          </cell>
        </row>
        <row r="61">
          <cell r="A61" t="str">
            <v>MA033</v>
          </cell>
          <cell r="B61" t="str">
            <v>Báscula Ganadera Electrónica CAP 2.000 KG</v>
          </cell>
          <cell r="C61" t="str">
            <v>UNIDAD</v>
          </cell>
          <cell r="D61">
            <v>17895000</v>
          </cell>
        </row>
        <row r="62">
          <cell r="A62" t="str">
            <v>MA034</v>
          </cell>
          <cell r="B62" t="str">
            <v>Pintura anticorrosiva</v>
          </cell>
          <cell r="C62" t="str">
            <v>GLN</v>
          </cell>
          <cell r="D62">
            <v>61128</v>
          </cell>
        </row>
        <row r="63">
          <cell r="A63" t="str">
            <v>MA035</v>
          </cell>
          <cell r="B63" t="str">
            <v>Tablon de gres 305 x 305</v>
          </cell>
          <cell r="C63" t="str">
            <v>m2</v>
          </cell>
          <cell r="D63">
            <v>34658</v>
          </cell>
        </row>
        <row r="64">
          <cell r="A64" t="str">
            <v>MA036</v>
          </cell>
          <cell r="B64" t="str">
            <v>Pegante para gres</v>
          </cell>
          <cell r="C64" t="str">
            <v>kg</v>
          </cell>
          <cell r="D64">
            <v>1950</v>
          </cell>
        </row>
        <row r="65">
          <cell r="A65" t="str">
            <v>MA037</v>
          </cell>
          <cell r="B65" t="str">
            <v>ACERO DE REFUERZO Fy 4.2 Mpa</v>
          </cell>
          <cell r="C65" t="str">
            <v>KG</v>
          </cell>
          <cell r="D65">
            <v>9500</v>
          </cell>
        </row>
        <row r="66">
          <cell r="A66" t="str">
            <v>MA038</v>
          </cell>
          <cell r="B66" t="str">
            <v>ALAMBRE NEGRO PARA AMARRE</v>
          </cell>
          <cell r="C66" t="str">
            <v>KG</v>
          </cell>
          <cell r="D66">
            <v>6193.95</v>
          </cell>
        </row>
        <row r="67">
          <cell r="A67" t="str">
            <v>MA039</v>
          </cell>
          <cell r="B67" t="str">
            <v>Clavos comun de 2"</v>
          </cell>
          <cell r="C67" t="str">
            <v>lb</v>
          </cell>
          <cell r="D67">
            <v>12950</v>
          </cell>
        </row>
        <row r="68">
          <cell r="A68" t="str">
            <v>MA040</v>
          </cell>
          <cell r="B68" t="str">
            <v>Estacas para topografía</v>
          </cell>
          <cell r="C68" t="str">
            <v>un</v>
          </cell>
          <cell r="D68">
            <v>3075</v>
          </cell>
        </row>
        <row r="69">
          <cell r="A69" t="str">
            <v>MA041</v>
          </cell>
          <cell r="B69" t="str">
            <v>Tela cerramiento verde H=2,1 m</v>
          </cell>
          <cell r="C69" t="str">
            <v>m</v>
          </cell>
          <cell r="D69">
            <v>3840</v>
          </cell>
        </row>
        <row r="70">
          <cell r="A70" t="str">
            <v>MA042</v>
          </cell>
          <cell r="B70" t="str">
            <v>Varillón en pino Cipres de 2"*2"x 3m</v>
          </cell>
          <cell r="C70" t="str">
            <v>m</v>
          </cell>
          <cell r="D70">
            <v>6869.2</v>
          </cell>
        </row>
        <row r="71">
          <cell r="A71" t="str">
            <v>MA043</v>
          </cell>
          <cell r="B71" t="str">
            <v>Grapas y otros</v>
          </cell>
          <cell r="C71" t="str">
            <v>kg</v>
          </cell>
          <cell r="D71">
            <v>7083</v>
          </cell>
        </row>
        <row r="72">
          <cell r="A72" t="str">
            <v>MA044</v>
          </cell>
          <cell r="B72" t="str">
            <v>Tabla madera comun 1,7x19x3m</v>
          </cell>
          <cell r="C72" t="str">
            <v>m</v>
          </cell>
          <cell r="D72">
            <v>4894.3999999999996</v>
          </cell>
        </row>
        <row r="73">
          <cell r="A73" t="str">
            <v>MA045</v>
          </cell>
          <cell r="B73" t="str">
            <v>Larguero madera comun 4cmx8cmx2,80</v>
          </cell>
          <cell r="C73" t="str">
            <v>un</v>
          </cell>
          <cell r="D73">
            <v>11291</v>
          </cell>
        </row>
        <row r="74">
          <cell r="A74" t="str">
            <v>MA046</v>
          </cell>
          <cell r="B74" t="str">
            <v>Afirmado</v>
          </cell>
          <cell r="C74" t="str">
            <v>m3</v>
          </cell>
          <cell r="D74">
            <v>28500</v>
          </cell>
        </row>
        <row r="75">
          <cell r="A75" t="str">
            <v>MA047</v>
          </cell>
          <cell r="B75" t="str">
            <v>Bloque de concreto 15*10*40 tipo Split</v>
          </cell>
          <cell r="C75" t="str">
            <v>un</v>
          </cell>
          <cell r="D75">
            <v>4696</v>
          </cell>
        </row>
        <row r="76">
          <cell r="A76" t="str">
            <v>MA048</v>
          </cell>
          <cell r="B76" t="str">
            <v>Alambron 4 mm</v>
          </cell>
          <cell r="C76" t="str">
            <v>kg</v>
          </cell>
          <cell r="D76">
            <v>6333</v>
          </cell>
        </row>
        <row r="77">
          <cell r="A77" t="str">
            <v>MA049</v>
          </cell>
          <cell r="B77" t="str">
            <v>Ladrillo de arcilla 10 x 20 x 40</v>
          </cell>
          <cell r="C77" t="str">
            <v>un</v>
          </cell>
          <cell r="D77">
            <v>2415</v>
          </cell>
        </row>
        <row r="78">
          <cell r="A78" t="str">
            <v>MA050</v>
          </cell>
          <cell r="B78" t="str">
            <v>Geodren planar, H=1,0m</v>
          </cell>
          <cell r="C78" t="str">
            <v>m</v>
          </cell>
          <cell r="D78">
            <v>41365</v>
          </cell>
        </row>
        <row r="79">
          <cell r="A79" t="str">
            <v>MA051</v>
          </cell>
          <cell r="B79" t="str">
            <v>Gancho Metalico Para Fijacion</v>
          </cell>
          <cell r="C79" t="str">
            <v>un</v>
          </cell>
          <cell r="D79">
            <v>651</v>
          </cell>
        </row>
        <row r="80">
          <cell r="A80" t="str">
            <v>MA052</v>
          </cell>
          <cell r="B80" t="str">
            <v>Formaleta en madera</v>
          </cell>
          <cell r="C80" t="str">
            <v>Día</v>
          </cell>
          <cell r="D80">
            <v>46317</v>
          </cell>
        </row>
        <row r="81">
          <cell r="A81" t="str">
            <v>MA053</v>
          </cell>
          <cell r="B81" t="str">
            <v>Desmoldante para facil desencofre de concreto y protección de formaletas</v>
          </cell>
          <cell r="C81" t="str">
            <v>kg</v>
          </cell>
          <cell r="D81">
            <v>11128</v>
          </cell>
        </row>
        <row r="82">
          <cell r="A82" t="str">
            <v>MA054</v>
          </cell>
          <cell r="B82" t="str">
            <v>Perfil metálico C15X15X10mm</v>
          </cell>
          <cell r="C82" t="str">
            <v>m</v>
          </cell>
          <cell r="D82">
            <v>384560</v>
          </cell>
        </row>
        <row r="83">
          <cell r="A83" t="str">
            <v>MA055</v>
          </cell>
          <cell r="B83" t="str">
            <v>Cintilla de poliuretano tipo sellalon</v>
          </cell>
          <cell r="C83" t="str">
            <v>m</v>
          </cell>
          <cell r="D83">
            <v>1240</v>
          </cell>
        </row>
        <row r="84">
          <cell r="A84" t="str">
            <v>MA056</v>
          </cell>
          <cell r="B84" t="str">
            <v>Antisol blanco</v>
          </cell>
          <cell r="C84" t="str">
            <v>kg</v>
          </cell>
          <cell r="D84">
            <v>9469</v>
          </cell>
        </row>
        <row r="85">
          <cell r="A85" t="str">
            <v>MA057</v>
          </cell>
          <cell r="B85" t="str">
            <v>Barras de transferencia de carga (1'')</v>
          </cell>
          <cell r="C85" t="str">
            <v>kg</v>
          </cell>
          <cell r="D85">
            <v>6191</v>
          </cell>
        </row>
        <row r="86">
          <cell r="A86" t="str">
            <v>MA058</v>
          </cell>
          <cell r="B86" t="str">
            <v>Barras de unión de 1/2"</v>
          </cell>
          <cell r="C86" t="str">
            <v>kg</v>
          </cell>
          <cell r="D86">
            <v>6552</v>
          </cell>
        </row>
        <row r="87">
          <cell r="A87" t="str">
            <v>MA059</v>
          </cell>
          <cell r="B87" t="str">
            <v>Impermeabilizante para morteros</v>
          </cell>
          <cell r="C87" t="str">
            <v>kg</v>
          </cell>
          <cell r="D87">
            <v>21900</v>
          </cell>
        </row>
        <row r="88">
          <cell r="A88" t="str">
            <v>MA060</v>
          </cell>
          <cell r="B88" t="str">
            <v>Cerámica Egeo Blanco 20.5x20.5 Cm</v>
          </cell>
          <cell r="C88" t="str">
            <v>m2</v>
          </cell>
          <cell r="D88">
            <v>54800</v>
          </cell>
        </row>
        <row r="89">
          <cell r="A89" t="str">
            <v>MA061</v>
          </cell>
          <cell r="B89" t="str">
            <v>Extractor industrial de aire 12"</v>
          </cell>
          <cell r="C89" t="str">
            <v>UNIDAD</v>
          </cell>
          <cell r="D89">
            <v>658900</v>
          </cell>
        </row>
        <row r="90">
          <cell r="A90" t="str">
            <v>MA062</v>
          </cell>
          <cell r="B90" t="str">
            <v>Pegacor cerámico gris</v>
          </cell>
          <cell r="C90" t="str">
            <v>kg</v>
          </cell>
          <cell r="D90">
            <v>3258</v>
          </cell>
        </row>
        <row r="91">
          <cell r="A91" t="str">
            <v>MA063</v>
          </cell>
          <cell r="B91" t="str">
            <v>Enchape tipo ágata blanca de 25 X 35</v>
          </cell>
          <cell r="C91" t="str">
            <v>M2</v>
          </cell>
          <cell r="D91">
            <v>26600</v>
          </cell>
        </row>
        <row r="92">
          <cell r="A92" t="str">
            <v>MA064</v>
          </cell>
          <cell r="B92" t="str">
            <v>Guardaescobas de 8 cm en MDF</v>
          </cell>
          <cell r="C92" t="str">
            <v>M</v>
          </cell>
          <cell r="D92">
            <v>10099.459999999999</v>
          </cell>
        </row>
        <row r="93">
          <cell r="A93" t="str">
            <v>MA065</v>
          </cell>
          <cell r="B93" t="str">
            <v>Pegante de fijación Pegatex</v>
          </cell>
          <cell r="C93" t="str">
            <v>UND</v>
          </cell>
          <cell r="D93">
            <v>14151.250000000002</v>
          </cell>
        </row>
        <row r="94">
          <cell r="A94" t="str">
            <v>MA066</v>
          </cell>
          <cell r="B94" t="str">
            <v>Tornillos y chazos</v>
          </cell>
          <cell r="C94" t="str">
            <v>UND</v>
          </cell>
          <cell r="D94">
            <v>1082.2876000000001</v>
          </cell>
        </row>
        <row r="95">
          <cell r="A95" t="str">
            <v>MA067</v>
          </cell>
          <cell r="B95" t="str">
            <v>Pintura acrílica</v>
          </cell>
          <cell r="C95" t="str">
            <v>GLN</v>
          </cell>
          <cell r="D95">
            <v>119122</v>
          </cell>
        </row>
        <row r="96">
          <cell r="A96" t="str">
            <v>MA068</v>
          </cell>
          <cell r="B96" t="str">
            <v>Esfera reflectiva</v>
          </cell>
          <cell r="C96" t="str">
            <v>kg</v>
          </cell>
          <cell r="D96">
            <v>7472</v>
          </cell>
        </row>
        <row r="97">
          <cell r="A97" t="str">
            <v>MA069</v>
          </cell>
          <cell r="B97" t="str">
            <v>Teja bogotana en barro 46CM X31CM</v>
          </cell>
          <cell r="C97" t="str">
            <v>UND</v>
          </cell>
          <cell r="D97">
            <v>3600</v>
          </cell>
        </row>
        <row r="98">
          <cell r="A98" t="str">
            <v>MA070</v>
          </cell>
          <cell r="B98" t="str">
            <v>Manto Aluminio de 2.3 mm Permoal SBS X 10 m2 Papelim</v>
          </cell>
          <cell r="C98" t="str">
            <v>M2</v>
          </cell>
          <cell r="D98">
            <v>19540</v>
          </cell>
        </row>
        <row r="99">
          <cell r="A99" t="str">
            <v>MA071</v>
          </cell>
          <cell r="B99" t="str">
            <v>Bebedero Metálico en acero inoxidable para cerdos</v>
          </cell>
          <cell r="C99" t="str">
            <v>UND</v>
          </cell>
          <cell r="D99">
            <v>24550</v>
          </cell>
        </row>
        <row r="100">
          <cell r="A100" t="str">
            <v>MA072</v>
          </cell>
          <cell r="B100" t="str">
            <v>Liston 2" x 3"  abarco 4 varas</v>
          </cell>
          <cell r="C100" t="str">
            <v>M</v>
          </cell>
          <cell r="D100">
            <v>21000</v>
          </cell>
        </row>
        <row r="101">
          <cell r="A101" t="str">
            <v>MA073</v>
          </cell>
          <cell r="B101" t="str">
            <v>Tablilla pulida pino patula 9mmx9cm</v>
          </cell>
          <cell r="C101" t="str">
            <v>M2</v>
          </cell>
          <cell r="D101">
            <v>55202</v>
          </cell>
        </row>
        <row r="102">
          <cell r="A102" t="str">
            <v>MA074</v>
          </cell>
          <cell r="B102" t="str">
            <v>Carguera 4" x 8"  abarco 4 varas</v>
          </cell>
          <cell r="C102" t="str">
            <v>M</v>
          </cell>
          <cell r="D102">
            <v>105000</v>
          </cell>
        </row>
        <row r="103">
          <cell r="A103" t="str">
            <v>MA075</v>
          </cell>
          <cell r="B103" t="str">
            <v>Piso Cerámico Madera Naranjo Terracota 60x60cm</v>
          </cell>
          <cell r="C103" t="str">
            <v>M2</v>
          </cell>
          <cell r="D103">
            <v>38900</v>
          </cell>
        </row>
        <row r="104">
          <cell r="A104" t="str">
            <v>MA076</v>
          </cell>
          <cell r="B104" t="str">
            <v>Canoa moldurada lam cal 26 0,60 M de desarrollo</v>
          </cell>
          <cell r="C104" t="str">
            <v>ml</v>
          </cell>
          <cell r="D104">
            <v>44000</v>
          </cell>
        </row>
        <row r="105">
          <cell r="A105" t="str">
            <v>MA077</v>
          </cell>
          <cell r="B105" t="str">
            <v xml:space="preserve">Accesorios </v>
          </cell>
          <cell r="C105" t="str">
            <v>gl</v>
          </cell>
          <cell r="D105">
            <v>3400</v>
          </cell>
        </row>
        <row r="106">
          <cell r="A106" t="str">
            <v>MA078</v>
          </cell>
          <cell r="B106" t="str">
            <v xml:space="preserve">Anticorrosivo </v>
          </cell>
          <cell r="C106" t="str">
            <v>gl</v>
          </cell>
          <cell r="D106">
            <v>104000</v>
          </cell>
        </row>
        <row r="107">
          <cell r="A107" t="str">
            <v>MA079</v>
          </cell>
          <cell r="B107" t="str">
            <v>Esmalte sintético</v>
          </cell>
          <cell r="C107" t="str">
            <v>gl</v>
          </cell>
          <cell r="D107">
            <v>90000</v>
          </cell>
        </row>
        <row r="108">
          <cell r="A108" t="str">
            <v>MA080</v>
          </cell>
          <cell r="B108" t="str">
            <v>Dilataciones en madera 1,5 x 8 cm</v>
          </cell>
          <cell r="C108" t="str">
            <v>m</v>
          </cell>
          <cell r="D108">
            <v>12300</v>
          </cell>
        </row>
        <row r="109">
          <cell r="A109" t="str">
            <v>MA081</v>
          </cell>
          <cell r="B109" t="str">
            <v>Arenilla</v>
          </cell>
          <cell r="C109" t="str">
            <v>m3</v>
          </cell>
          <cell r="D109">
            <v>95000</v>
          </cell>
        </row>
        <row r="110">
          <cell r="A110" t="str">
            <v>MA082</v>
          </cell>
          <cell r="B110" t="str">
            <v>Tuberia PVC-ALL 3"</v>
          </cell>
          <cell r="C110" t="str">
            <v>ml</v>
          </cell>
          <cell r="D110">
            <v>13342</v>
          </cell>
        </row>
        <row r="111">
          <cell r="A111" t="str">
            <v>MA083</v>
          </cell>
          <cell r="B111" t="str">
            <v>Limpiador PVC</v>
          </cell>
          <cell r="C111" t="str">
            <v>1/4 Gal</v>
          </cell>
          <cell r="D111">
            <v>55000</v>
          </cell>
        </row>
        <row r="112">
          <cell r="A112" t="str">
            <v>MA084</v>
          </cell>
          <cell r="B112" t="str">
            <v>Soladaura PVC</v>
          </cell>
          <cell r="C112" t="str">
            <v>1/4 Gal</v>
          </cell>
          <cell r="D112">
            <v>114000</v>
          </cell>
        </row>
        <row r="113">
          <cell r="A113" t="str">
            <v>MA085</v>
          </cell>
          <cell r="B113" t="str">
            <v>Accesorios PVC 3"</v>
          </cell>
          <cell r="C113" t="str">
            <v>global</v>
          </cell>
          <cell r="D113">
            <v>4000</v>
          </cell>
        </row>
        <row r="114">
          <cell r="A114" t="str">
            <v>MA086</v>
          </cell>
          <cell r="B114" t="str">
            <v>Vidrio 4 mm</v>
          </cell>
          <cell r="C114" t="str">
            <v>m2</v>
          </cell>
          <cell r="D114">
            <v>36000</v>
          </cell>
        </row>
        <row r="115">
          <cell r="A115" t="str">
            <v>MA087</v>
          </cell>
          <cell r="B115" t="str">
            <v>Ventana aluminio anodizado natural</v>
          </cell>
          <cell r="C115" t="str">
            <v>m2</v>
          </cell>
          <cell r="D115">
            <v>200000</v>
          </cell>
        </row>
        <row r="116">
          <cell r="A116" t="str">
            <v>MA088</v>
          </cell>
          <cell r="B116" t="str">
            <v>Puerta en lamina calibre 20 incluye marco</v>
          </cell>
          <cell r="C116" t="str">
            <v>un</v>
          </cell>
          <cell r="D116">
            <v>300000</v>
          </cell>
        </row>
        <row r="117">
          <cell r="A117" t="str">
            <v>MA089</v>
          </cell>
          <cell r="B117" t="str">
            <v>Cerradura</v>
          </cell>
          <cell r="C117" t="str">
            <v>un</v>
          </cell>
          <cell r="D117">
            <v>50000</v>
          </cell>
        </row>
        <row r="118">
          <cell r="A118" t="str">
            <v>MA090</v>
          </cell>
          <cell r="B118" t="str">
            <v>Tubería  Negra 3.0 mm d=6" Metalica pesada</v>
          </cell>
          <cell r="C118" t="str">
            <v>ml</v>
          </cell>
          <cell r="D118">
            <v>116854</v>
          </cell>
        </row>
        <row r="119">
          <cell r="A119" t="str">
            <v>MA091</v>
          </cell>
          <cell r="B119" t="str">
            <v>Tubería Negra 3.0 mm d=2" Metalica pesada</v>
          </cell>
          <cell r="C119" t="str">
            <v>ml</v>
          </cell>
          <cell r="D119">
            <v>46700</v>
          </cell>
        </row>
        <row r="120">
          <cell r="A120" t="str">
            <v>MA092</v>
          </cell>
          <cell r="B120" t="str">
            <v>TAPA CIEGA METALICA PARA CAJA 4X4 TIPO RAWELT</v>
          </cell>
          <cell r="C120" t="str">
            <v>UNIDAD</v>
          </cell>
          <cell r="D120">
            <v>12600</v>
          </cell>
        </row>
        <row r="121">
          <cell r="A121" t="str">
            <v>MA093</v>
          </cell>
          <cell r="B121" t="str">
            <v>Anticorrosivo epoxipoliamida</v>
          </cell>
          <cell r="C121" t="str">
            <v>gl</v>
          </cell>
          <cell r="D121">
            <v>110400</v>
          </cell>
        </row>
        <row r="122">
          <cell r="A122" t="str">
            <v>MA094</v>
          </cell>
          <cell r="B122" t="str">
            <v>Masilla automotriz</v>
          </cell>
          <cell r="C122" t="str">
            <v>gal</v>
          </cell>
          <cell r="D122">
            <v>56000</v>
          </cell>
        </row>
        <row r="123">
          <cell r="A123" t="str">
            <v>MA095</v>
          </cell>
          <cell r="B123" t="str">
            <v>Lija de banda 120</v>
          </cell>
          <cell r="C123" t="str">
            <v>ml</v>
          </cell>
          <cell r="D123">
            <v>8400</v>
          </cell>
        </row>
        <row r="124">
          <cell r="A124" t="str">
            <v>MA096</v>
          </cell>
          <cell r="B124" t="str">
            <v>Portacandado</v>
          </cell>
          <cell r="C124" t="str">
            <v>un</v>
          </cell>
          <cell r="D124">
            <v>17800</v>
          </cell>
        </row>
        <row r="125">
          <cell r="A125" t="str">
            <v>MA097</v>
          </cell>
          <cell r="B125" t="str">
            <v>Angulo metálico 1 1/2" x 3/16"</v>
          </cell>
          <cell r="C125" t="str">
            <v>ml</v>
          </cell>
          <cell r="D125">
            <v>14703.333333333334</v>
          </cell>
        </row>
        <row r="126">
          <cell r="A126" t="str">
            <v>MA098</v>
          </cell>
          <cell r="B126" t="str">
            <v>Angulo metálico 2" x 3/16"</v>
          </cell>
          <cell r="C126" t="str">
            <v>ml</v>
          </cell>
          <cell r="D126">
            <v>20036.666666666668</v>
          </cell>
        </row>
        <row r="127">
          <cell r="A127" t="str">
            <v>MA099</v>
          </cell>
          <cell r="B127" t="str">
            <v>Platina metálica 1" x 3/16" X 6ml</v>
          </cell>
          <cell r="C127" t="str">
            <v>ml</v>
          </cell>
          <cell r="D127">
            <v>5168.1866666666665</v>
          </cell>
        </row>
        <row r="128">
          <cell r="A128" t="str">
            <v>MA100</v>
          </cell>
          <cell r="B128" t="str">
            <v>Platina metálica 1" x 3/8"</v>
          </cell>
          <cell r="C128" t="str">
            <v>ml</v>
          </cell>
          <cell r="D128">
            <v>13333.333333333334</v>
          </cell>
        </row>
        <row r="129">
          <cell r="A129" t="str">
            <v>MA101</v>
          </cell>
          <cell r="B129" t="str">
            <v>Tubería PRESIÓN PVC 1/2"</v>
          </cell>
          <cell r="C129" t="str">
            <v>ml</v>
          </cell>
          <cell r="D129">
            <v>4455</v>
          </cell>
        </row>
        <row r="130">
          <cell r="A130" t="str">
            <v>MA102</v>
          </cell>
          <cell r="B130" t="str">
            <v>Unión Tubería PVC RDE 9 1/2"</v>
          </cell>
          <cell r="C130" t="str">
            <v>und</v>
          </cell>
          <cell r="D130">
            <v>426</v>
          </cell>
        </row>
        <row r="131">
          <cell r="A131" t="str">
            <v>MA103</v>
          </cell>
          <cell r="B131" t="str">
            <v>Codo Tubería PVC RDE 9 1/2"</v>
          </cell>
          <cell r="C131" t="str">
            <v>und</v>
          </cell>
          <cell r="D131">
            <v>740</v>
          </cell>
        </row>
        <row r="132">
          <cell r="A132" t="str">
            <v>MA104</v>
          </cell>
          <cell r="B132" t="str">
            <v>Tee Tubería PVC RDE 9 1/2"</v>
          </cell>
          <cell r="C132" t="str">
            <v>und</v>
          </cell>
          <cell r="D132">
            <v>970</v>
          </cell>
        </row>
        <row r="133">
          <cell r="A133" t="str">
            <v>MA105</v>
          </cell>
          <cell r="B133" t="str">
            <v>Unión Tubería PVC RDE 21 1"</v>
          </cell>
          <cell r="C133" t="str">
            <v>und</v>
          </cell>
          <cell r="D133">
            <v>1012</v>
          </cell>
        </row>
        <row r="134">
          <cell r="A134" t="str">
            <v>MA106</v>
          </cell>
          <cell r="B134" t="str">
            <v>Codo Tubería PVC RDE 21 1"</v>
          </cell>
          <cell r="C134" t="str">
            <v>und</v>
          </cell>
          <cell r="D134">
            <v>1891</v>
          </cell>
        </row>
        <row r="135">
          <cell r="A135" t="str">
            <v>MA107</v>
          </cell>
          <cell r="B135" t="str">
            <v>Tee Tubería PVC RDE 21 1"</v>
          </cell>
          <cell r="C135" t="str">
            <v>und</v>
          </cell>
          <cell r="D135">
            <v>2632</v>
          </cell>
        </row>
        <row r="136">
          <cell r="A136" t="str">
            <v>MA108</v>
          </cell>
          <cell r="B136" t="str">
            <v>Tubería PRESIÓN PVC RDE 21 1"</v>
          </cell>
          <cell r="C136" t="str">
            <v>ml</v>
          </cell>
          <cell r="D136">
            <v>5689</v>
          </cell>
        </row>
        <row r="137">
          <cell r="A137" t="str">
            <v>MA109</v>
          </cell>
          <cell r="B137" t="str">
            <v>Medidor de acometida hidraulica 1"</v>
          </cell>
          <cell r="C137" t="str">
            <v>und</v>
          </cell>
          <cell r="D137">
            <v>356900</v>
          </cell>
        </row>
        <row r="138">
          <cell r="A138" t="str">
            <v>MA110</v>
          </cell>
          <cell r="B138" t="str">
            <v>Tubería PVC-S 4"</v>
          </cell>
          <cell r="C138" t="str">
            <v>ml</v>
          </cell>
          <cell r="D138">
            <v>29900</v>
          </cell>
        </row>
        <row r="139">
          <cell r="A139" t="str">
            <v>MA111</v>
          </cell>
          <cell r="B139" t="str">
            <v>Unión Tubería PVC-S 4"</v>
          </cell>
          <cell r="C139" t="str">
            <v>und</v>
          </cell>
          <cell r="D139">
            <v>8880</v>
          </cell>
        </row>
        <row r="140">
          <cell r="A140" t="str">
            <v>MA112</v>
          </cell>
          <cell r="B140" t="str">
            <v>Codo Tubería PVC-S 4"</v>
          </cell>
          <cell r="C140" t="str">
            <v>und</v>
          </cell>
          <cell r="D140">
            <v>15260</v>
          </cell>
        </row>
        <row r="141">
          <cell r="A141" t="str">
            <v>MA113</v>
          </cell>
          <cell r="B141" t="str">
            <v>Tee Tubería PVC-S 4"</v>
          </cell>
          <cell r="C141" t="str">
            <v>und</v>
          </cell>
          <cell r="D141">
            <v>20262</v>
          </cell>
        </row>
        <row r="142">
          <cell r="A142" t="str">
            <v>MA114</v>
          </cell>
          <cell r="B142" t="str">
            <v>Yee Tubería PVC-S 4" a 2"</v>
          </cell>
          <cell r="C142" t="str">
            <v>und</v>
          </cell>
          <cell r="D142">
            <v>21884</v>
          </cell>
        </row>
        <row r="143">
          <cell r="A143" t="str">
            <v>MA115</v>
          </cell>
          <cell r="B143" t="str">
            <v>Tubería PVC-S 3"</v>
          </cell>
          <cell r="C143" t="str">
            <v>ml</v>
          </cell>
          <cell r="D143">
            <v>10035</v>
          </cell>
        </row>
        <row r="144">
          <cell r="A144" t="str">
            <v>MA116</v>
          </cell>
          <cell r="B144" t="str">
            <v>Unión Tubería PVC-S 3"</v>
          </cell>
          <cell r="C144" t="str">
            <v>UND</v>
          </cell>
          <cell r="D144">
            <v>4405</v>
          </cell>
        </row>
        <row r="145">
          <cell r="A145" t="str">
            <v>MA117</v>
          </cell>
          <cell r="B145" t="str">
            <v>Codo Tubería PVC-S 3"</v>
          </cell>
          <cell r="C145" t="str">
            <v>UND</v>
          </cell>
          <cell r="D145">
            <v>8705</v>
          </cell>
        </row>
        <row r="146">
          <cell r="A146" t="str">
            <v>MA118</v>
          </cell>
          <cell r="B146" t="str">
            <v>Tee Tubería PVC-S 3"</v>
          </cell>
          <cell r="C146" t="str">
            <v>UND</v>
          </cell>
          <cell r="D146">
            <v>9646</v>
          </cell>
        </row>
        <row r="147">
          <cell r="A147" t="str">
            <v>MA119</v>
          </cell>
          <cell r="B147" t="str">
            <v>Yee Tubería PVC-S 3" a 2"</v>
          </cell>
          <cell r="C147" t="str">
            <v>UND</v>
          </cell>
          <cell r="D147">
            <v>13811</v>
          </cell>
        </row>
        <row r="148">
          <cell r="A148" t="str">
            <v>MA120</v>
          </cell>
          <cell r="B148" t="str">
            <v>Tubería PVC-S 2"</v>
          </cell>
          <cell r="C148" t="str">
            <v>M</v>
          </cell>
          <cell r="D148">
            <v>14166.66</v>
          </cell>
        </row>
        <row r="149">
          <cell r="A149" t="str">
            <v>MA121</v>
          </cell>
          <cell r="B149" t="str">
            <v>Unión Tubería PVC-S 2"</v>
          </cell>
          <cell r="C149" t="str">
            <v>UND</v>
          </cell>
          <cell r="D149">
            <v>3080</v>
          </cell>
        </row>
        <row r="150">
          <cell r="A150" t="str">
            <v>MA122</v>
          </cell>
          <cell r="B150" t="str">
            <v>Codo Tubería PVC-S 2"</v>
          </cell>
          <cell r="C150" t="str">
            <v>UND</v>
          </cell>
          <cell r="D150">
            <v>3752</v>
          </cell>
        </row>
        <row r="151">
          <cell r="A151" t="str">
            <v>MA123</v>
          </cell>
          <cell r="B151" t="str">
            <v>Tee Tubería PVC-S 2"</v>
          </cell>
          <cell r="C151" t="str">
            <v>UND</v>
          </cell>
          <cell r="D151">
            <v>6330</v>
          </cell>
        </row>
        <row r="152">
          <cell r="A152" t="str">
            <v>MA124</v>
          </cell>
          <cell r="B152" t="str">
            <v>Tuberia EMT de 1/2" (distancia en metros )</v>
          </cell>
          <cell r="C152" t="str">
            <v>M</v>
          </cell>
          <cell r="D152">
            <v>8950</v>
          </cell>
        </row>
        <row r="153">
          <cell r="A153" t="str">
            <v>MA125</v>
          </cell>
          <cell r="B153" t="str">
            <v>Malla electrosoldada XX-84</v>
          </cell>
          <cell r="C153" t="str">
            <v>M2</v>
          </cell>
          <cell r="D153">
            <v>10682</v>
          </cell>
        </row>
        <row r="154">
          <cell r="A154" t="str">
            <v>MA126</v>
          </cell>
          <cell r="B154" t="str">
            <v>Tanque séptico 10.000 Litros</v>
          </cell>
          <cell r="C154" t="str">
            <v>UND</v>
          </cell>
          <cell r="D154">
            <v>15072000</v>
          </cell>
        </row>
        <row r="155">
          <cell r="A155" t="str">
            <v>MA127</v>
          </cell>
          <cell r="B155" t="str">
            <v>BLOQUE DE CONCRETO 15X20X40</v>
          </cell>
          <cell r="C155" t="str">
            <v>UND</v>
          </cell>
          <cell r="D155">
            <v>1500</v>
          </cell>
        </row>
        <row r="156">
          <cell r="A156" t="str">
            <v>MA128</v>
          </cell>
          <cell r="B156" t="str">
            <v>ACERO DE REFUERZO EN CHIPA 3/8</v>
          </cell>
          <cell r="C156" t="str">
            <v>KG</v>
          </cell>
          <cell r="D156">
            <v>4800</v>
          </cell>
        </row>
        <row r="157">
          <cell r="A157" t="str">
            <v>MA129</v>
          </cell>
          <cell r="B157" t="str">
            <v>Salida Hidráulica para Aparatos Sanitarios. Incluye tuberia de 1/2" PVC-S hasta 1,5 ml.</v>
          </cell>
          <cell r="C157" t="str">
            <v>PUNTO</v>
          </cell>
          <cell r="D157">
            <v>34110</v>
          </cell>
        </row>
        <row r="158">
          <cell r="A158" t="str">
            <v>MA130</v>
          </cell>
          <cell r="B158" t="str">
            <v>Salida Hidráulica para Aparatos Sanitarios. Incluye tuberia de 2" PVC-S hasta 1,5 ml.</v>
          </cell>
          <cell r="C158" t="str">
            <v>PUNTO</v>
          </cell>
          <cell r="D158">
            <v>41322</v>
          </cell>
        </row>
        <row r="159">
          <cell r="A159" t="str">
            <v>MA131</v>
          </cell>
          <cell r="B159" t="str">
            <v>Salida Hidráulica para Aparatos Sanitarios. Incluye tuberia de 3" PVC-S hasta 1,5 ml.</v>
          </cell>
          <cell r="C159" t="str">
            <v>PUNTO</v>
          </cell>
          <cell r="D159">
            <v>45215</v>
          </cell>
        </row>
        <row r="160">
          <cell r="A160" t="str">
            <v>MA132</v>
          </cell>
          <cell r="B160" t="str">
            <v>Salida Hidráulica para Aparatos Sanitarios. Incluye tuberia de 4" PVC-S hasta 1,5 ml.</v>
          </cell>
          <cell r="C160" t="str">
            <v>PUNTO</v>
          </cell>
          <cell r="D160">
            <v>48570</v>
          </cell>
        </row>
        <row r="161">
          <cell r="A161" t="str">
            <v>MA133</v>
          </cell>
          <cell r="B161" t="str">
            <v>S.T.I sanitario Corona o similar. Incluye abastos y todo lo necesario para su correcta instalacion, se deberá retirar el sanitario existente</v>
          </cell>
          <cell r="C161" t="str">
            <v>UND</v>
          </cell>
          <cell r="D161">
            <v>467796</v>
          </cell>
        </row>
        <row r="162">
          <cell r="A162" t="str">
            <v>MA134</v>
          </cell>
          <cell r="B162" t="str">
            <v>S.T.C de Orinal marca CORONA o similar, incluye accesorios y todo lo necesario para su correcta instalación y funcionamiento</v>
          </cell>
          <cell r="C162" t="str">
            <v>UND</v>
          </cell>
          <cell r="D162">
            <v>399204</v>
          </cell>
        </row>
        <row r="163">
          <cell r="A163" t="str">
            <v>MA135</v>
          </cell>
          <cell r="B163" t="str">
            <v xml:space="preserve"> S.T.C lavamanos Corona o similar, incluye abastos y todo lo necesario para su correcta instalación.</v>
          </cell>
          <cell r="C163" t="str">
            <v>UND</v>
          </cell>
          <cell r="D163">
            <v>201121</v>
          </cell>
        </row>
        <row r="164">
          <cell r="A164" t="str">
            <v>MA136</v>
          </cell>
          <cell r="B164" t="str">
            <v>CAJA SENCILLA 103X60X45mm 5800 (2x4)  TIPO RAWELT</v>
          </cell>
          <cell r="C164" t="str">
            <v>UND</v>
          </cell>
          <cell r="D164">
            <v>4250</v>
          </cell>
        </row>
        <row r="165">
          <cell r="A165" t="str">
            <v>MA137</v>
          </cell>
          <cell r="B165" t="str">
            <v>Tuberia EMT DE 3/4"</v>
          </cell>
          <cell r="C165" t="str">
            <v>M</v>
          </cell>
          <cell r="D165">
            <v>9868</v>
          </cell>
        </row>
        <row r="166">
          <cell r="A166" t="str">
            <v>MA138</v>
          </cell>
          <cell r="B166" t="str">
            <v>Terminal EMT de 3/4"</v>
          </cell>
          <cell r="C166" t="str">
            <v>UND</v>
          </cell>
          <cell r="D166">
            <v>1568</v>
          </cell>
        </row>
        <row r="167">
          <cell r="A167" t="str">
            <v>MA139</v>
          </cell>
          <cell r="B167" t="str">
            <v>Curva EMT de 3/4"</v>
          </cell>
          <cell r="C167" t="str">
            <v>UND</v>
          </cell>
          <cell r="D167">
            <v>5894</v>
          </cell>
        </row>
        <row r="168">
          <cell r="A168" t="str">
            <v>MA140</v>
          </cell>
          <cell r="B168" t="str">
            <v>CAJA  4 x 4  TIPO RAWELT CON TAPA PARA TOMACORRIENTE</v>
          </cell>
          <cell r="C168" t="str">
            <v>UND</v>
          </cell>
          <cell r="D168">
            <v>6891</v>
          </cell>
        </row>
        <row r="169">
          <cell r="A169" t="str">
            <v>MA141</v>
          </cell>
          <cell r="B169" t="str">
            <v>Acometida Cu 2(3x1/0) + 2(1x1/0) + 1x4T AWG</v>
          </cell>
          <cell r="C169" t="str">
            <v>M</v>
          </cell>
          <cell r="D169">
            <v>41520</v>
          </cell>
        </row>
        <row r="170">
          <cell r="A170" t="str">
            <v>MA142</v>
          </cell>
          <cell r="B170" t="str">
            <v>Tuberia PVC de 3" (distancia en  metros totales)</v>
          </cell>
          <cell r="C170" t="str">
            <v>M</v>
          </cell>
          <cell r="D170">
            <v>36580</v>
          </cell>
        </row>
        <row r="171">
          <cell r="A171" t="str">
            <v>MA143</v>
          </cell>
          <cell r="B171" t="str">
            <v>Terminal PVC 3"</v>
          </cell>
          <cell r="C171" t="str">
            <v>UND</v>
          </cell>
          <cell r="D171">
            <v>19800</v>
          </cell>
        </row>
        <row r="172">
          <cell r="A172" t="str">
            <v>MA144</v>
          </cell>
          <cell r="B172" t="str">
            <v>Curva PVC 3"</v>
          </cell>
          <cell r="C172" t="str">
            <v>UND</v>
          </cell>
          <cell r="D172">
            <v>15860</v>
          </cell>
        </row>
        <row r="173">
          <cell r="A173" t="str">
            <v>MA145</v>
          </cell>
          <cell r="B173" t="str">
            <v>MEDIDOR TRIFASICO 5(100)AMP 60Hz</v>
          </cell>
          <cell r="C173" t="str">
            <v>UND</v>
          </cell>
          <cell r="D173">
            <v>389540</v>
          </cell>
        </row>
        <row r="174">
          <cell r="A174" t="str">
            <v>MA146</v>
          </cell>
          <cell r="B174" t="str">
            <v xml:space="preserve">TABLERO 42 CIRCUITOS TRIFASICO CON TAPA RETIE Y ESPACIO PARA TOTALIZADOR </v>
          </cell>
          <cell r="C174" t="str">
            <v>UND</v>
          </cell>
          <cell r="D174">
            <v>1158900</v>
          </cell>
        </row>
        <row r="175">
          <cell r="A175" t="str">
            <v>MA147</v>
          </cell>
          <cell r="B175" t="str">
            <v>Breaker bipolar de 20AMPS</v>
          </cell>
          <cell r="C175" t="str">
            <v>UND</v>
          </cell>
          <cell r="D175">
            <v>25698</v>
          </cell>
        </row>
        <row r="176">
          <cell r="A176" t="str">
            <v>MA148</v>
          </cell>
          <cell r="B176" t="str">
            <v>Breaker tripolar de 20AMPS</v>
          </cell>
          <cell r="C176" t="str">
            <v>UND</v>
          </cell>
          <cell r="D176">
            <v>39850</v>
          </cell>
        </row>
        <row r="177">
          <cell r="A177" t="str">
            <v>MA149</v>
          </cell>
          <cell r="B177" t="str">
            <v>TOTALIZADOR DE 3X250AMPS</v>
          </cell>
          <cell r="C177" t="str">
            <v>UND</v>
          </cell>
          <cell r="D177">
            <v>859650</v>
          </cell>
        </row>
        <row r="178">
          <cell r="A178" t="str">
            <v>MA150</v>
          </cell>
          <cell r="B178" t="str">
            <v>Breaker tripolar de 50AMPS</v>
          </cell>
          <cell r="C178" t="str">
            <v>UND</v>
          </cell>
          <cell r="D178">
            <v>86540</v>
          </cell>
        </row>
        <row r="179">
          <cell r="A179" t="str">
            <v>MA151</v>
          </cell>
          <cell r="B179" t="str">
            <v>Camara en conceto para SPT 30x30</v>
          </cell>
          <cell r="C179" t="str">
            <v>GLOBAL</v>
          </cell>
          <cell r="D179">
            <v>859600</v>
          </cell>
        </row>
        <row r="180">
          <cell r="A180" t="str">
            <v>MA152</v>
          </cell>
          <cell r="B180" t="str">
            <v>Tuberia PVC de 3/4" (distancia en  metros )</v>
          </cell>
          <cell r="C180" t="str">
            <v>M</v>
          </cell>
          <cell r="D180">
            <v>9865</v>
          </cell>
        </row>
        <row r="181">
          <cell r="A181" t="str">
            <v>MA153</v>
          </cell>
          <cell r="B181" t="str">
            <v>CAJA CONDUCTIVA OCTAGONAL TIPO RAWELT</v>
          </cell>
          <cell r="C181" t="str">
            <v>UND</v>
          </cell>
          <cell r="D181">
            <v>19860</v>
          </cell>
        </row>
        <row r="182">
          <cell r="A182" t="str">
            <v>MA154</v>
          </cell>
          <cell r="B182" t="str">
            <v>Indicador digital con bateria</v>
          </cell>
          <cell r="C182" t="str">
            <v>UND</v>
          </cell>
          <cell r="D182">
            <v>2807200</v>
          </cell>
        </row>
        <row r="183">
          <cell r="A183" t="str">
            <v>MA155</v>
          </cell>
          <cell r="B183" t="str">
            <v>Pintura vinilo Tipo 1</v>
          </cell>
          <cell r="C183" t="str">
            <v>GLN</v>
          </cell>
          <cell r="D183">
            <v>89900</v>
          </cell>
        </row>
        <row r="184">
          <cell r="A184" t="str">
            <v>MA156</v>
          </cell>
          <cell r="B184" t="str">
            <v>Paral 1800 X 250 a Piso</v>
          </cell>
          <cell r="C184" t="str">
            <v>UND</v>
          </cell>
          <cell r="D184">
            <v>483109</v>
          </cell>
        </row>
        <row r="185">
          <cell r="A185" t="str">
            <v>MA157</v>
          </cell>
          <cell r="B185" t="str">
            <v>Pintura vinilo Tipo 1 para exteriores</v>
          </cell>
          <cell r="C185" t="str">
            <v>GLN</v>
          </cell>
          <cell r="D185">
            <v>115950</v>
          </cell>
        </row>
        <row r="186">
          <cell r="A186" t="str">
            <v>MA158</v>
          </cell>
          <cell r="B186" t="str">
            <v>Paral 1800 X 570 a Piso</v>
          </cell>
          <cell r="C186" t="str">
            <v>UND</v>
          </cell>
          <cell r="D186">
            <v>864622</v>
          </cell>
        </row>
        <row r="187">
          <cell r="A187" t="str">
            <v>MA159</v>
          </cell>
          <cell r="B187" t="str">
            <v>Paral 1800 x 360 a Piso</v>
          </cell>
          <cell r="C187" t="str">
            <v>UND</v>
          </cell>
          <cell r="D187">
            <v>498235</v>
          </cell>
        </row>
        <row r="188">
          <cell r="A188" t="str">
            <v>MA160</v>
          </cell>
          <cell r="B188" t="str">
            <v>Puerta 1600 x 600</v>
          </cell>
          <cell r="C188" t="str">
            <v>UND</v>
          </cell>
          <cell r="D188">
            <v>731849</v>
          </cell>
        </row>
        <row r="189">
          <cell r="A189" t="str">
            <v>MA161</v>
          </cell>
          <cell r="B189" t="str">
            <v>C Extrema de 45 x 1800</v>
          </cell>
          <cell r="C189" t="str">
            <v>UND</v>
          </cell>
          <cell r="D189">
            <v>215882</v>
          </cell>
        </row>
        <row r="190">
          <cell r="A190" t="str">
            <v>MA162</v>
          </cell>
          <cell r="C190" t="str">
            <v>UND</v>
          </cell>
          <cell r="D190">
            <v>1625126</v>
          </cell>
        </row>
        <row r="191">
          <cell r="A191" t="str">
            <v>MA163</v>
          </cell>
          <cell r="B191" t="str">
            <v>Paral 1800 X 220 a Piso</v>
          </cell>
          <cell r="C191" t="str">
            <v>UND</v>
          </cell>
          <cell r="D191">
            <v>456218</v>
          </cell>
        </row>
        <row r="192">
          <cell r="A192" t="str">
            <v>MA164</v>
          </cell>
          <cell r="B192" t="str">
            <v>Paral 1800 X 470 a Piso</v>
          </cell>
          <cell r="C192" t="str">
            <v>UND</v>
          </cell>
          <cell r="D192">
            <v>763782</v>
          </cell>
        </row>
        <row r="193">
          <cell r="A193" t="str">
            <v>MA165</v>
          </cell>
          <cell r="B193" t="str">
            <v>Puerta 1600 x 550</v>
          </cell>
          <cell r="C193" t="str">
            <v>UND</v>
          </cell>
          <cell r="D193">
            <v>731849</v>
          </cell>
        </row>
        <row r="194">
          <cell r="A194" t="str">
            <v>MA166</v>
          </cell>
          <cell r="B194" t="str">
            <v>C Extrema de 100 x 1800</v>
          </cell>
          <cell r="C194" t="str">
            <v>UND</v>
          </cell>
          <cell r="D194">
            <v>331849</v>
          </cell>
        </row>
        <row r="195">
          <cell r="A195" t="str">
            <v>MA167</v>
          </cell>
          <cell r="C195" t="str">
            <v>UND</v>
          </cell>
          <cell r="D195">
            <v>1625126</v>
          </cell>
        </row>
        <row r="196">
          <cell r="A196" t="str">
            <v>MA168</v>
          </cell>
          <cell r="B196" t="str">
            <v>Div Orinal 0.96x0.40</v>
          </cell>
          <cell r="C196" t="str">
            <v>UND</v>
          </cell>
          <cell r="D196">
            <v>457318</v>
          </cell>
        </row>
        <row r="197">
          <cell r="A197" t="str">
            <v>MA169</v>
          </cell>
          <cell r="B197" t="str">
            <v>FLETE CON IVA SOLUC INST</v>
          </cell>
          <cell r="C197" t="str">
            <v>UND</v>
          </cell>
          <cell r="D197">
            <v>200000</v>
          </cell>
        </row>
        <row r="198">
          <cell r="A198" t="str">
            <v>MA170</v>
          </cell>
          <cell r="B198" t="str">
            <v>GASTOS EN DESTINO</v>
          </cell>
          <cell r="C198" t="str">
            <v>UND</v>
          </cell>
          <cell r="D198">
            <v>50000</v>
          </cell>
        </row>
        <row r="199">
          <cell r="A199" t="str">
            <v>MA171</v>
          </cell>
          <cell r="B199" t="str">
            <v>SERV INSTALAC SOLUC INST</v>
          </cell>
          <cell r="C199" t="str">
            <v>UND</v>
          </cell>
          <cell r="D199">
            <v>461315</v>
          </cell>
        </row>
        <row r="200">
          <cell r="A200" t="str">
            <v>MA172</v>
          </cell>
          <cell r="B200" t="str">
            <v>Alambre púas calibre 12,5</v>
          </cell>
          <cell r="C200" t="str">
            <v>M</v>
          </cell>
          <cell r="D200">
            <v>788</v>
          </cell>
        </row>
        <row r="201">
          <cell r="A201" t="str">
            <v>MA173</v>
          </cell>
          <cell r="B201" t="str">
            <v>Esmalte aluminio cromado</v>
          </cell>
          <cell r="C201" t="str">
            <v>GLN</v>
          </cell>
          <cell r="D201">
            <v>57386</v>
          </cell>
        </row>
        <row r="202">
          <cell r="A202" t="str">
            <v>MA174</v>
          </cell>
          <cell r="B202" t="str">
            <v>Malla eslabonada</v>
          </cell>
          <cell r="C202" t="str">
            <v>M2</v>
          </cell>
          <cell r="D202">
            <v>12304</v>
          </cell>
        </row>
        <row r="203">
          <cell r="A203" t="str">
            <v>MA175</v>
          </cell>
          <cell r="B203" t="str">
            <v>Acero refuerzo G-60 figurado</v>
          </cell>
          <cell r="C203" t="str">
            <v>KG</v>
          </cell>
          <cell r="D203">
            <v>4838</v>
          </cell>
        </row>
        <row r="204">
          <cell r="A204" t="str">
            <v>MA176</v>
          </cell>
          <cell r="B204" t="str">
            <v>Poste galvanizado de 2" para cerramiento en malla eslabonada (Arriostramiento)</v>
          </cell>
          <cell r="C204" t="str">
            <v>UND</v>
          </cell>
          <cell r="D204">
            <v>49837</v>
          </cell>
        </row>
        <row r="205">
          <cell r="A205" t="str">
            <v>MA177</v>
          </cell>
          <cell r="B205" t="str">
            <v>Pintura epóxica + catalizador (Epoxi-Poliamida) color gris</v>
          </cell>
          <cell r="C205" t="str">
            <v>GLN</v>
          </cell>
          <cell r="D205">
            <v>268900</v>
          </cell>
        </row>
        <row r="206">
          <cell r="A206" t="str">
            <v>MA178</v>
          </cell>
          <cell r="B206" t="str">
            <v>Poste galvanizado de 2" para cerramiento en malla eslabonada (Con gallinazo
sencillo y tapón h=2,70m)</v>
          </cell>
          <cell r="C206" t="str">
            <v>UND</v>
          </cell>
          <cell r="D206">
            <v>53823</v>
          </cell>
        </row>
        <row r="207">
          <cell r="A207" t="str">
            <v>MA179</v>
          </cell>
          <cell r="B207" t="str">
            <v>Ángulo de 2" x 3/16"</v>
          </cell>
          <cell r="C207" t="str">
            <v>M</v>
          </cell>
          <cell r="D207">
            <v>20412</v>
          </cell>
        </row>
        <row r="208">
          <cell r="A208" t="str">
            <v>MA180</v>
          </cell>
          <cell r="B208" t="str">
            <v>Lampara de emergencia 2x10</v>
          </cell>
          <cell r="C208" t="str">
            <v>UNIDAD</v>
          </cell>
          <cell r="D208">
            <v>97600</v>
          </cell>
        </row>
        <row r="209">
          <cell r="A209" t="str">
            <v>MA181</v>
          </cell>
          <cell r="B209" t="str">
            <v>Bloque de concreto de 0,15 x 0,20 x 0,40 m</v>
          </cell>
          <cell r="C209" t="str">
            <v>UND</v>
          </cell>
          <cell r="D209">
            <v>2292</v>
          </cell>
        </row>
        <row r="210">
          <cell r="A210" t="str">
            <v>MA182</v>
          </cell>
          <cell r="B210" t="str">
            <v>VIGA IP 200</v>
          </cell>
          <cell r="C210" t="str">
            <v>KG</v>
          </cell>
          <cell r="D210">
            <v>8929</v>
          </cell>
        </row>
        <row r="211">
          <cell r="A211" t="str">
            <v>MA183</v>
          </cell>
          <cell r="B211" t="str">
            <v>Sensor de movimiento de techo</v>
          </cell>
          <cell r="C211" t="str">
            <v>UNIDAD</v>
          </cell>
          <cell r="D211">
            <v>82540</v>
          </cell>
        </row>
        <row r="212">
          <cell r="A212" t="str">
            <v>MA184</v>
          </cell>
          <cell r="B212" t="str">
            <v>Adhesivo epoxico para adherir concreto fresco con concreto endurecido x 3 kg</v>
          </cell>
          <cell r="C212" t="str">
            <v>UND</v>
          </cell>
          <cell r="D212">
            <v>407623</v>
          </cell>
        </row>
        <row r="213">
          <cell r="A213" t="str">
            <v>MA185</v>
          </cell>
          <cell r="B213" t="str">
            <v>ESMALTE SINTETICO</v>
          </cell>
          <cell r="C213" t="str">
            <v>GLN</v>
          </cell>
          <cell r="D213">
            <v>45000</v>
          </cell>
        </row>
        <row r="214">
          <cell r="A214" t="str">
            <v>MA186</v>
          </cell>
          <cell r="B214" t="str">
            <v>DISOLVENTE</v>
          </cell>
          <cell r="C214" t="str">
            <v>GLN</v>
          </cell>
          <cell r="D214">
            <v>26000</v>
          </cell>
        </row>
        <row r="215">
          <cell r="A215" t="str">
            <v>MA187</v>
          </cell>
          <cell r="B215" t="str">
            <v>ESTOPA</v>
          </cell>
          <cell r="C215" t="str">
            <v>BOLSA</v>
          </cell>
          <cell r="D215">
            <v>5000</v>
          </cell>
        </row>
        <row r="216">
          <cell r="A216" t="str">
            <v>MA188</v>
          </cell>
          <cell r="B216" t="str">
            <v>VIGA IP 100</v>
          </cell>
          <cell r="C216" t="str">
            <v>KG</v>
          </cell>
          <cell r="D216">
            <v>9419</v>
          </cell>
        </row>
        <row r="217">
          <cell r="A217" t="str">
            <v>MA189</v>
          </cell>
          <cell r="B217" t="str">
            <v>PTS 2"X2"</v>
          </cell>
          <cell r="C217" t="str">
            <v>KG</v>
          </cell>
          <cell r="D217">
            <v>8820</v>
          </cell>
        </row>
        <row r="218">
          <cell r="A218" t="str">
            <v>MA190</v>
          </cell>
          <cell r="B218" t="str">
            <v>LAMINA ACERO NEGRO CALIBRE 2.00MM ESTRIADA</v>
          </cell>
          <cell r="C218" t="str">
            <v>KG</v>
          </cell>
          <cell r="D218">
            <v>6451</v>
          </cell>
        </row>
        <row r="219">
          <cell r="A219" t="str">
            <v>MA191</v>
          </cell>
          <cell r="B219" t="str">
            <v>TUBERIA DE 2.5MM D 2"</v>
          </cell>
          <cell r="C219" t="str">
            <v>ML</v>
          </cell>
          <cell r="D219">
            <v>31883</v>
          </cell>
        </row>
        <row r="220">
          <cell r="A220" t="str">
            <v>MA192</v>
          </cell>
          <cell r="B220" t="str">
            <v>TUBERIA DE 2.5MM D 4"</v>
          </cell>
          <cell r="C220" t="str">
            <v>ML</v>
          </cell>
          <cell r="D220">
            <v>35887</v>
          </cell>
        </row>
        <row r="221">
          <cell r="A221" t="str">
            <v>MA193</v>
          </cell>
          <cell r="B221" t="str">
            <v>PANEL TIPO SANDWICH 80 mm para Fachada Interior compuesto de dos placas de acero galvanizado, prelacado y perfilado que encierran un núcleo aislante de espuma rígida de poliuretano inyectado de 40 kg/m3</v>
          </cell>
          <cell r="C221" t="str">
            <v>M2</v>
          </cell>
          <cell r="D221">
            <v>189600</v>
          </cell>
        </row>
        <row r="222">
          <cell r="A222" t="str">
            <v>MA194</v>
          </cell>
          <cell r="B222" t="str">
            <v>Resina de poliuretano y cemento, sin disolventes, Ucrete, acabado antideslizante.</v>
          </cell>
          <cell r="C222" t="str">
            <v>KG</v>
          </cell>
          <cell r="D222">
            <v>12100</v>
          </cell>
        </row>
        <row r="223">
          <cell r="A223" t="str">
            <v>MA195</v>
          </cell>
          <cell r="B223" t="str">
            <v>Endurecedor, a base de resina de poliuretano y cemento, sin disolventes, Ucrete, acabado antideslizante.</v>
          </cell>
          <cell r="C223" t="str">
            <v>KG</v>
          </cell>
          <cell r="D223">
            <v>8800</v>
          </cell>
        </row>
        <row r="224">
          <cell r="A224" t="str">
            <v>MA196</v>
          </cell>
          <cell r="B224" t="str">
            <v>Agregado de cuarzo natural, de granulometría comprendida entre 0,4 y 1,0 mm, para utilizar como carga mineral en combinación con resinas epoxi o poliuretano.</v>
          </cell>
          <cell r="C224" t="str">
            <v>KG</v>
          </cell>
          <cell r="D224">
            <v>3980</v>
          </cell>
        </row>
        <row r="225">
          <cell r="A225" t="str">
            <v>MA197</v>
          </cell>
          <cell r="B225" t="str">
            <v>Pigmento Ucrete, a base de resina de poliuretano y cemento, de color gris.</v>
          </cell>
          <cell r="C225" t="str">
            <v>KG</v>
          </cell>
          <cell r="D225">
            <v>27396</v>
          </cell>
        </row>
        <row r="226">
          <cell r="A226" t="str">
            <v>MA198</v>
          </cell>
          <cell r="B226" t="str">
            <v>Sellador elástico monocomponente, que cura con la humedad ambiental, de bajo módulo, adecuado para juntas de unión y juntas de movimiento. X 300 ML</v>
          </cell>
          <cell r="C226" t="str">
            <v>UND</v>
          </cell>
          <cell r="D226">
            <v>768000</v>
          </cell>
        </row>
        <row r="227">
          <cell r="A227" t="str">
            <v>MA199</v>
          </cell>
          <cell r="B227" t="str">
            <v>MEDIA CAÑA BLANCA PVC 90 MM</v>
          </cell>
          <cell r="C227" t="str">
            <v>UND</v>
          </cell>
          <cell r="D227">
            <v>48000</v>
          </cell>
        </row>
        <row r="228">
          <cell r="A228" t="str">
            <v>MA200</v>
          </cell>
          <cell r="B228" t="str">
            <v>CARTERA 14X14X3 MT LAMINA BLANCA</v>
          </cell>
          <cell r="C228" t="str">
            <v>UND</v>
          </cell>
          <cell r="D228">
            <v>65000</v>
          </cell>
        </row>
        <row r="229">
          <cell r="A229" t="str">
            <v>MA201</v>
          </cell>
          <cell r="B229" t="str">
            <v>ANGULO INTERNO 4X4X3 MT LAMINA BLANCA</v>
          </cell>
          <cell r="C229" t="str">
            <v>UND</v>
          </cell>
          <cell r="D229">
            <v>49000</v>
          </cell>
        </row>
        <row r="230">
          <cell r="A230" t="str">
            <v>MA202</v>
          </cell>
          <cell r="B230" t="str">
            <v>CANAL U DE 80MM</v>
          </cell>
          <cell r="C230" t="str">
            <v>UND</v>
          </cell>
          <cell r="D230">
            <v>69000</v>
          </cell>
        </row>
        <row r="231">
          <cell r="A231" t="str">
            <v>MA203</v>
          </cell>
          <cell r="B231" t="str">
            <v>PUERTA CORREDERA COMPLETA EN PANEL TIPO SANDWICH 80 mm 2440 mm x 3050 mm</v>
          </cell>
          <cell r="C231" t="str">
            <v>UND</v>
          </cell>
          <cell r="D231">
            <v>5850000</v>
          </cell>
        </row>
        <row r="232">
          <cell r="A232" t="str">
            <v>MA204</v>
          </cell>
          <cell r="B232" t="str">
            <v>PUERTA CORREDERA COMPLETA EN PANEL TIPO SANDWICH 80 mm 1000 mm x 2000 mm</v>
          </cell>
          <cell r="C232" t="str">
            <v>UND</v>
          </cell>
          <cell r="D232">
            <v>2950000</v>
          </cell>
        </row>
        <row r="233">
          <cell r="A233" t="str">
            <v>MA205</v>
          </cell>
          <cell r="B233" t="str">
            <v>S.T.I DE SISTEMA DE RIEL FRIGORÍFICO EN ACERO INOXIDABLE 304, INCLUYE TORNILLERÍA Y TODOS LOS ACCESORIOS PARA SU CORRECTA INSTALACIÓN EN ACERO INOXIDABLE. (50 RESES)</v>
          </cell>
          <cell r="C233" t="str">
            <v>UND</v>
          </cell>
          <cell r="D233">
            <v>64581600</v>
          </cell>
        </row>
        <row r="234">
          <cell r="A234" t="str">
            <v>MA206</v>
          </cell>
          <cell r="B234" t="str">
            <v>Malla electrosoldada XX-188</v>
          </cell>
          <cell r="C234" t="str">
            <v>KG</v>
          </cell>
          <cell r="D234">
            <v>9500</v>
          </cell>
        </row>
        <row r="235">
          <cell r="A235" t="str">
            <v>MA207</v>
          </cell>
          <cell r="B235" t="str">
            <v>S.T.I Evaporadora de 52000 BTU</v>
          </cell>
          <cell r="C235" t="str">
            <v>UND</v>
          </cell>
          <cell r="D235">
            <v>11900000</v>
          </cell>
        </row>
        <row r="236">
          <cell r="A236" t="str">
            <v>MA208</v>
          </cell>
          <cell r="B236" t="str">
            <v>S.T.I Unidad condensadora 10HP</v>
          </cell>
          <cell r="C236" t="str">
            <v>UND</v>
          </cell>
          <cell r="D236">
            <v>22145600</v>
          </cell>
        </row>
        <row r="237">
          <cell r="A237" t="str">
            <v>MA209</v>
          </cell>
          <cell r="B237" t="str">
            <v>S.T.I Evaporadora de 10950 BTU</v>
          </cell>
          <cell r="C237" t="str">
            <v>UND</v>
          </cell>
          <cell r="D237">
            <v>2892000</v>
          </cell>
        </row>
        <row r="238">
          <cell r="A238" t="str">
            <v>MA210</v>
          </cell>
          <cell r="B238" t="str">
            <v>S.T.I Unidad condensadora 2HP</v>
          </cell>
          <cell r="C238" t="str">
            <v>UND</v>
          </cell>
          <cell r="D238">
            <v>4942000</v>
          </cell>
        </row>
        <row r="239">
          <cell r="A239" t="str">
            <v>MA211</v>
          </cell>
          <cell r="B239" t="str">
            <v>S.T.I Reflectores de 100W</v>
          </cell>
          <cell r="C239" t="str">
            <v>UND</v>
          </cell>
          <cell r="D239">
            <v>100000</v>
          </cell>
        </row>
        <row r="240">
          <cell r="A240" t="str">
            <v>MA212</v>
          </cell>
          <cell r="B240" t="str">
            <v>S.T.I Lamparas policarbonato de 2x18 tipo led para cuarto frio</v>
          </cell>
          <cell r="C240" t="str">
            <v>UND</v>
          </cell>
          <cell r="D240">
            <v>47000</v>
          </cell>
        </row>
        <row r="241">
          <cell r="A241" t="str">
            <v>MA213</v>
          </cell>
          <cell r="B241" t="str">
            <v>S.T.I Interruptor sencillo</v>
          </cell>
          <cell r="C241" t="str">
            <v>UND</v>
          </cell>
          <cell r="D241">
            <v>8900</v>
          </cell>
        </row>
        <row r="242">
          <cell r="A242" t="str">
            <v>MA214</v>
          </cell>
          <cell r="B242" t="str">
            <v>S.T.I Breaker regulable de 75 a 100A</v>
          </cell>
          <cell r="C242" t="str">
            <v>UND</v>
          </cell>
          <cell r="D242">
            <v>375900</v>
          </cell>
        </row>
        <row r="243">
          <cell r="A243" t="str">
            <v>MA215</v>
          </cell>
          <cell r="B243" t="str">
            <v>S.T.I Breaker 3x30A</v>
          </cell>
          <cell r="C243" t="str">
            <v>UND</v>
          </cell>
          <cell r="D243">
            <v>91200</v>
          </cell>
        </row>
        <row r="244">
          <cell r="A244" t="str">
            <v>MA216</v>
          </cell>
          <cell r="B244" t="str">
            <v>S.T.I Breaker 3x60A</v>
          </cell>
          <cell r="C244" t="str">
            <v>UND</v>
          </cell>
          <cell r="D244">
            <v>131100</v>
          </cell>
        </row>
        <row r="245">
          <cell r="A245" t="str">
            <v>MA217</v>
          </cell>
          <cell r="B245" t="str">
            <v>S.T.I Breaker de 3x20A</v>
          </cell>
          <cell r="C245" t="str">
            <v>UND</v>
          </cell>
          <cell r="D245">
            <v>103000</v>
          </cell>
        </row>
        <row r="246">
          <cell r="A246" t="str">
            <v>MA218</v>
          </cell>
          <cell r="B246" t="str">
            <v>S.T.I Breaker de 3x15A</v>
          </cell>
          <cell r="C246" t="str">
            <v>UND</v>
          </cell>
          <cell r="D246">
            <v>85600</v>
          </cell>
        </row>
        <row r="247">
          <cell r="A247" t="str">
            <v>MA219</v>
          </cell>
          <cell r="B247" t="str">
            <v>S.T.I Breaker de 2x5A</v>
          </cell>
          <cell r="C247" t="str">
            <v>UND</v>
          </cell>
          <cell r="D247">
            <v>7900</v>
          </cell>
        </row>
        <row r="248">
          <cell r="A248" t="str">
            <v>MA220</v>
          </cell>
          <cell r="B248" t="str">
            <v>S.T.I Breaker de 3x40A</v>
          </cell>
          <cell r="C248" t="str">
            <v>UND</v>
          </cell>
          <cell r="D248">
            <v>125150</v>
          </cell>
        </row>
        <row r="249">
          <cell r="A249" t="str">
            <v>MA221</v>
          </cell>
          <cell r="B249" t="str">
            <v>S.T.I Contactor de 25A en AC3</v>
          </cell>
          <cell r="C249" t="str">
            <v>UND</v>
          </cell>
          <cell r="D249">
            <v>99000</v>
          </cell>
        </row>
        <row r="250">
          <cell r="A250" t="str">
            <v>MA222</v>
          </cell>
          <cell r="B250" t="str">
            <v>S.T.I Contactor de 50A en AC3</v>
          </cell>
          <cell r="C250" t="str">
            <v>UND</v>
          </cell>
          <cell r="D250">
            <v>119900</v>
          </cell>
        </row>
        <row r="251">
          <cell r="A251" t="str">
            <v>MA223</v>
          </cell>
          <cell r="B251" t="str">
            <v>S.T.I Contactor de 40A en AC3</v>
          </cell>
          <cell r="C251" t="str">
            <v>UND</v>
          </cell>
          <cell r="D251">
            <v>110000</v>
          </cell>
        </row>
        <row r="252">
          <cell r="A252" t="str">
            <v>MA224</v>
          </cell>
          <cell r="B252" t="str">
            <v>S.T.I Rele termico de 30-40</v>
          </cell>
          <cell r="C252" t="str">
            <v>UND</v>
          </cell>
          <cell r="D252">
            <v>127473</v>
          </cell>
        </row>
        <row r="253">
          <cell r="A253" t="str">
            <v>MA225</v>
          </cell>
          <cell r="B253" t="str">
            <v>S.T.I Rele termico de 18-25</v>
          </cell>
          <cell r="C253" t="str">
            <v>UND</v>
          </cell>
          <cell r="D253">
            <v>452000</v>
          </cell>
        </row>
        <row r="254">
          <cell r="A254" t="str">
            <v>MA226</v>
          </cell>
          <cell r="B254" t="str">
            <v>S.T.I Rele termico 13-18</v>
          </cell>
          <cell r="C254" t="str">
            <v>UND</v>
          </cell>
          <cell r="D254">
            <v>156400</v>
          </cell>
        </row>
        <row r="255">
          <cell r="A255" t="str">
            <v>MA227</v>
          </cell>
          <cell r="B255" t="str">
            <v>S.T.I Piloto unidad condensadora</v>
          </cell>
          <cell r="C255" t="str">
            <v>UND</v>
          </cell>
          <cell r="D255">
            <v>51200</v>
          </cell>
        </row>
        <row r="256">
          <cell r="A256" t="str">
            <v>MA228</v>
          </cell>
          <cell r="B256" t="str">
            <v>S.T.I Resistencia de descongelacion para cuarto frio</v>
          </cell>
          <cell r="C256" t="str">
            <v>UND</v>
          </cell>
          <cell r="D256">
            <v>28500</v>
          </cell>
        </row>
        <row r="257">
          <cell r="A257" t="str">
            <v>MA229</v>
          </cell>
          <cell r="B257" t="str">
            <v>S.T.I Piloto evaporadoras</v>
          </cell>
          <cell r="C257" t="str">
            <v>UND</v>
          </cell>
          <cell r="D257">
            <v>28500</v>
          </cell>
        </row>
        <row r="258">
          <cell r="A258" t="str">
            <v>MA230</v>
          </cell>
          <cell r="B258" t="str">
            <v>S.T.I Piloto rele termico evaporadoras</v>
          </cell>
          <cell r="C258" t="str">
            <v>UND</v>
          </cell>
          <cell r="D258">
            <v>28500</v>
          </cell>
        </row>
        <row r="259">
          <cell r="A259" t="str">
            <v>MA231</v>
          </cell>
          <cell r="B259" t="str">
            <v>S.T.I Piloto rele termico unidad condensadora</v>
          </cell>
          <cell r="C259" t="str">
            <v>UND</v>
          </cell>
          <cell r="D259">
            <v>28500</v>
          </cell>
        </row>
        <row r="260">
          <cell r="A260" t="str">
            <v>MA232</v>
          </cell>
          <cell r="B260" t="str">
            <v>S.T.I Gabinete para conexiones equipos 1,80x1,00x0,35</v>
          </cell>
          <cell r="C260" t="str">
            <v>UND</v>
          </cell>
          <cell r="D260">
            <v>3500000</v>
          </cell>
        </row>
        <row r="261">
          <cell r="A261" t="str">
            <v>MA233</v>
          </cell>
          <cell r="B261" t="str">
            <v>S.T.I Control de temperatura</v>
          </cell>
          <cell r="C261" t="str">
            <v>UND</v>
          </cell>
          <cell r="D261">
            <v>22500</v>
          </cell>
        </row>
        <row r="262">
          <cell r="A262" t="str">
            <v>MA234</v>
          </cell>
          <cell r="B262" t="str">
            <v xml:space="preserve">S.T.I Llaves de muletillas o interrupor de muletilla </v>
          </cell>
          <cell r="C262" t="str">
            <v>UND</v>
          </cell>
          <cell r="D262">
            <v>16000</v>
          </cell>
        </row>
        <row r="263">
          <cell r="A263" t="str">
            <v>MA235</v>
          </cell>
          <cell r="B263" t="str">
            <v>S.T.I Bloque auxiliar  NO/NC22</v>
          </cell>
          <cell r="C263" t="str">
            <v>UND</v>
          </cell>
          <cell r="D263">
            <v>10250</v>
          </cell>
        </row>
        <row r="264">
          <cell r="A264" t="str">
            <v>MA236</v>
          </cell>
          <cell r="B264" t="str">
            <v>S.T.I Barraje de cobre electrolitico de 150A</v>
          </cell>
          <cell r="C264" t="str">
            <v>UND</v>
          </cell>
          <cell r="D264">
            <v>178500</v>
          </cell>
        </row>
        <row r="265">
          <cell r="A265" t="str">
            <v>MA237</v>
          </cell>
          <cell r="B265" t="str">
            <v>S.T.I Rotulaciones para control (precio aprox 400k)</v>
          </cell>
          <cell r="C265" t="str">
            <v>UND</v>
          </cell>
          <cell r="D265">
            <v>401500</v>
          </cell>
        </row>
        <row r="266">
          <cell r="A266" t="str">
            <v>MA238</v>
          </cell>
          <cell r="B266" t="str">
            <v>S.T.I Cable de control vehiculo N° 16 (rollos)</v>
          </cell>
          <cell r="C266" t="str">
            <v>UND</v>
          </cell>
          <cell r="D266">
            <v>65000</v>
          </cell>
        </row>
        <row r="267">
          <cell r="A267" t="str">
            <v>MA239</v>
          </cell>
          <cell r="B267" t="str">
            <v>S.T.I Conductor #14  AWG(metros)</v>
          </cell>
          <cell r="C267" t="str">
            <v>UND</v>
          </cell>
          <cell r="D267">
            <v>1550</v>
          </cell>
        </row>
        <row r="268">
          <cell r="A268" t="str">
            <v>MA240</v>
          </cell>
          <cell r="B268" t="str">
            <v>S.T.I Conductor #10 AWG(metros)</v>
          </cell>
          <cell r="C268" t="str">
            <v>UND</v>
          </cell>
          <cell r="D268">
            <v>3500</v>
          </cell>
        </row>
        <row r="269">
          <cell r="A269" t="str">
            <v>MA241</v>
          </cell>
          <cell r="B269" t="str">
            <v>S.T.I Conductor #8 AWG (metros)</v>
          </cell>
          <cell r="C269" t="str">
            <v>UND</v>
          </cell>
          <cell r="D269">
            <v>6100</v>
          </cell>
        </row>
        <row r="270">
          <cell r="A270" t="str">
            <v>MA242</v>
          </cell>
          <cell r="B270" t="str">
            <v>S.T.I Valvulas solenoides y sensores</v>
          </cell>
          <cell r="C270" t="str">
            <v>UND</v>
          </cell>
          <cell r="D270">
            <v>68330</v>
          </cell>
        </row>
        <row r="271">
          <cell r="A271" t="str">
            <v>MA243</v>
          </cell>
          <cell r="B271" t="str">
            <v>S.T.I Tuberia EMT 3/4"  x 3mts</v>
          </cell>
          <cell r="C271" t="str">
            <v>UND</v>
          </cell>
          <cell r="D271">
            <v>33200</v>
          </cell>
        </row>
        <row r="272">
          <cell r="A272" t="str">
            <v>MA244</v>
          </cell>
          <cell r="B272" t="str">
            <v>Alambre púas calibre 12,5</v>
          </cell>
          <cell r="C272" t="str">
            <v>m</v>
          </cell>
          <cell r="D272">
            <v>1024.4000000000001</v>
          </cell>
        </row>
        <row r="273">
          <cell r="A273" t="str">
            <v>MA245</v>
          </cell>
          <cell r="B273" t="str">
            <v>Esmalte aluminio cromado</v>
          </cell>
          <cell r="C273" t="str">
            <v>galón</v>
          </cell>
          <cell r="D273">
            <v>74601.8</v>
          </cell>
        </row>
        <row r="274">
          <cell r="A274" t="str">
            <v>MA246</v>
          </cell>
          <cell r="B274" t="str">
            <v>Malla eslabonada</v>
          </cell>
          <cell r="C274" t="str">
            <v>m2</v>
          </cell>
          <cell r="D274">
            <v>15995.2</v>
          </cell>
        </row>
        <row r="275">
          <cell r="A275" t="str">
            <v>MA247</v>
          </cell>
          <cell r="B275" t="str">
            <v>Acero refuerzo G-60 figurado</v>
          </cell>
          <cell r="C275" t="str">
            <v>kg</v>
          </cell>
          <cell r="D275">
            <v>6289.4000000000005</v>
          </cell>
        </row>
        <row r="276">
          <cell r="A276" t="str">
            <v>MA248</v>
          </cell>
          <cell r="B276" t="str">
            <v>Poste galvanizado de 2" para cerramiento en malla eslabonada (Arriostramiento)</v>
          </cell>
          <cell r="C276" t="str">
            <v>un</v>
          </cell>
          <cell r="D276">
            <v>64788.100000000006</v>
          </cell>
        </row>
        <row r="277">
          <cell r="A277" t="str">
            <v>MA249</v>
          </cell>
          <cell r="B277" t="str">
            <v>Disolvente</v>
          </cell>
          <cell r="C277" t="str">
            <v>galón</v>
          </cell>
          <cell r="D277">
            <v>39169</v>
          </cell>
        </row>
        <row r="278">
          <cell r="A278" t="str">
            <v>MA250</v>
          </cell>
          <cell r="B278" t="str">
            <v>Poste galvanizado de 2" para cerramiento en malla eslabonada (Con gallinazo
sencillo y tapón h=2,70m)</v>
          </cell>
          <cell r="C278" t="str">
            <v>un</v>
          </cell>
          <cell r="D278">
            <v>69969.900000000009</v>
          </cell>
        </row>
        <row r="279">
          <cell r="A279" t="str">
            <v>MA251</v>
          </cell>
          <cell r="B279" t="str">
            <v>Ángulo de 2" x 3/16"</v>
          </cell>
          <cell r="C279" t="str">
            <v>m</v>
          </cell>
          <cell r="D279">
            <v>26535.600000000002</v>
          </cell>
        </row>
        <row r="280">
          <cell r="A280" t="str">
            <v>MA252</v>
          </cell>
          <cell r="B280" t="str">
            <v>Soldadura L-70</v>
          </cell>
          <cell r="C280" t="str">
            <v>kg</v>
          </cell>
          <cell r="D280">
            <v>16594.5</v>
          </cell>
        </row>
        <row r="281">
          <cell r="A281" t="str">
            <v>MA253</v>
          </cell>
          <cell r="B281" t="str">
            <v>Bloque de concreto de 0,15 x 0,20 x 0,40 m</v>
          </cell>
          <cell r="C281" t="str">
            <v>un</v>
          </cell>
          <cell r="D281">
            <v>2979.6</v>
          </cell>
        </row>
        <row r="282">
          <cell r="A282" t="str">
            <v>MA254</v>
          </cell>
          <cell r="B282" t="str">
            <v xml:space="preserve">Ceramica duro piso </v>
          </cell>
          <cell r="C282" t="str">
            <v>m2</v>
          </cell>
          <cell r="D282">
            <v>51250</v>
          </cell>
        </row>
        <row r="283">
          <cell r="A283" t="str">
            <v>MA255</v>
          </cell>
          <cell r="B283" t="str">
            <v>Pegante ceramico</v>
          </cell>
          <cell r="C283" t="str">
            <v>kg</v>
          </cell>
          <cell r="D283">
            <v>1950</v>
          </cell>
        </row>
        <row r="284">
          <cell r="A284" t="str">
            <v>MA256</v>
          </cell>
          <cell r="B284" t="str">
            <v>Boquilla para ceramica</v>
          </cell>
          <cell r="C284" t="str">
            <v>kg</v>
          </cell>
          <cell r="D284">
            <v>7890</v>
          </cell>
        </row>
        <row r="285">
          <cell r="A285" t="str">
            <v>MA257</v>
          </cell>
          <cell r="B285" t="str">
            <v>Estopa de limpieza</v>
          </cell>
          <cell r="C285" t="str">
            <v>kg</v>
          </cell>
          <cell r="D285">
            <v>15800</v>
          </cell>
        </row>
        <row r="286">
          <cell r="A286" t="str">
            <v>MA258</v>
          </cell>
          <cell r="B286" t="str">
            <v>GRAVA DE 3/4"</v>
          </cell>
          <cell r="C286" t="str">
            <v>M3</v>
          </cell>
          <cell r="D286">
            <v>30000</v>
          </cell>
        </row>
        <row r="287">
          <cell r="A287" t="str">
            <v>MA259</v>
          </cell>
          <cell r="B287" t="str">
            <v xml:space="preserve">Portones en acero galvanizado abatibles con malla eslabonada </v>
          </cell>
          <cell r="C287" t="str">
            <v>UND</v>
          </cell>
          <cell r="D287">
            <v>2850000</v>
          </cell>
        </row>
        <row r="288">
          <cell r="A288" t="str">
            <v>MA260</v>
          </cell>
          <cell r="B288" t="str">
            <v>Panel Led 40W Cuadrado Incrustar 59.5cm x 59.5cm 6500K DL Luz Dia</v>
          </cell>
          <cell r="C288" t="str">
            <v>UND</v>
          </cell>
          <cell r="D288">
            <v>79450</v>
          </cell>
        </row>
        <row r="289">
          <cell r="A289" t="str">
            <v>MA261</v>
          </cell>
          <cell r="B289" t="str">
            <v>Lámina de acero galvanizado calibre 20 X 30cm</v>
          </cell>
          <cell r="C289" t="str">
            <v>M</v>
          </cell>
          <cell r="D289">
            <v>22580</v>
          </cell>
        </row>
        <row r="290">
          <cell r="A290" t="str">
            <v>MA262</v>
          </cell>
          <cell r="B290" t="str">
            <v>Grifería para orinal PUSH antivandálica</v>
          </cell>
          <cell r="C290" t="str">
            <v>UND</v>
          </cell>
          <cell r="D290">
            <v>343000</v>
          </cell>
        </row>
        <row r="291">
          <cell r="A291" t="str">
            <v>MA263</v>
          </cell>
          <cell r="B291" t="str">
            <v>Sifón de desague para lavamanos</v>
          </cell>
          <cell r="C291" t="str">
            <v>UND</v>
          </cell>
          <cell r="D291">
            <v>46500</v>
          </cell>
        </row>
        <row r="292">
          <cell r="A292" t="str">
            <v>MA264</v>
          </cell>
          <cell r="B292" t="str">
            <v>Duchas en baños</v>
          </cell>
          <cell r="C292" t="str">
            <v>UND</v>
          </cell>
          <cell r="D292">
            <v>1680000</v>
          </cell>
        </row>
        <row r="293">
          <cell r="A293" t="str">
            <v>MA265</v>
          </cell>
          <cell r="B293" t="str">
            <v>Cubierta corta para ventanería en madera</v>
          </cell>
          <cell r="C293" t="str">
            <v>UND</v>
          </cell>
          <cell r="D293">
            <v>1125000</v>
          </cell>
        </row>
        <row r="294">
          <cell r="A294" t="str">
            <v>MA266</v>
          </cell>
          <cell r="B294" t="str">
            <v>Durmiente ordinario 4*4cm</v>
          </cell>
          <cell r="C294" t="str">
            <v>m</v>
          </cell>
          <cell r="D294">
            <v>6000</v>
          </cell>
        </row>
        <row r="295">
          <cell r="A295" t="str">
            <v>MA267</v>
          </cell>
          <cell r="B295" t="str">
            <v>Puntilla de 1"</v>
          </cell>
          <cell r="C295" t="str">
            <v>lb</v>
          </cell>
          <cell r="D295">
            <v>6500</v>
          </cell>
        </row>
        <row r="296">
          <cell r="A296" t="str">
            <v>MA268</v>
          </cell>
          <cell r="B296" t="str">
            <v>ROCA PARA CONCRETO CICLOPEO</v>
          </cell>
          <cell r="C296" t="str">
            <v>M3</v>
          </cell>
          <cell r="D296">
            <v>80000</v>
          </cell>
        </row>
        <row r="297">
          <cell r="A297" t="str">
            <v>MA269</v>
          </cell>
          <cell r="B297" t="str">
            <v>Bordillo prefabricado de confinamiento 0,80 m * 0,15 m * 0,35 m</v>
          </cell>
          <cell r="C297" t="str">
            <v>M</v>
          </cell>
          <cell r="D297">
            <v>52000</v>
          </cell>
        </row>
        <row r="298">
          <cell r="A298" t="str">
            <v>MA270</v>
          </cell>
          <cell r="B298" t="str">
            <v>Tubería de diámetro (12") para drenajes de aguas lluvias</v>
          </cell>
          <cell r="C298" t="str">
            <v>M</v>
          </cell>
          <cell r="D298">
            <v>128900</v>
          </cell>
        </row>
        <row r="299">
          <cell r="A299" t="str">
            <v>MA271</v>
          </cell>
          <cell r="B299" t="str">
            <v>SOLDADURA PVC 1/8 Galón</v>
          </cell>
          <cell r="C299" t="str">
            <v>UND</v>
          </cell>
          <cell r="D299">
            <v>58900</v>
          </cell>
        </row>
        <row r="300">
          <cell r="A300" t="str">
            <v>MA272</v>
          </cell>
          <cell r="B300" t="str">
            <v>Tubo Polietileno x 3 Mts Rde11 Fm 160 mm (6Pulgadas)</v>
          </cell>
          <cell r="C300" t="str">
            <v>UND</v>
          </cell>
          <cell r="D300">
            <v>575000</v>
          </cell>
        </row>
        <row r="301">
          <cell r="A301" t="str">
            <v>MA273</v>
          </cell>
          <cell r="B301" t="str">
            <v>Tabla machihembrada SAPÁN DE PRIMERA, de 800x150 mm y 25 mm de espesor, para entablado en losas de madera.</v>
          </cell>
          <cell r="C301" t="str">
            <v>M2</v>
          </cell>
          <cell r="D301">
            <v>34000</v>
          </cell>
        </row>
        <row r="302">
          <cell r="A302" t="str">
            <v>MA274</v>
          </cell>
          <cell r="B302" t="str">
            <v>PARALES EN MADERA PINO (3m x 0,18m)</v>
          </cell>
          <cell r="C302" t="str">
            <v>UNIDAD</v>
          </cell>
          <cell r="D302">
            <v>175000</v>
          </cell>
        </row>
        <row r="303">
          <cell r="A303" t="str">
            <v>MA275</v>
          </cell>
          <cell r="B303" t="str">
            <v>PARALES EN MADERA PINO (4m x 0,18m)</v>
          </cell>
          <cell r="C303" t="str">
            <v>UNIDAD</v>
          </cell>
          <cell r="D303">
            <v>275000</v>
          </cell>
        </row>
        <row r="304">
          <cell r="A304" t="str">
            <v>MA276</v>
          </cell>
          <cell r="B304" t="str">
            <v>PARALES EN MADERA PINO (6m x 0,16m)</v>
          </cell>
          <cell r="C304" t="str">
            <v>UNIDAD</v>
          </cell>
          <cell r="D304">
            <v>590000</v>
          </cell>
        </row>
        <row r="305">
          <cell r="A305" t="str">
            <v>MA277</v>
          </cell>
          <cell r="B305" t="str">
            <v>PARALES EN MADERA PINO (8m x 0,16m)</v>
          </cell>
          <cell r="C305" t="str">
            <v>UNIDAD</v>
          </cell>
          <cell r="D305">
            <v>660000</v>
          </cell>
        </row>
        <row r="306">
          <cell r="A306" t="str">
            <v>MA278</v>
          </cell>
          <cell r="B306" t="str">
            <v>PARALES EN MADERA PINO (4m x 0,12m)</v>
          </cell>
          <cell r="C306" t="str">
            <v>UNIDAD</v>
          </cell>
          <cell r="D306">
            <v>90000</v>
          </cell>
        </row>
        <row r="307">
          <cell r="A307" t="str">
            <v>MA279</v>
          </cell>
          <cell r="B307" t="str">
            <v>ALFARDAS EN MADERA PINO (5m x 0,12m)</v>
          </cell>
          <cell r="C307" t="str">
            <v>UNIDAD</v>
          </cell>
          <cell r="D307">
            <v>120000</v>
          </cell>
        </row>
        <row r="308">
          <cell r="A308" t="str">
            <v>MA280</v>
          </cell>
          <cell r="B308" t="str">
            <v>ALFARDAS EN MADERA PINO (3,2m x 0,10m)</v>
          </cell>
          <cell r="C308" t="str">
            <v>UNIDAD</v>
          </cell>
          <cell r="D308">
            <v>22000</v>
          </cell>
        </row>
        <row r="309">
          <cell r="A309" t="str">
            <v>MA281</v>
          </cell>
          <cell r="B309" t="str">
            <v>ALFARDAS EN MADERA PINO (2,4m x 0,10m)</v>
          </cell>
          <cell r="C309" t="str">
            <v>UNIDAD</v>
          </cell>
          <cell r="D309">
            <v>14000</v>
          </cell>
        </row>
        <row r="310">
          <cell r="A310" t="str">
            <v>MA282</v>
          </cell>
          <cell r="B310" t="str">
            <v>VIGA CINTA EN MADERA PINO (3,2m x 0,25m x 0,05m)</v>
          </cell>
          <cell r="C310" t="str">
            <v>UNIDAD</v>
          </cell>
          <cell r="D310">
            <v>8000</v>
          </cell>
        </row>
        <row r="311">
          <cell r="A311" t="str">
            <v>MA283</v>
          </cell>
          <cell r="B311" t="str">
            <v>VIGA CINTA EN MADERA PINO (2,4m x 0,25m x 0,05m)</v>
          </cell>
          <cell r="C311" t="str">
            <v>UNIDAD</v>
          </cell>
          <cell r="D311">
            <v>6000</v>
          </cell>
        </row>
        <row r="312">
          <cell r="A312" t="str">
            <v>MA284</v>
          </cell>
          <cell r="B312" t="str">
            <v>TABLONES EN MADERA PINO (3,0m x 0,018m x 0,025m)</v>
          </cell>
          <cell r="C312" t="str">
            <v>UNIDAD</v>
          </cell>
          <cell r="D312">
            <v>50000</v>
          </cell>
        </row>
        <row r="313">
          <cell r="A313" t="str">
            <v>MA285</v>
          </cell>
          <cell r="B313" t="str">
            <v>TABLONES EN MADERA PINO (3,0m x 0,020m x 0,025m)</v>
          </cell>
          <cell r="C313" t="str">
            <v>UNIDAD</v>
          </cell>
          <cell r="D313">
            <v>20000</v>
          </cell>
        </row>
        <row r="314">
          <cell r="A314" t="str">
            <v>MA286</v>
          </cell>
          <cell r="B314" t="str">
            <v>PALMA AMARGA</v>
          </cell>
          <cell r="C314" t="str">
            <v>UNIDAD</v>
          </cell>
          <cell r="D314">
            <v>2500</v>
          </cell>
        </row>
        <row r="315">
          <cell r="A315" t="str">
            <v>MA287</v>
          </cell>
          <cell r="B315" t="str">
            <v>ARANDELAS</v>
          </cell>
          <cell r="C315" t="str">
            <v>UNIDAD</v>
          </cell>
          <cell r="D315">
            <v>900</v>
          </cell>
        </row>
        <row r="316">
          <cell r="A316" t="str">
            <v>MA288</v>
          </cell>
          <cell r="B316" t="str">
            <v>TUERCAS</v>
          </cell>
          <cell r="C316" t="str">
            <v>UNIDAD</v>
          </cell>
          <cell r="D316">
            <v>500</v>
          </cell>
        </row>
        <row r="317">
          <cell r="A317" t="str">
            <v>MA289</v>
          </cell>
          <cell r="B317" t="str">
            <v>VARILLA ROSCADA PARA 3/8" x m</v>
          </cell>
          <cell r="C317" t="str">
            <v>UNIDAD</v>
          </cell>
          <cell r="D317">
            <v>28000</v>
          </cell>
        </row>
        <row r="318">
          <cell r="A318" t="str">
            <v>MA290</v>
          </cell>
          <cell r="B318" t="str">
            <v>VARILLONES EN MADERA SAPÁN (1" x 2")</v>
          </cell>
          <cell r="C318" t="str">
            <v>METRO</v>
          </cell>
          <cell r="D318">
            <v>4000</v>
          </cell>
        </row>
        <row r="319">
          <cell r="A319" t="str">
            <v>MA291</v>
          </cell>
          <cell r="B319" t="str">
            <v>PARALES EN MADERA PINO (4m x 0,16m)</v>
          </cell>
          <cell r="C319" t="str">
            <v>UNIDAD</v>
          </cell>
          <cell r="D319">
            <v>200000</v>
          </cell>
        </row>
        <row r="320">
          <cell r="A320" t="str">
            <v>MA292</v>
          </cell>
          <cell r="B320" t="str">
            <v>PARALES EN MADERA PINO (8m x 0,18m)</v>
          </cell>
          <cell r="C320" t="str">
            <v>UNIDAD</v>
          </cell>
          <cell r="D320">
            <v>500000</v>
          </cell>
        </row>
        <row r="321">
          <cell r="A321" t="str">
            <v>MA293</v>
          </cell>
          <cell r="B321" t="str">
            <v>PARALES EN MADERA PINO (3m x 0,12m)</v>
          </cell>
          <cell r="C321" t="str">
            <v>UNIDAD</v>
          </cell>
          <cell r="D321">
            <v>47000</v>
          </cell>
        </row>
        <row r="322">
          <cell r="A322" t="str">
            <v>MA294</v>
          </cell>
          <cell r="B322" t="str">
            <v>ALFARDAS EN MADERA PINO (7m x 0,12m)</v>
          </cell>
          <cell r="C322" t="str">
            <v>UNIDAD</v>
          </cell>
          <cell r="D322">
            <v>325000</v>
          </cell>
        </row>
        <row r="323">
          <cell r="A323" t="str">
            <v>MA295</v>
          </cell>
          <cell r="B323" t="str">
            <v>Terminal EMT de 1/2"</v>
          </cell>
          <cell r="C323" t="str">
            <v>UNIDAD</v>
          </cell>
          <cell r="D323">
            <v>1250</v>
          </cell>
        </row>
        <row r="324">
          <cell r="A324" t="str">
            <v>MA296</v>
          </cell>
          <cell r="B324" t="str">
            <v>TORNILLO DE ENSAMBLE DE 2"</v>
          </cell>
          <cell r="C324" t="str">
            <v>UNIDAD</v>
          </cell>
          <cell r="D324">
            <v>80</v>
          </cell>
        </row>
        <row r="325">
          <cell r="A325" t="str">
            <v>MA297</v>
          </cell>
          <cell r="B325" t="str">
            <v>PARALES EN MADERA PINO (3,0m x 0,10m x 0,10m)</v>
          </cell>
          <cell r="C325" t="str">
            <v>UNIDAD</v>
          </cell>
          <cell r="D325">
            <v>90000</v>
          </cell>
        </row>
        <row r="326">
          <cell r="A326" t="str">
            <v>MA298</v>
          </cell>
          <cell r="B326" t="str">
            <v>ALFARDAS EN MADERA INMUNIZADA PINO (6,0m x 0,12m)</v>
          </cell>
          <cell r="C326" t="str">
            <v>UNIDAD</v>
          </cell>
          <cell r="D326">
            <v>146000</v>
          </cell>
        </row>
        <row r="327">
          <cell r="A327" t="str">
            <v>MA299</v>
          </cell>
          <cell r="B327" t="str">
            <v>S.T.I Lavamanos colgar Acuacer Blanco incluye abasto y todo lo necesario para su instalación</v>
          </cell>
          <cell r="C327" t="str">
            <v>UND</v>
          </cell>
          <cell r="D327">
            <v>115000</v>
          </cell>
        </row>
        <row r="328">
          <cell r="A328" t="str">
            <v>MA300</v>
          </cell>
          <cell r="B328" t="str">
            <v>S.T.I Sanitario Acuaplus ultra Blanco incluye abasto y todo lo necesario para su instalación</v>
          </cell>
          <cell r="C328" t="str">
            <v>UNIDAD</v>
          </cell>
          <cell r="D328">
            <v>299000</v>
          </cell>
        </row>
        <row r="329">
          <cell r="A329" t="str">
            <v>MA301</v>
          </cell>
          <cell r="B329" t="str">
            <v>Ladrillo N4 rayado 10x20x40cm</v>
          </cell>
          <cell r="C329" t="str">
            <v>UNIDAD</v>
          </cell>
          <cell r="D329">
            <v>1900</v>
          </cell>
        </row>
        <row r="330">
          <cell r="A330" t="str">
            <v>MA302</v>
          </cell>
          <cell r="B330" t="str">
            <v>Piedra (suministro)</v>
          </cell>
          <cell r="C330" t="str">
            <v>m3</v>
          </cell>
          <cell r="D330">
            <v>115000</v>
          </cell>
        </row>
        <row r="331">
          <cell r="A331" t="str">
            <v>MA303</v>
          </cell>
          <cell r="B331" t="str">
            <v>Carcamo sin Refuerzo 0.29x0.20 e=0.05, incluye Rejilla en concreto</v>
          </cell>
          <cell r="C331" t="str">
            <v>UNIDAD</v>
          </cell>
          <cell r="D331">
            <v>189500</v>
          </cell>
        </row>
        <row r="332">
          <cell r="A332" t="str">
            <v>MA304</v>
          </cell>
          <cell r="B332" t="str">
            <v>Bloque n 5 0.30x0.20x0.12 m</v>
          </cell>
          <cell r="C332" t="str">
            <v>UNIDAD</v>
          </cell>
          <cell r="D332">
            <v>2352</v>
          </cell>
        </row>
        <row r="333">
          <cell r="A333" t="str">
            <v>MA305</v>
          </cell>
          <cell r="B333" t="str">
            <v>Brocha 4"</v>
          </cell>
          <cell r="C333" t="str">
            <v>UNIDAD</v>
          </cell>
          <cell r="D333">
            <v>22900</v>
          </cell>
        </row>
        <row r="334">
          <cell r="A334" t="str">
            <v>MA306</v>
          </cell>
          <cell r="B334" t="str">
            <v>Lija de agua N°100</v>
          </cell>
          <cell r="C334" t="str">
            <v>UNIDAD</v>
          </cell>
          <cell r="D334">
            <v>2600</v>
          </cell>
        </row>
        <row r="335">
          <cell r="A335" t="str">
            <v>MA307</v>
          </cell>
          <cell r="B335" t="str">
            <v>Rodillo de felpa 9</v>
          </cell>
          <cell r="C335" t="str">
            <v>UNIDAD</v>
          </cell>
          <cell r="D335">
            <v>16900</v>
          </cell>
        </row>
        <row r="336">
          <cell r="A336" t="str">
            <v>MA308</v>
          </cell>
          <cell r="B336" t="str">
            <v>Cinta papel para yeso x 150 ml</v>
          </cell>
          <cell r="C336" t="str">
            <v>ROLLO</v>
          </cell>
          <cell r="D336">
            <v>24045</v>
          </cell>
        </row>
        <row r="337">
          <cell r="A337" t="str">
            <v>MA309</v>
          </cell>
          <cell r="B337" t="str">
            <v>Masilla acril pinterior 5g supermastik</v>
          </cell>
          <cell r="C337" t="str">
            <v>CUÑETE</v>
          </cell>
          <cell r="D337">
            <v>43900</v>
          </cell>
        </row>
        <row r="338">
          <cell r="A338" t="str">
            <v>MA310</v>
          </cell>
          <cell r="B338" t="str">
            <v>Omegas c. raso</v>
          </cell>
          <cell r="C338" t="str">
            <v>UNIDAD</v>
          </cell>
          <cell r="D338">
            <v>3615</v>
          </cell>
        </row>
        <row r="339">
          <cell r="A339" t="str">
            <v>MA311</v>
          </cell>
          <cell r="B339" t="str">
            <v>Placa yeso c. raso de 1/2</v>
          </cell>
          <cell r="C339" t="str">
            <v>UNIDAD</v>
          </cell>
          <cell r="D339">
            <v>33500</v>
          </cell>
        </row>
        <row r="340">
          <cell r="A340" t="str">
            <v>MA312</v>
          </cell>
          <cell r="B340" t="str">
            <v>Tornillo cabeza auto perf</v>
          </cell>
          <cell r="C340" t="str">
            <v>UNIDAD</v>
          </cell>
          <cell r="D340">
            <v>28</v>
          </cell>
        </row>
        <row r="341">
          <cell r="A341" t="str">
            <v>MA313</v>
          </cell>
          <cell r="B341" t="str">
            <v>Tornillo chazo puntilla</v>
          </cell>
          <cell r="C341" t="str">
            <v>UNIDAD</v>
          </cell>
          <cell r="D341">
            <v>137.44999999999999</v>
          </cell>
        </row>
        <row r="342">
          <cell r="A342" t="str">
            <v>MA314</v>
          </cell>
          <cell r="B342" t="str">
            <v>Tornillos estandar no 6x1</v>
          </cell>
          <cell r="C342" t="str">
            <v>UNIDAD</v>
          </cell>
          <cell r="D342">
            <v>20.23</v>
          </cell>
        </row>
        <row r="343">
          <cell r="A343" t="str">
            <v>MA315</v>
          </cell>
          <cell r="B343" t="str">
            <v>Vigueta c. raso</v>
          </cell>
          <cell r="C343" t="str">
            <v>UNIDAD</v>
          </cell>
          <cell r="D343">
            <v>3518</v>
          </cell>
        </row>
        <row r="344">
          <cell r="A344" t="str">
            <v>MA316</v>
          </cell>
          <cell r="B344" t="str">
            <v>Reflectores de 50W</v>
          </cell>
          <cell r="C344" t="str">
            <v>UNIDAD</v>
          </cell>
          <cell r="D344">
            <v>69850</v>
          </cell>
        </row>
        <row r="345">
          <cell r="A345" t="str">
            <v>MA317</v>
          </cell>
          <cell r="B345" t="str">
            <v>Panel led de 60x60 - 40W</v>
          </cell>
          <cell r="C345" t="str">
            <v>UNIDAD</v>
          </cell>
          <cell r="D345">
            <v>80000</v>
          </cell>
        </row>
        <row r="346">
          <cell r="A346" t="str">
            <v>MA318</v>
          </cell>
          <cell r="B346" t="str">
            <v>Panel led de 18W</v>
          </cell>
          <cell r="C346" t="str">
            <v>UNIDAD</v>
          </cell>
          <cell r="D346">
            <v>17900</v>
          </cell>
        </row>
        <row r="347">
          <cell r="A347" t="str">
            <v>MA319</v>
          </cell>
          <cell r="B347" t="str">
            <v>Caja de paso 15x15</v>
          </cell>
          <cell r="C347" t="str">
            <v>UNIDAD</v>
          </cell>
          <cell r="D347">
            <v>21025</v>
          </cell>
        </row>
        <row r="348">
          <cell r="A348" t="str">
            <v>MA320</v>
          </cell>
          <cell r="B348" t="str">
            <v>Interruptor sencillo</v>
          </cell>
          <cell r="C348" t="str">
            <v>UNIDAD</v>
          </cell>
          <cell r="D348">
            <v>7000</v>
          </cell>
        </row>
        <row r="349">
          <cell r="A349" t="str">
            <v>MA321</v>
          </cell>
          <cell r="B349" t="str">
            <v>Aplique de pared de 18W</v>
          </cell>
          <cell r="C349" t="str">
            <v>UNIDAD</v>
          </cell>
          <cell r="D349">
            <v>26935</v>
          </cell>
        </row>
        <row r="350">
          <cell r="A350" t="str">
            <v>MA322</v>
          </cell>
          <cell r="B350" t="str">
            <v>Tuberia Conduit PVC de 1/2"</v>
          </cell>
          <cell r="C350" t="str">
            <v>M</v>
          </cell>
          <cell r="D350">
            <v>1600</v>
          </cell>
        </row>
        <row r="351">
          <cell r="A351" t="str">
            <v>MA323</v>
          </cell>
          <cell r="B351" t="str">
            <v>Terminal CONDUIT PVC de 1/2"</v>
          </cell>
          <cell r="C351" t="str">
            <v>UNIDAD</v>
          </cell>
          <cell r="D351">
            <v>500</v>
          </cell>
        </row>
        <row r="352">
          <cell r="A352" t="str">
            <v>MA324</v>
          </cell>
          <cell r="B352" t="str">
            <v>Curva PVC Conduit de 1/2"</v>
          </cell>
          <cell r="C352" t="str">
            <v>UNIDAD</v>
          </cell>
          <cell r="D352">
            <v>900</v>
          </cell>
        </row>
        <row r="353">
          <cell r="A353" t="str">
            <v>MA325</v>
          </cell>
          <cell r="B353" t="str">
            <v>Tuberia CONDUIT PVC de 3/4"</v>
          </cell>
          <cell r="C353" t="str">
            <v>M</v>
          </cell>
          <cell r="D353">
            <v>2000</v>
          </cell>
        </row>
        <row r="354">
          <cell r="A354" t="str">
            <v>MA326</v>
          </cell>
          <cell r="B354" t="str">
            <v>Terminal CONDUIT PVC de 3/4"</v>
          </cell>
          <cell r="C354" t="str">
            <v>UNIDAD</v>
          </cell>
          <cell r="D354">
            <v>500</v>
          </cell>
        </row>
        <row r="355">
          <cell r="A355" t="str">
            <v>MA327</v>
          </cell>
          <cell r="B355" t="str">
            <v>Curva PVC Conduit de 3/4"</v>
          </cell>
          <cell r="C355" t="str">
            <v>UNIDAD</v>
          </cell>
          <cell r="D355">
            <v>1800</v>
          </cell>
        </row>
        <row r="356">
          <cell r="A356" t="str">
            <v>MA328</v>
          </cell>
          <cell r="B356" t="str">
            <v>Tomacorriente doble polo a tierra blanco</v>
          </cell>
          <cell r="C356" t="str">
            <v>UNIDAD</v>
          </cell>
          <cell r="D356">
            <v>7600</v>
          </cell>
        </row>
        <row r="357">
          <cell r="A357" t="str">
            <v>MA329</v>
          </cell>
          <cell r="B357" t="str">
            <v>Tomacorriente doble polo a tierra naranja</v>
          </cell>
          <cell r="C357" t="str">
            <v>UNIDAD</v>
          </cell>
          <cell r="D357">
            <v>28800</v>
          </cell>
        </row>
        <row r="358">
          <cell r="A358" t="str">
            <v>MA330</v>
          </cell>
          <cell r="B358" t="str">
            <v xml:space="preserve">Tomacorriente doble con polo a tierra GFCI </v>
          </cell>
          <cell r="C358" t="str">
            <v>UNIDAD</v>
          </cell>
          <cell r="D358">
            <v>39900</v>
          </cell>
        </row>
        <row r="359">
          <cell r="A359" t="str">
            <v>MA331</v>
          </cell>
          <cell r="B359" t="str">
            <v>Breaker monopolar de 15AMPS</v>
          </cell>
          <cell r="C359" t="str">
            <v>UNIDAD</v>
          </cell>
          <cell r="D359">
            <v>16200</v>
          </cell>
        </row>
        <row r="360">
          <cell r="A360" t="str">
            <v>MA332</v>
          </cell>
          <cell r="B360" t="str">
            <v>Breaker monopolar de 20AMPS</v>
          </cell>
          <cell r="C360" t="str">
            <v>UNIDAD</v>
          </cell>
          <cell r="D360">
            <v>19250</v>
          </cell>
        </row>
        <row r="361">
          <cell r="A361" t="str">
            <v>MA333</v>
          </cell>
          <cell r="B361" t="str">
            <v>Breaker monopolar de 40AMPS</v>
          </cell>
          <cell r="C361" t="str">
            <v>UNIDAD</v>
          </cell>
          <cell r="D361">
            <v>34400</v>
          </cell>
        </row>
        <row r="362">
          <cell r="A362" t="str">
            <v>MA334</v>
          </cell>
          <cell r="B362" t="str">
            <v>TOTALIZADOR DE 2X30AMPS</v>
          </cell>
          <cell r="C362" t="str">
            <v>UNIDAD</v>
          </cell>
          <cell r="D362">
            <v>69000</v>
          </cell>
        </row>
        <row r="363">
          <cell r="A363" t="str">
            <v>MA335</v>
          </cell>
          <cell r="B363" t="str">
            <v>Breaker monopolar de 30AMPS</v>
          </cell>
          <cell r="C363" t="str">
            <v>UNIDAD</v>
          </cell>
          <cell r="D363">
            <v>21200</v>
          </cell>
        </row>
        <row r="364">
          <cell r="A364" t="str">
            <v>MA336</v>
          </cell>
          <cell r="B364" t="str">
            <v xml:space="preserve">CAJA SENCILLA 103X60X45mm 5800 (2x4) </v>
          </cell>
          <cell r="C364" t="str">
            <v>UNIDAD</v>
          </cell>
          <cell r="D364">
            <v>21600</v>
          </cell>
        </row>
        <row r="365">
          <cell r="A365" t="str">
            <v>MA337</v>
          </cell>
          <cell r="B365" t="str">
            <v>CAJA CONDUCTIVA OCTAGONAL PVC</v>
          </cell>
          <cell r="C365" t="str">
            <v>UNIDAD</v>
          </cell>
          <cell r="D365">
            <v>2200</v>
          </cell>
        </row>
        <row r="366">
          <cell r="A366" t="str">
            <v>MA338</v>
          </cell>
          <cell r="B366" t="str">
            <v>CONDUCTOR DE COBRE AISLADO N°10 AWG</v>
          </cell>
          <cell r="C366" t="str">
            <v>M</v>
          </cell>
          <cell r="D366">
            <v>4000</v>
          </cell>
        </row>
        <row r="367">
          <cell r="A367" t="str">
            <v>MA339</v>
          </cell>
          <cell r="B367" t="str">
            <v>CONDUCTOR DE COBRE AISLADO N°14 AWG</v>
          </cell>
          <cell r="C367" t="str">
            <v>M</v>
          </cell>
          <cell r="D367">
            <v>1800</v>
          </cell>
        </row>
        <row r="368">
          <cell r="A368" t="str">
            <v>MA340</v>
          </cell>
          <cell r="B368" t="str">
            <v>CONDUCTOR DE COBRE AISLADO N°12 AWG</v>
          </cell>
          <cell r="C368" t="str">
            <v>M</v>
          </cell>
          <cell r="D368">
            <v>2700</v>
          </cell>
        </row>
        <row r="369">
          <cell r="A369" t="str">
            <v>MA341</v>
          </cell>
          <cell r="B369" t="str">
            <v xml:space="preserve">CONDUCTOR DE COBRE AISLADO DESDE TABLERO PRINCIPAL A CERRAMIENTO (XLPE 2X6+6) </v>
          </cell>
          <cell r="C369" t="str">
            <v>UNIDAD</v>
          </cell>
          <cell r="D369">
            <v>35299</v>
          </cell>
        </row>
        <row r="370">
          <cell r="A370" t="str">
            <v>MA342</v>
          </cell>
          <cell r="B370" t="str">
            <v>CAJA DE MEDIDOR ELECTRICA HERMETICA ANTIFRAUDE</v>
          </cell>
          <cell r="C370" t="str">
            <v>UNIDAD</v>
          </cell>
          <cell r="D370">
            <v>68900</v>
          </cell>
        </row>
        <row r="371">
          <cell r="A371" t="str">
            <v>MA343</v>
          </cell>
          <cell r="B371" t="str">
            <v>MEDIDOR BIFASICO 5(100)AMP 60Hz</v>
          </cell>
          <cell r="C371" t="str">
            <v>UNIDAD</v>
          </cell>
          <cell r="D371">
            <v>199800</v>
          </cell>
        </row>
        <row r="372">
          <cell r="A372" t="str">
            <v>MA344</v>
          </cell>
          <cell r="B372" t="str">
            <v xml:space="preserve">TABLERO 12 CIRCUITOS BIFASICO CON TAPA RETIE Y ESPACIO PARA TOTALIZADOR </v>
          </cell>
          <cell r="C372" t="str">
            <v>UNIDAD</v>
          </cell>
          <cell r="D372">
            <v>382000</v>
          </cell>
        </row>
        <row r="373">
          <cell r="A373" t="str">
            <v>MA345</v>
          </cell>
          <cell r="B373" t="str">
            <v>SOLDADURA EXOTERMICA 200GR</v>
          </cell>
          <cell r="C373" t="str">
            <v>UNIDAD</v>
          </cell>
          <cell r="D373">
            <v>28750</v>
          </cell>
        </row>
        <row r="374">
          <cell r="A374" t="str">
            <v>MA346</v>
          </cell>
          <cell r="B374" t="str">
            <v>VARILLA COOPERWELLD 5/8" X 2.4M COBRE</v>
          </cell>
          <cell r="C374" t="str">
            <v>UNIDAD</v>
          </cell>
          <cell r="D374">
            <v>294000</v>
          </cell>
        </row>
        <row r="375">
          <cell r="A375" t="str">
            <v>MA347</v>
          </cell>
          <cell r="B375" t="str">
            <v>Caja plastica 4 x 4  certificada</v>
          </cell>
          <cell r="C375" t="str">
            <v>UNIDAD</v>
          </cell>
          <cell r="D375">
            <v>2000</v>
          </cell>
        </row>
        <row r="376">
          <cell r="A376" t="str">
            <v>MA348</v>
          </cell>
          <cell r="B376" t="str">
            <v xml:space="preserve">Cable UTP categoria 6 </v>
          </cell>
          <cell r="C376" t="str">
            <v>M</v>
          </cell>
          <cell r="D376">
            <v>2400</v>
          </cell>
        </row>
        <row r="377">
          <cell r="A377" t="str">
            <v>MA349</v>
          </cell>
          <cell r="B377" t="str">
            <v>Camara de inspeccion de 30x 30 cm</v>
          </cell>
          <cell r="C377" t="str">
            <v>UNIDAD</v>
          </cell>
          <cell r="D377">
            <v>106000</v>
          </cell>
        </row>
        <row r="378">
          <cell r="A378" t="str">
            <v>MA350</v>
          </cell>
          <cell r="B378" t="str">
            <v>Tapa Suplemento 4X4 Pulg Plástica Blanca</v>
          </cell>
          <cell r="C378" t="str">
            <v>UNIDAD</v>
          </cell>
          <cell r="D378">
            <v>32000</v>
          </cell>
        </row>
        <row r="379">
          <cell r="A379" t="str">
            <v>MA351</v>
          </cell>
          <cell r="B379" t="str">
            <v>RACK par 24 puntos</v>
          </cell>
          <cell r="C379" t="str">
            <v>UNIDAD</v>
          </cell>
          <cell r="D379">
            <v>450000</v>
          </cell>
        </row>
        <row r="380">
          <cell r="A380" t="str">
            <v>MA352</v>
          </cell>
          <cell r="B380" t="str">
            <v>UPS de 5kva</v>
          </cell>
          <cell r="C380" t="str">
            <v>UNIDAD</v>
          </cell>
          <cell r="D380">
            <v>1950000</v>
          </cell>
        </row>
        <row r="381">
          <cell r="A381" t="str">
            <v>MA353</v>
          </cell>
          <cell r="B381" t="str">
            <v>Bala para pasillos de observacion</v>
          </cell>
          <cell r="C381" t="str">
            <v>UNIDAD</v>
          </cell>
          <cell r="D381">
            <v>105000</v>
          </cell>
        </row>
        <row r="382">
          <cell r="A382" t="str">
            <v>MA354</v>
          </cell>
          <cell r="B382" t="str">
            <v>Interruptor conmutable</v>
          </cell>
          <cell r="C382" t="str">
            <v>UNIDAD</v>
          </cell>
          <cell r="D382">
            <v>9800</v>
          </cell>
        </row>
        <row r="383">
          <cell r="A383" t="str">
            <v>MA355</v>
          </cell>
          <cell r="B383" t="str">
            <v>JACK RJ45 CATEGORIA 6</v>
          </cell>
          <cell r="C383" t="str">
            <v>UNIDAD</v>
          </cell>
          <cell r="D383">
            <v>34000</v>
          </cell>
        </row>
        <row r="384">
          <cell r="A384" t="str">
            <v>MA356</v>
          </cell>
          <cell r="B384" t="str">
            <v>TOTALIZADOR DE 50 AMPS</v>
          </cell>
          <cell r="C384" t="str">
            <v>UNIDAD</v>
          </cell>
          <cell r="D384">
            <v>239000</v>
          </cell>
        </row>
        <row r="385">
          <cell r="A385" t="str">
            <v>MA357</v>
          </cell>
          <cell r="B385" t="str">
            <v>Tubo galvanizado de 3" x 6mts para reflectores</v>
          </cell>
          <cell r="C385" t="str">
            <v>UNIDAD</v>
          </cell>
          <cell r="D385">
            <v>258900</v>
          </cell>
        </row>
        <row r="386">
          <cell r="A386" t="str">
            <v>MA358</v>
          </cell>
          <cell r="B386" t="str">
            <v>Face plate sencillo para datos</v>
          </cell>
          <cell r="C386" t="str">
            <v>UNIDAD</v>
          </cell>
          <cell r="D386">
            <v>12000</v>
          </cell>
        </row>
        <row r="387">
          <cell r="A387" t="str">
            <v>MA359</v>
          </cell>
          <cell r="B387" t="str">
            <v>Face plate doble para datos</v>
          </cell>
          <cell r="C387" t="str">
            <v>UNIDAD</v>
          </cell>
          <cell r="D387">
            <v>29000</v>
          </cell>
        </row>
        <row r="388">
          <cell r="A388" t="str">
            <v>MA360</v>
          </cell>
          <cell r="B388" t="str">
            <v>Barras de acero liso 1 1"4" x 6 m</v>
          </cell>
          <cell r="C388" t="str">
            <v>UNIDAD</v>
          </cell>
          <cell r="D388">
            <v>215480</v>
          </cell>
        </row>
        <row r="389">
          <cell r="A389" t="str">
            <v>MA361</v>
          </cell>
          <cell r="B389" t="str">
            <v>Codo 45 sanitario 2"</v>
          </cell>
          <cell r="C389" t="str">
            <v>UND</v>
          </cell>
          <cell r="D389">
            <v>4375</v>
          </cell>
        </row>
        <row r="390">
          <cell r="A390" t="str">
            <v>MA362</v>
          </cell>
          <cell r="B390" t="str">
            <v>YEE SANITARIA DE 2"</v>
          </cell>
          <cell r="C390" t="str">
            <v>UND</v>
          </cell>
          <cell r="D390">
            <v>8400</v>
          </cell>
        </row>
        <row r="391">
          <cell r="A391" t="str">
            <v>MA363</v>
          </cell>
          <cell r="B391" t="str">
            <v xml:space="preserve">TUBO PVC-S  2" </v>
          </cell>
          <cell r="C391" t="str">
            <v>ML</v>
          </cell>
          <cell r="D391">
            <v>8720.6650000000009</v>
          </cell>
        </row>
        <row r="392">
          <cell r="A392" t="str">
            <v>MA364</v>
          </cell>
          <cell r="B392" t="str">
            <v>SOLDADURA PVC LIQUIDA 1/4</v>
          </cell>
          <cell r="C392" t="str">
            <v>UND</v>
          </cell>
          <cell r="D392">
            <v>95900</v>
          </cell>
        </row>
        <row r="393">
          <cell r="A393" t="str">
            <v>MA365</v>
          </cell>
          <cell r="B393" t="str">
            <v>LIMPIADOR PVC 1/4</v>
          </cell>
          <cell r="C393" t="str">
            <v>UND</v>
          </cell>
          <cell r="D393">
            <v>56200</v>
          </cell>
        </row>
        <row r="394">
          <cell r="A394" t="str">
            <v>MA366</v>
          </cell>
          <cell r="B394" t="str">
            <v>YEE SANITARIA DE 2" A 4"</v>
          </cell>
          <cell r="C394" t="str">
            <v>UND</v>
          </cell>
          <cell r="D394">
            <v>22900</v>
          </cell>
        </row>
        <row r="395">
          <cell r="A395" t="str">
            <v>MA367</v>
          </cell>
          <cell r="B395" t="str">
            <v>TUBO PVC-S 4"</v>
          </cell>
          <cell r="C395" t="str">
            <v>ML</v>
          </cell>
          <cell r="D395">
            <v>19066.665000000001</v>
          </cell>
        </row>
        <row r="396">
          <cell r="A396" t="str">
            <v>MA368</v>
          </cell>
          <cell r="B396" t="str">
            <v>CODO 90 1/4 CXC SANITARIO 2"</v>
          </cell>
          <cell r="C396" t="str">
            <v>UND</v>
          </cell>
          <cell r="D396">
            <v>2890</v>
          </cell>
        </row>
        <row r="397">
          <cell r="A397" t="str">
            <v>MA369</v>
          </cell>
          <cell r="B397" t="str">
            <v>CODO 90 1/4 CXC SANITARIO 4"</v>
          </cell>
          <cell r="C397" t="str">
            <v>UND</v>
          </cell>
          <cell r="D397">
            <v>11216</v>
          </cell>
        </row>
        <row r="398">
          <cell r="A398" t="str">
            <v>MA370</v>
          </cell>
          <cell r="B398" t="str">
            <v>TUBO PVC-P 1/2" RDE 9</v>
          </cell>
          <cell r="C398" t="str">
            <v>ML</v>
          </cell>
          <cell r="D398">
            <v>3183.335</v>
          </cell>
        </row>
        <row r="399">
          <cell r="A399" t="str">
            <v>MA371</v>
          </cell>
          <cell r="B399" t="str">
            <v>CODO 90 PVC-P 1/2"</v>
          </cell>
          <cell r="C399" t="str">
            <v>UND</v>
          </cell>
          <cell r="D399">
            <v>510</v>
          </cell>
        </row>
        <row r="400">
          <cell r="A400" t="str">
            <v>MA372</v>
          </cell>
          <cell r="B400" t="str">
            <v>TEE PVC-P 1/2"</v>
          </cell>
          <cell r="C400" t="str">
            <v>UND</v>
          </cell>
          <cell r="D400">
            <v>845</v>
          </cell>
        </row>
        <row r="401">
          <cell r="A401" t="str">
            <v>MA373</v>
          </cell>
          <cell r="B401" t="str">
            <v>TAPÓN ROSCAR PVC-P 1/2"</v>
          </cell>
          <cell r="C401" t="str">
            <v>UND</v>
          </cell>
          <cell r="D401">
            <v>475</v>
          </cell>
        </row>
        <row r="402">
          <cell r="A402" t="str">
            <v>MA374</v>
          </cell>
          <cell r="B402" t="str">
            <v>SISTEMA SÉPTICO INTEGRADO DE 7500 LITROS</v>
          </cell>
          <cell r="C402" t="str">
            <v>UND</v>
          </cell>
          <cell r="D402">
            <v>17658954</v>
          </cell>
        </row>
        <row r="403">
          <cell r="A403" t="str">
            <v>MA375</v>
          </cell>
          <cell r="B403" t="str">
            <v>Sanitario Aquacer 2 piezas</v>
          </cell>
          <cell r="C403" t="str">
            <v>UND</v>
          </cell>
          <cell r="D403">
            <v>398600</v>
          </cell>
        </row>
        <row r="404">
          <cell r="A404" t="str">
            <v>MA376</v>
          </cell>
          <cell r="B404" t="str">
            <v>Valvula antivandalica tipo push</v>
          </cell>
          <cell r="C404" t="str">
            <v>UND</v>
          </cell>
          <cell r="D404">
            <v>62500</v>
          </cell>
        </row>
        <row r="405">
          <cell r="A405" t="str">
            <v>MA377</v>
          </cell>
          <cell r="B405" t="str">
            <v>Acople plastico de 1/2"</v>
          </cell>
          <cell r="C405" t="str">
            <v>UND</v>
          </cell>
          <cell r="D405">
            <v>64870</v>
          </cell>
        </row>
        <row r="406">
          <cell r="A406" t="str">
            <v>MA378</v>
          </cell>
          <cell r="B406" t="str">
            <v>Lavamanos Acuacer</v>
          </cell>
          <cell r="C406" t="str">
            <v>UND</v>
          </cell>
          <cell r="D406">
            <v>86500</v>
          </cell>
        </row>
        <row r="407">
          <cell r="A407" t="str">
            <v>MA379</v>
          </cell>
          <cell r="B407" t="str">
            <v>Grifería para lavamanos</v>
          </cell>
          <cell r="C407" t="str">
            <v>UND</v>
          </cell>
          <cell r="D407">
            <v>290000</v>
          </cell>
        </row>
        <row r="408">
          <cell r="A408" t="str">
            <v>MA380</v>
          </cell>
          <cell r="B408" t="str">
            <v>Sifón plástico</v>
          </cell>
          <cell r="C408" t="str">
            <v>UND</v>
          </cell>
          <cell r="D408">
            <v>58900</v>
          </cell>
        </row>
        <row r="409">
          <cell r="A409" t="str">
            <v>MA381</v>
          </cell>
          <cell r="B409" t="str">
            <v>Silicona 11 onzas</v>
          </cell>
          <cell r="C409" t="str">
            <v>UND</v>
          </cell>
          <cell r="D409">
            <v>24900</v>
          </cell>
        </row>
        <row r="410">
          <cell r="A410" t="str">
            <v>MA382</v>
          </cell>
          <cell r="B410" t="str">
            <v>Espejo De Baño Sensi Bisel 1 Cm 80x100 Cm Resistente a la Oxidación por Humedad</v>
          </cell>
          <cell r="C410" t="str">
            <v>M2</v>
          </cell>
          <cell r="D410">
            <v>130000</v>
          </cell>
        </row>
        <row r="411">
          <cell r="A411" t="str">
            <v>MA383</v>
          </cell>
          <cell r="B411" t="str">
            <v xml:space="preserve">Dispensador de jabón 800ml transparente </v>
          </cell>
          <cell r="C411" t="str">
            <v>UND</v>
          </cell>
          <cell r="D411">
            <v>45900</v>
          </cell>
        </row>
        <row r="412">
          <cell r="A412" t="str">
            <v>MA384</v>
          </cell>
          <cell r="B412" t="str">
            <v>Dispensador papel toalla Diámetro 30cm</v>
          </cell>
          <cell r="C412" t="str">
            <v>UND</v>
          </cell>
          <cell r="D412">
            <v>56800</v>
          </cell>
        </row>
        <row r="413">
          <cell r="A413" t="str">
            <v>MA385</v>
          </cell>
          <cell r="B413" t="str">
            <v>TUBERIA DE 2.5MM D 3"</v>
          </cell>
          <cell r="C413" t="str">
            <v>ML</v>
          </cell>
          <cell r="D413">
            <v>42352</v>
          </cell>
        </row>
        <row r="414">
          <cell r="A414" t="str">
            <v>MA386</v>
          </cell>
          <cell r="B414" t="str">
            <v>TUBERIA DE 2.5MM D 2"</v>
          </cell>
          <cell r="C414" t="str">
            <v>ML</v>
          </cell>
          <cell r="D414">
            <v>31883</v>
          </cell>
        </row>
        <row r="415">
          <cell r="A415" t="str">
            <v>MA387</v>
          </cell>
          <cell r="B415" t="str">
            <v>VENTANA TRES HOJAS 0.80 X 2M</v>
          </cell>
          <cell r="C415" t="str">
            <v>UNIDAD</v>
          </cell>
          <cell r="D415">
            <v>789500</v>
          </cell>
        </row>
        <row r="416">
          <cell r="A416" t="str">
            <v>MA388</v>
          </cell>
          <cell r="B416" t="str">
            <v>ANTICORROSIVO EPOXIPOLIAMIDA</v>
          </cell>
          <cell r="C416" t="str">
            <v>gln</v>
          </cell>
          <cell r="D416">
            <v>110400</v>
          </cell>
        </row>
        <row r="417">
          <cell r="A417" t="str">
            <v>MA389</v>
          </cell>
          <cell r="B417" t="str">
            <v>ESMALTE SINTETICO</v>
          </cell>
          <cell r="C417" t="str">
            <v>gln</v>
          </cell>
          <cell r="D417">
            <v>45000</v>
          </cell>
        </row>
        <row r="418">
          <cell r="A418" t="str">
            <v>MA390</v>
          </cell>
          <cell r="B418" t="str">
            <v>DISOLVENTE</v>
          </cell>
          <cell r="C418" t="str">
            <v>gln</v>
          </cell>
          <cell r="D418">
            <v>26000</v>
          </cell>
        </row>
        <row r="419">
          <cell r="A419" t="str">
            <v>MA391</v>
          </cell>
          <cell r="B419" t="str">
            <v>ESTOPOA</v>
          </cell>
          <cell r="C419" t="str">
            <v>BOLSA</v>
          </cell>
          <cell r="D419">
            <v>5000</v>
          </cell>
        </row>
        <row r="420">
          <cell r="A420" t="str">
            <v>MA392</v>
          </cell>
          <cell r="B420" t="str">
            <v>MASILLA AUTOMOTRIZ</v>
          </cell>
          <cell r="C420" t="str">
            <v>gln</v>
          </cell>
          <cell r="D420">
            <v>28000</v>
          </cell>
        </row>
        <row r="421">
          <cell r="A421" t="str">
            <v>MA393</v>
          </cell>
          <cell r="B421" t="str">
            <v>LIJA BANDA 120</v>
          </cell>
          <cell r="C421" t="str">
            <v>ML</v>
          </cell>
          <cell r="D421">
            <v>4200</v>
          </cell>
        </row>
        <row r="422">
          <cell r="A422" t="str">
            <v>MA394</v>
          </cell>
          <cell r="B422" t="str">
            <v>PORTACANDADO</v>
          </cell>
          <cell r="C422" t="str">
            <v>UND</v>
          </cell>
          <cell r="D422">
            <v>8900</v>
          </cell>
        </row>
        <row r="423">
          <cell r="A423" t="str">
            <v>MA395</v>
          </cell>
          <cell r="B423" t="str">
            <v>ACERO DE REFUERZO</v>
          </cell>
          <cell r="C423" t="str">
            <v>KG</v>
          </cell>
          <cell r="D423">
            <v>2600</v>
          </cell>
        </row>
        <row r="424">
          <cell r="A424" t="str">
            <v>MA396</v>
          </cell>
          <cell r="B424" t="str">
            <v>Cercha de acero  12x10x6mm</v>
          </cell>
          <cell r="C424" t="str">
            <v>m</v>
          </cell>
          <cell r="D424">
            <v>236850</v>
          </cell>
        </row>
        <row r="425">
          <cell r="A425" t="str">
            <v>MA397</v>
          </cell>
          <cell r="B425" t="str">
            <v>Teja 11.8 X 1.07m 2mm Cresta Alta Upvc</v>
          </cell>
          <cell r="C425" t="str">
            <v>M2</v>
          </cell>
          <cell r="D425">
            <v>59850</v>
          </cell>
        </row>
        <row r="426">
          <cell r="A426" t="str">
            <v>MA398</v>
          </cell>
          <cell r="B426" t="str">
            <v>Báscula Porcina Electrónica CAP 500KG</v>
          </cell>
          <cell r="C426" t="str">
            <v>UNIDAD</v>
          </cell>
          <cell r="D426">
            <v>10589450</v>
          </cell>
        </row>
        <row r="427">
          <cell r="A427" t="str">
            <v>MA399</v>
          </cell>
          <cell r="B427" t="str">
            <v>VIGA IPE 200mm A572/G50</v>
          </cell>
          <cell r="C427" t="str">
            <v>KG</v>
          </cell>
          <cell r="D427">
            <v>6071</v>
          </cell>
        </row>
        <row r="428">
          <cell r="A428" t="str">
            <v>MA400</v>
          </cell>
          <cell r="B428" t="str">
            <v>Viga IPE 100mm A572/G50</v>
          </cell>
          <cell r="C428" t="str">
            <v>KG</v>
          </cell>
          <cell r="D428">
            <v>6560</v>
          </cell>
        </row>
        <row r="429">
          <cell r="A429" t="str">
            <v>MA401</v>
          </cell>
          <cell r="B429" t="str">
            <v>Bloque Liso 12 Gris 12X19X39cm 13mpa 12.5 Und/mt2</v>
          </cell>
          <cell r="C429" t="str">
            <v>UND</v>
          </cell>
          <cell r="D429">
            <v>7280</v>
          </cell>
        </row>
        <row r="430">
          <cell r="A430" t="str">
            <v>MA402</v>
          </cell>
          <cell r="B430" t="str">
            <v>Tubo Estructural Cuadrado 100 x 100 x 2.5mm C12 x 6m</v>
          </cell>
          <cell r="C430" t="str">
            <v>M</v>
          </cell>
          <cell r="D430">
            <v>69852</v>
          </cell>
        </row>
        <row r="431">
          <cell r="A431" t="str">
            <v>MA403</v>
          </cell>
          <cell r="B431" t="str">
            <v>LAMINA ALFAJOR. 2.50 mm 1000X3000 mm A569</v>
          </cell>
          <cell r="C431" t="str">
            <v>UNIDAD</v>
          </cell>
          <cell r="D431">
            <v>302586</v>
          </cell>
        </row>
        <row r="432">
          <cell r="A432" t="str">
            <v>MA404</v>
          </cell>
          <cell r="B432" t="str">
            <v>Tuberia de 2" cal 2.5mm</v>
          </cell>
          <cell r="C432" t="str">
            <v>m</v>
          </cell>
          <cell r="D432">
            <v>24500</v>
          </cell>
        </row>
        <row r="433">
          <cell r="A433" t="str">
            <v>MA405</v>
          </cell>
          <cell r="B433" t="str">
            <v>S.T.I Ventanas correderas con marco en aluminio y vidrio 4mm. (DOS HOJAS) 2.00m x 1.00m</v>
          </cell>
          <cell r="C433" t="str">
            <v>UNIDAD</v>
          </cell>
          <cell r="D433">
            <v>275000</v>
          </cell>
        </row>
        <row r="434">
          <cell r="A434" t="str">
            <v>MA406</v>
          </cell>
          <cell r="B434" t="str">
            <v>S.T.I Ventanas correderas con marco en aluminio y vidrio 4mm. (TRES HOJAS) 3.00 x 1.00m</v>
          </cell>
          <cell r="C434" t="str">
            <v>UNIDAD</v>
          </cell>
          <cell r="D434">
            <v>575000</v>
          </cell>
        </row>
        <row r="435">
          <cell r="A435" t="str">
            <v>MA407</v>
          </cell>
          <cell r="B435" t="str">
            <v>S.T.I Ventanas correderas con marco en aluminio y vidrio 4mm. (SENCILLA) 1m x 1m</v>
          </cell>
          <cell r="C435" t="str">
            <v>UNIDAD</v>
          </cell>
          <cell r="D435">
            <v>135600</v>
          </cell>
        </row>
        <row r="436">
          <cell r="A436" t="str">
            <v>MA408</v>
          </cell>
          <cell r="B436" t="str">
            <v>S.T.I Ventanas correderas con marco en aluminio y vidrio 4mm. (SENCILLA) 1m x 0.4 m</v>
          </cell>
          <cell r="C436" t="str">
            <v>UNIDAD</v>
          </cell>
          <cell r="D436">
            <v>105965</v>
          </cell>
        </row>
        <row r="437">
          <cell r="A437" t="str">
            <v>MA409</v>
          </cell>
          <cell r="B437" t="str">
            <v>Puerta Ajustable Nacar 110x210 cm</v>
          </cell>
          <cell r="C437" t="str">
            <v>UNIDAD</v>
          </cell>
          <cell r="D437">
            <v>389954</v>
          </cell>
        </row>
        <row r="438">
          <cell r="A438" t="str">
            <v>MA410</v>
          </cell>
          <cell r="B438" t="str">
            <v>Puerta Ajustable Nacar 80x210 cm e=4.2cm</v>
          </cell>
          <cell r="C438" t="str">
            <v>UNIDAD</v>
          </cell>
          <cell r="D438">
            <v>329954</v>
          </cell>
        </row>
        <row r="439">
          <cell r="A439" t="str">
            <v>MA411</v>
          </cell>
          <cell r="B439" t="str">
            <v>Puerta Ajustable Nacar 100x210 cm</v>
          </cell>
          <cell r="C439" t="str">
            <v>UNIDAD</v>
          </cell>
          <cell r="D439">
            <v>369954</v>
          </cell>
        </row>
        <row r="440">
          <cell r="A440" t="str">
            <v>MA412</v>
          </cell>
          <cell r="B440" t="str">
            <v>puertas correderas en tubería negra 2" y 4" según diseño.</v>
          </cell>
          <cell r="C440" t="str">
            <v>UNIDAD</v>
          </cell>
          <cell r="D440">
            <v>2895641</v>
          </cell>
        </row>
        <row r="441">
          <cell r="A441" t="str">
            <v>MA413</v>
          </cell>
          <cell r="B441" t="str">
            <v>Portón Principal en acero 4m x 2.50m</v>
          </cell>
          <cell r="C441" t="str">
            <v>UNIDAD</v>
          </cell>
          <cell r="D441">
            <v>3850212</v>
          </cell>
        </row>
        <row r="442">
          <cell r="A442" t="str">
            <v>MA414</v>
          </cell>
          <cell r="B442" t="str">
            <v>Puerta Ajustable Nacar 90x210 cm e=4.2cm</v>
          </cell>
          <cell r="C442" t="str">
            <v>UNIDAD</v>
          </cell>
          <cell r="D442">
            <v>358541</v>
          </cell>
        </row>
        <row r="443">
          <cell r="A443" t="str">
            <v>MA415</v>
          </cell>
          <cell r="B443" t="str">
            <v>Alambre galvanizado C12</v>
          </cell>
          <cell r="C443" t="str">
            <v>kg</v>
          </cell>
          <cell r="D443">
            <v>14320</v>
          </cell>
        </row>
        <row r="444">
          <cell r="A444" t="str">
            <v>MA416</v>
          </cell>
          <cell r="B444" t="str">
            <v>Malla gavion 2x1x1, Incluye transporte</v>
          </cell>
          <cell r="C444" t="str">
            <v>un</v>
          </cell>
          <cell r="D444">
            <v>162584</v>
          </cell>
        </row>
        <row r="445">
          <cell r="A445" t="str">
            <v>MA417</v>
          </cell>
          <cell r="B445" t="str">
            <v>Telera de 90*135</v>
          </cell>
          <cell r="C445" t="str">
            <v>un</v>
          </cell>
          <cell r="D445">
            <v>37850</v>
          </cell>
        </row>
        <row r="446">
          <cell r="A446" t="str">
            <v>MA418</v>
          </cell>
          <cell r="B446" t="str">
            <v>Sellador elástico monocomponente, que cura con la humedad ambiental, de bajo módulo, adecuado para juntas de unión y juntas de movimiento. X 300 ML</v>
          </cell>
          <cell r="C446" t="str">
            <v>Galon</v>
          </cell>
          <cell r="D446">
            <v>768000</v>
          </cell>
        </row>
        <row r="447">
          <cell r="A447" t="str">
            <v>MA419</v>
          </cell>
          <cell r="B447" t="str">
            <v>Lamina de acero a36 6mm 0,40mx0,40m para platina.</v>
          </cell>
          <cell r="C447" t="str">
            <v>M2</v>
          </cell>
          <cell r="D447">
            <v>11546</v>
          </cell>
        </row>
        <row r="448">
          <cell r="A448" t="str">
            <v>MA420</v>
          </cell>
          <cell r="B448" t="str">
            <v>Pernos 3/4" x 30cm</v>
          </cell>
          <cell r="C448" t="str">
            <v>UNIDAD</v>
          </cell>
          <cell r="D448">
            <v>45600</v>
          </cell>
        </row>
        <row r="449">
          <cell r="A449" t="str">
            <v>MA421</v>
          </cell>
          <cell r="B449" t="str">
            <v>Puerta tipo guillotina (puerta de acción vertical)</v>
          </cell>
          <cell r="C449" t="str">
            <v>UNIDAD</v>
          </cell>
          <cell r="D449">
            <v>13383048</v>
          </cell>
        </row>
        <row r="450">
          <cell r="A450" t="str">
            <v>MA422</v>
          </cell>
          <cell r="B450" t="str">
            <v>Trampa manual de insesibilizacion tipo giratoria de descarga lateral</v>
          </cell>
          <cell r="C450" t="str">
            <v>UNIDAD</v>
          </cell>
          <cell r="D450">
            <v>25045048</v>
          </cell>
        </row>
        <row r="451">
          <cell r="A451" t="str">
            <v>MA423</v>
          </cell>
          <cell r="B451" t="str">
            <v>Pistola convencional activada con cartucho de bala de salva</v>
          </cell>
          <cell r="C451" t="str">
            <v>UNIDAD</v>
          </cell>
          <cell r="D451">
            <v>20769224</v>
          </cell>
        </row>
        <row r="452">
          <cell r="A452" t="str">
            <v>MA424</v>
          </cell>
          <cell r="B452" t="str">
            <v>POLEAS DE PROCESO 100% ACERO INOXIDABLE (MONORIEL)</v>
          </cell>
          <cell r="C452" t="str">
            <v>UNIDAD</v>
          </cell>
          <cell r="D452">
            <v>960483.99999999988</v>
          </cell>
        </row>
        <row r="453">
          <cell r="A453" t="str">
            <v>MA425</v>
          </cell>
          <cell r="B453" t="str">
            <v>Plataforma movil fabricada en perfil de acero inoxidable y lamina tipo alfajor (antideslizante)</v>
          </cell>
          <cell r="C453" t="str">
            <v>UNIDAD</v>
          </cell>
          <cell r="D453">
            <v>34208048</v>
          </cell>
        </row>
        <row r="454">
          <cell r="A454" t="str">
            <v>MA426</v>
          </cell>
          <cell r="B454" t="str">
            <v>CARRO BUGGY PARA PATAS</v>
          </cell>
          <cell r="C454" t="str">
            <v>UNIDAD</v>
          </cell>
          <cell r="D454">
            <v>8163399.9999999991</v>
          </cell>
        </row>
        <row r="455">
          <cell r="A455" t="str">
            <v>MA427</v>
          </cell>
          <cell r="B455" t="str">
            <v>Sierra para Rajar Carcasa - Eléctrica - INCLUYE CAJA ELECTRICA DE CONTROL</v>
          </cell>
          <cell r="C455" t="str">
            <v>UNIDAD</v>
          </cell>
          <cell r="D455">
            <v>61863647.999999993</v>
          </cell>
        </row>
        <row r="456">
          <cell r="A456" t="str">
            <v>MA428</v>
          </cell>
          <cell r="B456" t="str">
            <v>Sierra de Pecho Eléctrica - INCLUYE CAJA ELECTRICA DE CONTROL</v>
          </cell>
          <cell r="C456" t="str">
            <v>UNIDAD</v>
          </cell>
          <cell r="D456">
            <v>49998000</v>
          </cell>
        </row>
        <row r="457">
          <cell r="A457" t="str">
            <v>MA429</v>
          </cell>
          <cell r="B457" t="str">
            <v>ESTERILIZADOR DE CUCHILLOS</v>
          </cell>
          <cell r="C457" t="str">
            <v>UNIDAD</v>
          </cell>
          <cell r="D457">
            <v>3553648</v>
          </cell>
        </row>
        <row r="458">
          <cell r="A458" t="str">
            <v>MA430</v>
          </cell>
          <cell r="B458" t="str">
            <v>GRILLETES DE IZAMIENTO GALVANIZADOS EN CALIENTE</v>
          </cell>
          <cell r="C458" t="str">
            <v>UNIDAD</v>
          </cell>
          <cell r="D458">
            <v>1971311.9999999998</v>
          </cell>
        </row>
        <row r="459">
          <cell r="A459" t="str">
            <v>MA431</v>
          </cell>
          <cell r="B459" t="str">
            <v>ESPARNANCADOR NEUMATICO</v>
          </cell>
          <cell r="C459" t="str">
            <v>UNIDAD</v>
          </cell>
          <cell r="D459">
            <v>13716612</v>
          </cell>
        </row>
        <row r="460">
          <cell r="A460" t="str">
            <v>MA432</v>
          </cell>
          <cell r="B460" t="str">
            <v>CARRO BUGGY MULTIUSOS</v>
          </cell>
          <cell r="C460" t="str">
            <v>UNIDAD</v>
          </cell>
          <cell r="D460">
            <v>8252204.7999999998</v>
          </cell>
        </row>
        <row r="461">
          <cell r="A461" t="str">
            <v>MA433</v>
          </cell>
          <cell r="B461" t="str">
            <v>METRO LINEAL DE PLATAFORMA DE INSPECCION DE PORCINOS</v>
          </cell>
          <cell r="C461" t="str">
            <v>UNIDAD</v>
          </cell>
          <cell r="D461">
            <v>4664800</v>
          </cell>
        </row>
        <row r="462">
          <cell r="A462" t="str">
            <v>MA434</v>
          </cell>
          <cell r="B462" t="str">
            <v>PLATAFORMA PARA EVISCERACION (VICERAS BLANCAS) ACERO INOXIDABLE</v>
          </cell>
          <cell r="C462" t="str">
            <v>UNIDAD</v>
          </cell>
          <cell r="D462">
            <v>7930159.9999999991</v>
          </cell>
        </row>
        <row r="463">
          <cell r="A463" t="str">
            <v>MA435</v>
          </cell>
          <cell r="B463" t="str">
            <v>PLATAFORMA PARA EVISCERACION (VICERAS ROJAS) ACERO INOXIDABLE</v>
          </cell>
          <cell r="C463" t="str">
            <v>UNIDAD</v>
          </cell>
          <cell r="D463">
            <v>7930159.9999999991</v>
          </cell>
        </row>
        <row r="464">
          <cell r="A464" t="str">
            <v>MA436</v>
          </cell>
          <cell r="B464" t="str">
            <v>EQUIPO CHAMUSCADOR DE CERDOS</v>
          </cell>
          <cell r="C464" t="str">
            <v>UNIDAD</v>
          </cell>
          <cell r="D464">
            <v>9996000</v>
          </cell>
        </row>
        <row r="465">
          <cell r="A465" t="str">
            <v>MA437</v>
          </cell>
          <cell r="B465" t="str">
            <v>PINZA ATURDIDORA ELECTRICA PARA CERDOS FABRICACION NACIONAL</v>
          </cell>
          <cell r="C465" t="str">
            <v>UNIDAD</v>
          </cell>
          <cell r="D465">
            <v>22491000</v>
          </cell>
        </row>
        <row r="466">
          <cell r="A466" t="str">
            <v>MA438</v>
          </cell>
          <cell r="B466" t="str">
            <v>METRO DE ENRIELADO AEREO DE IZAJE EN MONORIEL Viga IP 160</v>
          </cell>
          <cell r="C466" t="str">
            <v>METRO</v>
          </cell>
          <cell r="D466">
            <v>1082900</v>
          </cell>
        </row>
        <row r="467">
          <cell r="A467" t="str">
            <v>MA439</v>
          </cell>
          <cell r="B467" t="str">
            <v>CARRO PARA TRANSPORTE E INSPECCION DE CABEZAS</v>
          </cell>
          <cell r="C467" t="str">
            <v>UNIDAD</v>
          </cell>
          <cell r="D467">
            <v>7496999.9999999991</v>
          </cell>
        </row>
        <row r="468">
          <cell r="A468" t="str">
            <v>MA440</v>
          </cell>
          <cell r="B468" t="str">
            <v>LAVAMANOS DE PEDESTAL</v>
          </cell>
          <cell r="C468" t="str">
            <v>UNIDAD</v>
          </cell>
          <cell r="D468">
            <v>1832600</v>
          </cell>
        </row>
        <row r="469">
          <cell r="A469" t="str">
            <v>MA441</v>
          </cell>
          <cell r="B469" t="str">
            <v>ESCALDADORA Y DEPILADORA DE PORCINOS</v>
          </cell>
          <cell r="C469" t="str">
            <v>UNIDAD</v>
          </cell>
          <cell r="D469">
            <v>78323650</v>
          </cell>
        </row>
        <row r="470">
          <cell r="A470" t="str">
            <v>MA442</v>
          </cell>
          <cell r="B470" t="str">
            <v>METRO DE CANALETA DE SANGRIA FABRICADA EN ACERO INOXIDABLE</v>
          </cell>
          <cell r="C470" t="str">
            <v>UNIDAD</v>
          </cell>
          <cell r="D470">
            <v>6997200</v>
          </cell>
        </row>
        <row r="471">
          <cell r="A471" t="str">
            <v>MA443</v>
          </cell>
          <cell r="B471" t="str">
            <v>PLATAFORMA PARA PATAS - CABEZAS - PIELES ACERO INOXIDABLE</v>
          </cell>
          <cell r="C471" t="str">
            <v>UNIDAD</v>
          </cell>
          <cell r="D471">
            <v>10262560</v>
          </cell>
        </row>
        <row r="472">
          <cell r="A472" t="str">
            <v>MA444</v>
          </cell>
          <cell r="B472" t="str">
            <v>METRO DE MESON DE INSPECCION Y LAVADO DE PATAS (DOBLE FONDO)</v>
          </cell>
          <cell r="C472" t="str">
            <v>METRO</v>
          </cell>
          <cell r="D472">
            <v>2499000</v>
          </cell>
        </row>
        <row r="473">
          <cell r="A473" t="str">
            <v>MA445</v>
          </cell>
          <cell r="B473" t="str">
            <v>CARRO BUGGY PARA PIELES</v>
          </cell>
          <cell r="C473" t="str">
            <v>UNIDAD</v>
          </cell>
          <cell r="D473">
            <v>8779820</v>
          </cell>
        </row>
        <row r="474">
          <cell r="A474" t="str">
            <v>MA446</v>
          </cell>
          <cell r="B474" t="str">
            <v>LAVA BOTAS MANUAL</v>
          </cell>
          <cell r="C474" t="str">
            <v>UNIDAD</v>
          </cell>
          <cell r="D474">
            <v>1832600</v>
          </cell>
        </row>
        <row r="475">
          <cell r="A475" t="str">
            <v>MA447</v>
          </cell>
          <cell r="B475" t="str">
            <v>Polipasto electrico para izamiento de bovinos capacidad 2000kg</v>
          </cell>
          <cell r="C475" t="str">
            <v>UNIDAD</v>
          </cell>
          <cell r="D475">
            <v>14827399.999999998</v>
          </cell>
        </row>
        <row r="476">
          <cell r="A476" t="str">
            <v>MA448</v>
          </cell>
          <cell r="B476" t="str">
            <v>Tanque de alta presión con capacidad de ½ metro cúbico</v>
          </cell>
          <cell r="C476" t="str">
            <v>UNIDAD</v>
          </cell>
        </row>
        <row r="477">
          <cell r="A477" t="str">
            <v>MA449</v>
          </cell>
          <cell r="B477" t="str">
            <v>Descueradora de rodillo central fabricada en barra perforada</v>
          </cell>
          <cell r="C477" t="str">
            <v>UNIDAD</v>
          </cell>
          <cell r="D477">
            <v>34153000</v>
          </cell>
        </row>
        <row r="478">
          <cell r="A478" t="str">
            <v>MA450</v>
          </cell>
          <cell r="B478" t="str">
            <v xml:space="preserve">MAQUINA LAVADORA DE PANZAS EN ACERO INOXIDABLE </v>
          </cell>
          <cell r="C478" t="str">
            <v>UNIDAD</v>
          </cell>
        </row>
        <row r="479">
          <cell r="A479" t="str">
            <v>MA451</v>
          </cell>
          <cell r="B479" t="str">
            <v>CARRO TAZAJERA Fabricado en tubo de acero inoxidable de 1" clase 40.</v>
          </cell>
          <cell r="C479" t="str">
            <v>UNIDAD</v>
          </cell>
          <cell r="D479">
            <v>6355790</v>
          </cell>
        </row>
        <row r="480">
          <cell r="A480" t="str">
            <v>MA452</v>
          </cell>
          <cell r="B480" t="str">
            <v>MAQUINA ESCALDADORA DE PATAS</v>
          </cell>
          <cell r="C480" t="str">
            <v>UNIDAD</v>
          </cell>
          <cell r="D480">
            <v>28679000</v>
          </cell>
        </row>
        <row r="481">
          <cell r="A481" t="str">
            <v>MA453</v>
          </cell>
          <cell r="B481" t="str">
            <v>CALDERA CAPACIDAD 5HP</v>
          </cell>
          <cell r="C481" t="str">
            <v>UNIDAD</v>
          </cell>
          <cell r="D481">
            <v>51646000</v>
          </cell>
        </row>
        <row r="482">
          <cell r="A482" t="str">
            <v>MA454</v>
          </cell>
          <cell r="B482" t="str">
            <v>Polipasto electrico para izamiento de porcinos capacidad 1000kg</v>
          </cell>
          <cell r="C482" t="str">
            <v>UNIDAD</v>
          </cell>
          <cell r="D482">
            <v>12661600</v>
          </cell>
        </row>
        <row r="483">
          <cell r="A483" t="str">
            <v>MA455</v>
          </cell>
          <cell r="B483" t="str">
            <v>BAJADOR DE GRILLETES</v>
          </cell>
          <cell r="C483" t="str">
            <v>UNIDAD</v>
          </cell>
          <cell r="D483">
            <v>14160600</v>
          </cell>
        </row>
        <row r="484">
          <cell r="A484" t="str">
            <v>MA456</v>
          </cell>
          <cell r="B484" t="str">
            <v>Caja Torn / Accesorios Piezas Divisiones</v>
          </cell>
          <cell r="C484" t="str">
            <v>GLOBAL</v>
          </cell>
          <cell r="D484">
            <v>587450</v>
          </cell>
        </row>
        <row r="485">
          <cell r="A485" t="str">
            <v>MA457</v>
          </cell>
          <cell r="B485" t="str">
            <v>Puerta 1600 x 700</v>
          </cell>
          <cell r="C485" t="str">
            <v>UNIDAD</v>
          </cell>
          <cell r="D485">
            <v>988540</v>
          </cell>
        </row>
        <row r="486">
          <cell r="A486" t="str">
            <v>MA458</v>
          </cell>
          <cell r="B486" t="str">
            <v>DIVISIÓN EN ACERO INOXIDABLE</v>
          </cell>
          <cell r="C486" t="str">
            <v>M2</v>
          </cell>
          <cell r="D486">
            <v>258400</v>
          </cell>
        </row>
        <row r="487">
          <cell r="A487" t="str">
            <v>MA459</v>
          </cell>
          <cell r="B487" t="str">
            <v>Paral en acero inoxidable x1600</v>
          </cell>
          <cell r="C487" t="str">
            <v>METRO</v>
          </cell>
          <cell r="D487">
            <v>3259000</v>
          </cell>
        </row>
        <row r="488">
          <cell r="A488" t="str">
            <v>MA460</v>
          </cell>
          <cell r="B488" t="str">
            <v>CANAL EN PVC DE 16X14CM</v>
          </cell>
          <cell r="C488" t="str">
            <v>METRO</v>
          </cell>
          <cell r="D488">
            <v>89564</v>
          </cell>
        </row>
        <row r="489">
          <cell r="A489" t="str">
            <v>MA461</v>
          </cell>
          <cell r="B489" t="str">
            <v xml:space="preserve">Unión bajante-canal amazonas </v>
          </cell>
          <cell r="C489" t="str">
            <v>UNIDAD</v>
          </cell>
          <cell r="D489">
            <v>29856</v>
          </cell>
        </row>
        <row r="490">
          <cell r="A490" t="str">
            <v>MA462</v>
          </cell>
          <cell r="B490" t="str">
            <v>SOPORTE PVC CANAL AMAZONAS</v>
          </cell>
          <cell r="C490" t="str">
            <v>UNIDAD</v>
          </cell>
          <cell r="D490">
            <v>6589</v>
          </cell>
        </row>
        <row r="491">
          <cell r="A491" t="str">
            <v>MA463</v>
          </cell>
          <cell r="B491" t="str">
            <v xml:space="preserve">BAJANTE PVC </v>
          </cell>
          <cell r="C491" t="str">
            <v>METRO</v>
          </cell>
          <cell r="D491">
            <v>28954</v>
          </cell>
        </row>
        <row r="492">
          <cell r="A492" t="str">
            <v>MA464</v>
          </cell>
          <cell r="B492" t="str">
            <v xml:space="preserve">TORNILLERÍA </v>
          </cell>
          <cell r="C492" t="str">
            <v>GLOBAL</v>
          </cell>
          <cell r="D492">
            <v>6890</v>
          </cell>
        </row>
        <row r="493">
          <cell r="A493" t="str">
            <v>MA465</v>
          </cell>
          <cell r="B493" t="str">
            <v>reactores PRFV</v>
          </cell>
          <cell r="C493" t="str">
            <v>UNIDAD</v>
          </cell>
          <cell r="D493">
            <v>27895000</v>
          </cell>
        </row>
        <row r="494">
          <cell r="A494" t="str">
            <v>MA466</v>
          </cell>
          <cell r="B494" t="str">
            <v>Sedimentador PRFV</v>
          </cell>
          <cell r="C494" t="str">
            <v>UNIDAD</v>
          </cell>
          <cell r="D494">
            <v>27895000</v>
          </cell>
        </row>
        <row r="495">
          <cell r="A495" t="str">
            <v>MA467</v>
          </cell>
          <cell r="B495" t="str">
            <v>Hidráulica de interconexión entre equipos</v>
          </cell>
          <cell r="C495" t="str">
            <v>UNIDAD</v>
          </cell>
          <cell r="D495">
            <v>27895000</v>
          </cell>
        </row>
        <row r="496">
          <cell r="A496" t="str">
            <v>MA468</v>
          </cell>
          <cell r="B496" t="str">
            <v>Doble bombeo (uno en stand by) hacia los reactores</v>
          </cell>
          <cell r="C496" t="str">
            <v>UNIDAD</v>
          </cell>
          <cell r="D496">
            <v>27895000</v>
          </cell>
        </row>
        <row r="497">
          <cell r="A497" t="str">
            <v>MA469</v>
          </cell>
          <cell r="B497" t="str">
            <v>Bombeo de retorno de lodos</v>
          </cell>
          <cell r="C497" t="str">
            <v>UNIDAD</v>
          </cell>
          <cell r="D497">
            <v>27895000</v>
          </cell>
        </row>
        <row r="498">
          <cell r="A498" t="str">
            <v>MA470</v>
          </cell>
          <cell r="B498" t="str">
            <v>Desinfección</v>
          </cell>
          <cell r="C498" t="str">
            <v>UNIDAD</v>
          </cell>
          <cell r="D498">
            <v>27895000</v>
          </cell>
        </row>
        <row r="499">
          <cell r="A499" t="str">
            <v>MA471</v>
          </cell>
          <cell r="B499" t="str">
            <v>Blower y sistema de difusores de burbuja fina en cada reactor</v>
          </cell>
          <cell r="C499" t="str">
            <v>UNIDAD</v>
          </cell>
          <cell r="D499">
            <v>27895000</v>
          </cell>
        </row>
        <row r="500">
          <cell r="A500" t="str">
            <v>MA472</v>
          </cell>
          <cell r="B500" t="str">
            <v>Espesador de lodos</v>
          </cell>
          <cell r="C500" t="str">
            <v>UNIDAD</v>
          </cell>
          <cell r="D500">
            <v>27895000</v>
          </cell>
        </row>
        <row r="501">
          <cell r="A501" t="str">
            <v>MA473</v>
          </cell>
          <cell r="B501" t="str">
            <v>Tablero eléctrico</v>
          </cell>
          <cell r="C501" t="str">
            <v>UNIDAD</v>
          </cell>
          <cell r="D501">
            <v>27895000</v>
          </cell>
        </row>
        <row r="502">
          <cell r="A502" t="str">
            <v>MA474</v>
          </cell>
          <cell r="B502" t="str">
            <v>Teja Trapezoidal de 3 metros</v>
          </cell>
          <cell r="C502" t="str">
            <v>und</v>
          </cell>
          <cell r="D502">
            <v>69500</v>
          </cell>
        </row>
        <row r="503">
          <cell r="A503" t="str">
            <v>MA475</v>
          </cell>
          <cell r="B503" t="str">
            <v>PERFIL CUADRADO 200X200X3.0MM</v>
          </cell>
          <cell r="C503" t="str">
            <v>m</v>
          </cell>
          <cell r="D503">
            <v>38900</v>
          </cell>
        </row>
        <row r="504">
          <cell r="A504" t="str">
            <v>MA476</v>
          </cell>
          <cell r="B504" t="str">
            <v>Tubo rectangular 76 x 38 x 1.1mm x 6m cerrajeria</v>
          </cell>
          <cell r="C504" t="str">
            <v>m</v>
          </cell>
          <cell r="D504">
            <v>46500</v>
          </cell>
        </row>
        <row r="505">
          <cell r="A505" t="str">
            <v>MA477</v>
          </cell>
          <cell r="B505" t="str">
            <v>Ladrillo Común Rosado 20 X 10 X 6c m</v>
          </cell>
          <cell r="C505" t="str">
            <v>und</v>
          </cell>
          <cell r="D505">
            <v>3850</v>
          </cell>
        </row>
        <row r="506">
          <cell r="A506" t="str">
            <v>MA478</v>
          </cell>
          <cell r="B506" t="str">
            <v>Concreto 3000 psi VC 0,20 x 0,20m</v>
          </cell>
          <cell r="C506" t="str">
            <v>m3</v>
          </cell>
          <cell r="D506">
            <v>1156000</v>
          </cell>
        </row>
        <row r="507">
          <cell r="A507" t="str">
            <v>MA479</v>
          </cell>
          <cell r="B507" t="str">
            <v>Concreto Ciclopeo pedestales 40x60 cm</v>
          </cell>
          <cell r="C507" t="str">
            <v>m3</v>
          </cell>
          <cell r="D507">
            <v>985465</v>
          </cell>
        </row>
        <row r="508">
          <cell r="A508" t="str">
            <v>MA480</v>
          </cell>
          <cell r="B508" t="str">
            <v xml:space="preserve">Tuberia de 4" </v>
          </cell>
          <cell r="C508" t="str">
            <v>m</v>
          </cell>
          <cell r="D508">
            <v>58900</v>
          </cell>
        </row>
        <row r="509">
          <cell r="A509" t="str">
            <v>MA481</v>
          </cell>
          <cell r="B509" t="str">
            <v xml:space="preserve">Tubería 3" </v>
          </cell>
          <cell r="C509" t="str">
            <v>m</v>
          </cell>
          <cell r="D509">
            <v>35689</v>
          </cell>
        </row>
        <row r="510">
          <cell r="A510" t="str">
            <v>MA482</v>
          </cell>
          <cell r="B510" t="str">
            <v>Concreto caja de derivación (3000 psi)</v>
          </cell>
          <cell r="C510" t="str">
            <v>m3</v>
          </cell>
          <cell r="D510">
            <v>1156000</v>
          </cell>
        </row>
        <row r="511">
          <cell r="A511" t="str">
            <v>MA483</v>
          </cell>
          <cell r="B511" t="str">
            <v>Grava de 2" a 3/4"</v>
          </cell>
          <cell r="C511" t="str">
            <v>m3</v>
          </cell>
          <cell r="D511">
            <v>105000</v>
          </cell>
        </row>
        <row r="512">
          <cell r="A512" t="str">
            <v>MA484</v>
          </cell>
          <cell r="B512" t="str">
            <v>Grava fina de 3/4" a 1/2"</v>
          </cell>
          <cell r="C512" t="str">
            <v xml:space="preserve">m3 </v>
          </cell>
          <cell r="D512">
            <v>110000</v>
          </cell>
        </row>
        <row r="513">
          <cell r="A513" t="str">
            <v>MA485</v>
          </cell>
          <cell r="B513" t="str">
            <v>Arena 1/2" a 1/4"</v>
          </cell>
          <cell r="C513" t="str">
            <v>m3</v>
          </cell>
          <cell r="D513">
            <v>115000</v>
          </cell>
        </row>
        <row r="514">
          <cell r="A514" t="str">
            <v>MA486</v>
          </cell>
          <cell r="B514" t="str">
            <v>YEE SANITARIA DE 4"</v>
          </cell>
          <cell r="C514" t="str">
            <v>und</v>
          </cell>
          <cell r="D514">
            <v>41520</v>
          </cell>
        </row>
        <row r="515">
          <cell r="A515" t="str">
            <v>MA487</v>
          </cell>
          <cell r="B515" t="str">
            <v>Losa contrapiso e=10cm (concreto 300psi)</v>
          </cell>
          <cell r="C515" t="str">
            <v>m3</v>
          </cell>
          <cell r="D515">
            <v>1156000</v>
          </cell>
        </row>
        <row r="516">
          <cell r="A516" t="str">
            <v>MA488</v>
          </cell>
          <cell r="B516" t="str">
            <v>Tornillo Cubierta Capuchón 12 X 1 1/2pg</v>
          </cell>
          <cell r="C516" t="str">
            <v>und</v>
          </cell>
          <cell r="D516">
            <v>1200</v>
          </cell>
        </row>
        <row r="517">
          <cell r="A517" t="str">
            <v>MA489</v>
          </cell>
          <cell r="B517" t="str">
            <v xml:space="preserve">Anclaje para perfil cuadrado </v>
          </cell>
          <cell r="C517" t="str">
            <v>und</v>
          </cell>
          <cell r="D517">
            <v>38600</v>
          </cell>
        </row>
        <row r="518">
          <cell r="A518" t="str">
            <v>MA490</v>
          </cell>
          <cell r="B518" t="str">
            <v>Tuberia de 4" conexión a sistema complementario</v>
          </cell>
          <cell r="C518" t="str">
            <v>m</v>
          </cell>
          <cell r="D518">
            <v>25456</v>
          </cell>
        </row>
        <row r="519">
          <cell r="A519" t="str">
            <v>MA491</v>
          </cell>
          <cell r="B519" t="str">
            <v>Puerta metálica</v>
          </cell>
          <cell r="C519" t="str">
            <v>und</v>
          </cell>
          <cell r="D519">
            <v>1254000</v>
          </cell>
        </row>
        <row r="520">
          <cell r="A520" t="str">
            <v>MA492</v>
          </cell>
          <cell r="B520" t="str">
            <v>THERMOFILM REFORZADO e=2mm Traslapo 50%</v>
          </cell>
          <cell r="C520" t="str">
            <v>m</v>
          </cell>
          <cell r="D520">
            <v>25500</v>
          </cell>
        </row>
        <row r="521">
          <cell r="A521" t="str">
            <v>MA493</v>
          </cell>
          <cell r="B521" t="str">
            <v>TEJA UPVC 2 Mm</v>
          </cell>
          <cell r="C521" t="str">
            <v>m2</v>
          </cell>
          <cell r="D521">
            <v>68950</v>
          </cell>
        </row>
        <row r="522">
          <cell r="A522" t="str">
            <v>MA494</v>
          </cell>
          <cell r="B522" t="str">
            <v>Yee de 4" a 3"</v>
          </cell>
          <cell r="C522" t="str">
            <v>unidad</v>
          </cell>
          <cell r="D522">
            <v>39785</v>
          </cell>
        </row>
        <row r="523">
          <cell r="A523" t="str">
            <v>MA495</v>
          </cell>
        </row>
        <row r="524">
          <cell r="A524" t="str">
            <v>MA496</v>
          </cell>
        </row>
        <row r="525">
          <cell r="A525" t="str">
            <v>MA497</v>
          </cell>
        </row>
        <row r="526">
          <cell r="A526" t="str">
            <v>MA498</v>
          </cell>
        </row>
        <row r="527">
          <cell r="A527" t="str">
            <v>MA499</v>
          </cell>
        </row>
        <row r="528">
          <cell r="A528" t="str">
            <v>MA500</v>
          </cell>
        </row>
      </sheetData>
      <sheetData sheetId="19"/>
      <sheetData sheetId="20">
        <row r="1">
          <cell r="A1" t="str">
            <v>DEPARTAMENTO DE ANTIOQUIA</v>
          </cell>
        </row>
        <row r="2">
          <cell r="A2" t="str">
            <v>MUNICIPIO DE BRICEÑO</v>
          </cell>
        </row>
        <row r="3">
          <cell r="A3" t="str">
            <v>PROYECTO: PLANTA DE BENEFICIO ANIMAL DEL MUNICIPIO DE BRICEÑO - ANTIOQUIA</v>
          </cell>
          <cell r="C3" t="str">
            <v>INSERTE ESCUDO ENTIDAD AQUÍ</v>
          </cell>
        </row>
        <row r="5">
          <cell r="A5" t="str">
            <v>LISTADO DE INSUMOS - TRANSPORTES</v>
          </cell>
        </row>
        <row r="7">
          <cell r="A7" t="str">
            <v>CÓDIGO</v>
          </cell>
          <cell r="B7" t="str">
            <v>DESCRIPCIÓN</v>
          </cell>
          <cell r="C7" t="str">
            <v>UNIDAD</v>
          </cell>
          <cell r="D7" t="str">
            <v>VALOR UNITARIO</v>
          </cell>
        </row>
        <row r="8">
          <cell r="A8" t="str">
            <v>TR001</v>
          </cell>
          <cell r="B8" t="str">
            <v>TRANSPORTE DE INSUMOS GENERALES</v>
          </cell>
          <cell r="C8" t="str">
            <v>TON-KM</v>
          </cell>
          <cell r="D8">
            <v>1900</v>
          </cell>
        </row>
        <row r="9">
          <cell r="A9" t="str">
            <v>TR002</v>
          </cell>
          <cell r="B9" t="str">
            <v>TRANSPORTE DE MATERIALES DE PLAYA</v>
          </cell>
          <cell r="C9" t="str">
            <v>M3-KM</v>
          </cell>
          <cell r="D9">
            <v>1900</v>
          </cell>
        </row>
        <row r="10">
          <cell r="A10" t="str">
            <v>TR003</v>
          </cell>
          <cell r="B10" t="str">
            <v>TRANSPORTE DE MATERIAL DE EXCAVACIÓN</v>
          </cell>
          <cell r="C10" t="str">
            <v>M3-KM</v>
          </cell>
          <cell r="D10">
            <v>1562</v>
          </cell>
        </row>
        <row r="11">
          <cell r="A11" t="str">
            <v>TR004</v>
          </cell>
          <cell r="B11" t="str">
            <v>TRANSPORTE DE ESCOMBROS</v>
          </cell>
          <cell r="C11" t="str">
            <v>M3-KM</v>
          </cell>
          <cell r="D11">
            <v>1900</v>
          </cell>
        </row>
        <row r="12">
          <cell r="A12" t="str">
            <v>TR005</v>
          </cell>
          <cell r="B12" t="str">
            <v>TRANSPORTE DE MATERIALES GRANULARES</v>
          </cell>
          <cell r="C12" t="str">
            <v>M3-KM</v>
          </cell>
          <cell r="D12">
            <v>1900</v>
          </cell>
        </row>
        <row r="13">
          <cell r="A13" t="str">
            <v>TR006</v>
          </cell>
          <cell r="B13" t="str">
            <v>TRANSPORTE DE MEZCLAS ASFÁLTICAS</v>
          </cell>
          <cell r="C13" t="str">
            <v>TON-KM</v>
          </cell>
          <cell r="D13">
            <v>1900</v>
          </cell>
        </row>
        <row r="14">
          <cell r="A14" t="str">
            <v>TR007</v>
          </cell>
          <cell r="B14" t="str">
            <v>Transporte interno de materiales</v>
          </cell>
          <cell r="C14" t="str">
            <v>M3-KM</v>
          </cell>
          <cell r="D14">
            <v>130</v>
          </cell>
        </row>
        <row r="15">
          <cell r="A15" t="str">
            <v>TR008</v>
          </cell>
          <cell r="B15" t="str">
            <v>Disposición final del material, derecho de botadero</v>
          </cell>
          <cell r="C15" t="str">
            <v>M3-KM</v>
          </cell>
          <cell r="D15">
            <v>5126</v>
          </cell>
        </row>
        <row r="16">
          <cell r="A16" t="str">
            <v>TR009</v>
          </cell>
        </row>
        <row r="17">
          <cell r="A17" t="str">
            <v>TR010</v>
          </cell>
        </row>
        <row r="18">
          <cell r="A18" t="str">
            <v>TR011</v>
          </cell>
        </row>
        <row r="19">
          <cell r="A19" t="str">
            <v>TR012</v>
          </cell>
        </row>
        <row r="20">
          <cell r="A20" t="str">
            <v>TR013</v>
          </cell>
        </row>
        <row r="21">
          <cell r="A21" t="str">
            <v>TR014</v>
          </cell>
        </row>
        <row r="22">
          <cell r="A22" t="str">
            <v>TR015</v>
          </cell>
        </row>
        <row r="23">
          <cell r="A23" t="str">
            <v>TR016</v>
          </cell>
        </row>
        <row r="24">
          <cell r="A24" t="str">
            <v>TR017</v>
          </cell>
        </row>
        <row r="25">
          <cell r="A25" t="str">
            <v>TR018</v>
          </cell>
        </row>
        <row r="26">
          <cell r="A26" t="str">
            <v>TR019</v>
          </cell>
        </row>
        <row r="27">
          <cell r="A27" t="str">
            <v>TR020</v>
          </cell>
        </row>
        <row r="28">
          <cell r="A28" t="str">
            <v>TR021</v>
          </cell>
        </row>
        <row r="29">
          <cell r="A29" t="str">
            <v>TR022</v>
          </cell>
        </row>
        <row r="30">
          <cell r="A30" t="str">
            <v>TR023</v>
          </cell>
        </row>
        <row r="31">
          <cell r="A31" t="str">
            <v>TR024</v>
          </cell>
        </row>
        <row r="32">
          <cell r="A32" t="str">
            <v>TR025</v>
          </cell>
        </row>
        <row r="33">
          <cell r="A33" t="str">
            <v>TR026</v>
          </cell>
        </row>
        <row r="34">
          <cell r="A34" t="str">
            <v>TR027</v>
          </cell>
        </row>
        <row r="35">
          <cell r="A35" t="str">
            <v>TR028</v>
          </cell>
        </row>
        <row r="36">
          <cell r="A36" t="str">
            <v>TR029</v>
          </cell>
        </row>
        <row r="37">
          <cell r="A37" t="str">
            <v>TR030</v>
          </cell>
        </row>
        <row r="38">
          <cell r="A38" t="str">
            <v>TR031</v>
          </cell>
        </row>
        <row r="39">
          <cell r="A39" t="str">
            <v>TR032</v>
          </cell>
        </row>
        <row r="40">
          <cell r="A40" t="str">
            <v>TR033</v>
          </cell>
        </row>
        <row r="41">
          <cell r="A41" t="str">
            <v>TR034</v>
          </cell>
        </row>
        <row r="42">
          <cell r="A42" t="str">
            <v>TR035</v>
          </cell>
        </row>
        <row r="43">
          <cell r="A43" t="str">
            <v>TR036</v>
          </cell>
        </row>
        <row r="44">
          <cell r="A44" t="str">
            <v>TR037</v>
          </cell>
        </row>
        <row r="45">
          <cell r="A45" t="str">
            <v>TR038</v>
          </cell>
        </row>
        <row r="46">
          <cell r="A46" t="str">
            <v>TR039</v>
          </cell>
        </row>
        <row r="47">
          <cell r="A47" t="str">
            <v>TR040</v>
          </cell>
        </row>
      </sheetData>
      <sheetData sheetId="21">
        <row r="1">
          <cell r="A1" t="str">
            <v>DEPARTAMENTO DE ANTIOQUIA</v>
          </cell>
        </row>
        <row r="2">
          <cell r="A2" t="str">
            <v>MUNICIPIO DE BRICEÑO</v>
          </cell>
        </row>
        <row r="3">
          <cell r="A3" t="str">
            <v>PROYECTO: PLANTA DE BENEFICIO ANIMAL DEL MUNICIPIO DE BRICEÑO - ANTIOQUIA</v>
          </cell>
          <cell r="H3" t="str">
            <v>INSERTE ESCUDO ENTIDAD AQUÍ</v>
          </cell>
        </row>
        <row r="5">
          <cell r="A5" t="str">
            <v>LISTADO DE INSUMOS - MANO DE OBRA</v>
          </cell>
        </row>
        <row r="7">
          <cell r="A7" t="str">
            <v>CÓDIGO</v>
          </cell>
          <cell r="B7" t="str">
            <v>CARGO</v>
          </cell>
          <cell r="C7" t="str">
            <v>CLASE</v>
          </cell>
          <cell r="D7" t="str">
            <v>SALARIO MENSUAL</v>
          </cell>
          <cell r="E7" t="str">
            <v>FACTOR PRESTACIONAL</v>
          </cell>
          <cell r="F7" t="str">
            <v>SALARIO MENSUAL + PRESTACIONES</v>
          </cell>
          <cell r="G7" t="str">
            <v>JORNAL</v>
          </cell>
          <cell r="H7" t="str">
            <v>PRESTACIONES</v>
          </cell>
          <cell r="I7" t="str">
            <v>JORNAL TOTAL</v>
          </cell>
        </row>
        <row r="8">
          <cell r="A8" t="str">
            <v>MO001</v>
          </cell>
          <cell r="B8" t="str">
            <v>DIRECTOR DE OBRA</v>
          </cell>
          <cell r="C8" t="str">
            <v>ADMÓN</v>
          </cell>
          <cell r="D8">
            <v>6761625</v>
          </cell>
          <cell r="E8">
            <v>1.59</v>
          </cell>
          <cell r="F8">
            <v>10750984</v>
          </cell>
          <cell r="G8">
            <v>222300</v>
          </cell>
          <cell r="H8">
            <v>131179.94438356167</v>
          </cell>
          <cell r="I8">
            <v>353480</v>
          </cell>
        </row>
        <row r="9">
          <cell r="A9" t="str">
            <v>MO002</v>
          </cell>
          <cell r="B9" t="str">
            <v>DIRECTOR DE INTERVENTORÍA</v>
          </cell>
          <cell r="C9" t="str">
            <v>ADMÓN</v>
          </cell>
          <cell r="D9">
            <v>6761625</v>
          </cell>
          <cell r="E9">
            <v>1.59</v>
          </cell>
          <cell r="F9">
            <v>10750984</v>
          </cell>
          <cell r="G9">
            <v>222300</v>
          </cell>
          <cell r="H9">
            <v>131179.94438356167</v>
          </cell>
          <cell r="I9">
            <v>353480</v>
          </cell>
        </row>
        <row r="10">
          <cell r="A10" t="str">
            <v>MO003</v>
          </cell>
          <cell r="B10" t="str">
            <v>RESIDENTE DE OBRA</v>
          </cell>
          <cell r="C10" t="str">
            <v>ADMÓN</v>
          </cell>
          <cell r="D10">
            <v>3582950</v>
          </cell>
          <cell r="E10">
            <v>1.6</v>
          </cell>
          <cell r="F10">
            <v>5732720</v>
          </cell>
          <cell r="G10">
            <v>117795.61643835617</v>
          </cell>
          <cell r="H10">
            <v>70260.854356164375</v>
          </cell>
          <cell r="I10">
            <v>188056</v>
          </cell>
        </row>
        <row r="11">
          <cell r="A11" t="str">
            <v>MO004</v>
          </cell>
          <cell r="B11" t="str">
            <v>RESIDENTE DE INTERVENTORÍA</v>
          </cell>
          <cell r="C11" t="str">
            <v>ADMÓN</v>
          </cell>
          <cell r="D11">
            <v>3582950</v>
          </cell>
          <cell r="E11">
            <v>1.6</v>
          </cell>
          <cell r="F11">
            <v>5732720</v>
          </cell>
          <cell r="G11">
            <v>117795.61643835617</v>
          </cell>
          <cell r="H11">
            <v>70260.854356164375</v>
          </cell>
          <cell r="I11">
            <v>188056</v>
          </cell>
        </row>
        <row r="12">
          <cell r="A12" t="str">
            <v>MO005</v>
          </cell>
          <cell r="B12" t="str">
            <v>RESIDENTE AMBIENTAL</v>
          </cell>
          <cell r="C12" t="str">
            <v>ADMÓN</v>
          </cell>
          <cell r="D12">
            <v>4270500</v>
          </cell>
          <cell r="E12">
            <v>1.59</v>
          </cell>
          <cell r="F12">
            <v>6790095</v>
          </cell>
          <cell r="G12">
            <v>140400</v>
          </cell>
          <cell r="H12">
            <v>83437.7030136986</v>
          </cell>
          <cell r="I12">
            <v>223838</v>
          </cell>
        </row>
        <row r="13">
          <cell r="A13" t="str">
            <v>MO006</v>
          </cell>
          <cell r="B13" t="str">
            <v>RESIDENTE SOCIAL</v>
          </cell>
          <cell r="C13" t="str">
            <v>ADMÓN</v>
          </cell>
          <cell r="D13">
            <v>4270500</v>
          </cell>
          <cell r="E13">
            <v>1.59</v>
          </cell>
          <cell r="F13">
            <v>6790095</v>
          </cell>
          <cell r="G13">
            <v>140400</v>
          </cell>
          <cell r="H13">
            <v>83437.7030136986</v>
          </cell>
          <cell r="I13">
            <v>223838</v>
          </cell>
        </row>
        <row r="14">
          <cell r="A14" t="str">
            <v>MO007</v>
          </cell>
          <cell r="B14" t="str">
            <v>AUXILIAR DE RESIDENCIA</v>
          </cell>
          <cell r="C14" t="str">
            <v>ADMÓN</v>
          </cell>
          <cell r="D14">
            <v>4270500</v>
          </cell>
          <cell r="E14">
            <v>1.59</v>
          </cell>
          <cell r="F14">
            <v>6790095</v>
          </cell>
          <cell r="G14">
            <v>140400</v>
          </cell>
          <cell r="H14">
            <v>83437.7030136986</v>
          </cell>
          <cell r="I14">
            <v>223838</v>
          </cell>
        </row>
        <row r="15">
          <cell r="A15" t="str">
            <v>MO008</v>
          </cell>
          <cell r="B15" t="str">
            <v>TECNÓLOGO SST</v>
          </cell>
          <cell r="C15" t="str">
            <v>ADMÓN</v>
          </cell>
          <cell r="D15">
            <v>2135250</v>
          </cell>
          <cell r="E15">
            <v>1.77</v>
          </cell>
          <cell r="F15">
            <v>3779393</v>
          </cell>
          <cell r="G15">
            <v>70200</v>
          </cell>
          <cell r="H15">
            <v>53759.728219178069</v>
          </cell>
          <cell r="I15">
            <v>123960</v>
          </cell>
        </row>
        <row r="16">
          <cell r="A16" t="str">
            <v>MO014</v>
          </cell>
          <cell r="B16" t="str">
            <v>SOLDADOR</v>
          </cell>
          <cell r="C16" t="str">
            <v>ADMÓN</v>
          </cell>
          <cell r="D16">
            <v>4270500</v>
          </cell>
          <cell r="E16">
            <v>1.59</v>
          </cell>
          <cell r="F16">
            <v>6790095</v>
          </cell>
          <cell r="G16">
            <v>140400</v>
          </cell>
          <cell r="H16">
            <v>83437.7030136986</v>
          </cell>
          <cell r="I16">
            <v>223838</v>
          </cell>
        </row>
        <row r="17">
          <cell r="A17" t="str">
            <v>MO015</v>
          </cell>
          <cell r="B17" t="str">
            <v>VIGILANTE</v>
          </cell>
          <cell r="C17" t="str">
            <v>ADMÓN</v>
          </cell>
          <cell r="D17">
            <v>1423500</v>
          </cell>
          <cell r="E17">
            <v>1.86</v>
          </cell>
          <cell r="F17">
            <v>2647710</v>
          </cell>
          <cell r="G17">
            <v>46800</v>
          </cell>
          <cell r="H17">
            <v>40119.088219178084</v>
          </cell>
          <cell r="I17">
            <v>86919</v>
          </cell>
        </row>
        <row r="18">
          <cell r="A18" t="str">
            <v>MO038</v>
          </cell>
          <cell r="B18" t="str">
            <v>AUXILIAR PARE-SIGA</v>
          </cell>
          <cell r="C18" t="str">
            <v>OBRA</v>
          </cell>
          <cell r="D18">
            <v>1423500</v>
          </cell>
          <cell r="E18">
            <v>1.87</v>
          </cell>
          <cell r="F18">
            <v>2661945</v>
          </cell>
          <cell r="G18">
            <v>46800</v>
          </cell>
          <cell r="H18">
            <v>40863.471780821914</v>
          </cell>
          <cell r="I18">
            <v>87663</v>
          </cell>
        </row>
        <row r="19">
          <cell r="A19" t="str">
            <v>MO039</v>
          </cell>
          <cell r="B19" t="str">
            <v>INGENIERO SIG</v>
          </cell>
          <cell r="C19" t="str">
            <v>ADMÓN</v>
          </cell>
          <cell r="D19">
            <v>7117500</v>
          </cell>
          <cell r="E19">
            <v>1.59</v>
          </cell>
          <cell r="F19">
            <v>11316825</v>
          </cell>
          <cell r="G19">
            <v>234000</v>
          </cell>
          <cell r="H19">
            <v>138000.26301369863</v>
          </cell>
          <cell r="I19">
            <v>372000</v>
          </cell>
        </row>
        <row r="20">
          <cell r="A20" t="str">
            <v>MO040</v>
          </cell>
          <cell r="B20" t="str">
            <v>TECNÓLOGO SIG</v>
          </cell>
          <cell r="C20" t="str">
            <v>ADMÓN</v>
          </cell>
          <cell r="D20">
            <v>3274050</v>
          </cell>
          <cell r="E20">
            <v>1.6</v>
          </cell>
          <cell r="F20">
            <v>5238480</v>
          </cell>
          <cell r="G20">
            <v>107640</v>
          </cell>
          <cell r="H20">
            <v>64340.80701369865</v>
          </cell>
          <cell r="I20">
            <v>171981</v>
          </cell>
        </row>
        <row r="21">
          <cell r="A21" t="str">
            <v>MO016</v>
          </cell>
          <cell r="B21" t="str">
            <v>TOPÓGRAFO</v>
          </cell>
          <cell r="C21" t="str">
            <v>OBRA</v>
          </cell>
          <cell r="D21">
            <v>4270500</v>
          </cell>
          <cell r="E21">
            <v>1.6</v>
          </cell>
          <cell r="F21">
            <v>6832800</v>
          </cell>
          <cell r="G21">
            <v>140400</v>
          </cell>
          <cell r="H21">
            <v>84182.086575342459</v>
          </cell>
          <cell r="I21">
            <v>224582</v>
          </cell>
        </row>
        <row r="22">
          <cell r="A22" t="str">
            <v>MO017</v>
          </cell>
          <cell r="B22" t="str">
            <v>CADENERO 1</v>
          </cell>
          <cell r="C22" t="str">
            <v>OBRA</v>
          </cell>
          <cell r="D22">
            <v>3276504</v>
          </cell>
          <cell r="E22">
            <v>1.6</v>
          </cell>
          <cell r="F22">
            <v>5242406</v>
          </cell>
          <cell r="G22">
            <v>107720.6794520548</v>
          </cell>
          <cell r="H22">
            <v>65132.22131726025</v>
          </cell>
          <cell r="I22">
            <v>172853</v>
          </cell>
        </row>
        <row r="23">
          <cell r="A23" t="str">
            <v>MO018</v>
          </cell>
          <cell r="B23" t="str">
            <v>CADENERO 2</v>
          </cell>
          <cell r="C23" t="str">
            <v>OBRA</v>
          </cell>
          <cell r="D23">
            <v>1595289</v>
          </cell>
          <cell r="E23">
            <v>1.84</v>
          </cell>
          <cell r="F23">
            <v>2935332</v>
          </cell>
          <cell r="G23">
            <v>52447.857534246577</v>
          </cell>
          <cell r="H23">
            <v>44155.797569315066</v>
          </cell>
          <cell r="I23">
            <v>96604</v>
          </cell>
        </row>
        <row r="24">
          <cell r="A24" t="str">
            <v>MO032</v>
          </cell>
          <cell r="B24" t="str">
            <v>AYUDANTE RASO</v>
          </cell>
          <cell r="C24" t="str">
            <v>OBRA</v>
          </cell>
          <cell r="D24">
            <v>1610548</v>
          </cell>
          <cell r="E24">
            <v>1.84</v>
          </cell>
          <cell r="F24">
            <v>2963408</v>
          </cell>
          <cell r="G24">
            <v>52949.523287671233</v>
          </cell>
          <cell r="H24">
            <v>44448.233889315081</v>
          </cell>
          <cell r="I24">
            <v>97398</v>
          </cell>
        </row>
        <row r="25">
          <cell r="A25" t="str">
            <v>MO025</v>
          </cell>
          <cell r="B25" t="str">
            <v>OFICIAL CARPINTERO</v>
          </cell>
          <cell r="C25" t="str">
            <v>OBRA</v>
          </cell>
          <cell r="D25">
            <v>3558750</v>
          </cell>
          <cell r="E25">
            <v>1.6</v>
          </cell>
          <cell r="F25">
            <v>5694000</v>
          </cell>
          <cell r="G25">
            <v>117000</v>
          </cell>
          <cell r="H25">
            <v>70541.446575342474</v>
          </cell>
          <cell r="I25">
            <v>187541</v>
          </cell>
        </row>
        <row r="26">
          <cell r="A26" t="str">
            <v>MO026</v>
          </cell>
          <cell r="B26" t="str">
            <v>AYUDANTE CARPINTERO</v>
          </cell>
          <cell r="C26" t="str">
            <v>OBRA</v>
          </cell>
          <cell r="D26">
            <v>1850550</v>
          </cell>
          <cell r="E26">
            <v>1.81</v>
          </cell>
          <cell r="F26">
            <v>3349496</v>
          </cell>
          <cell r="G26">
            <v>60840</v>
          </cell>
          <cell r="H26">
            <v>49047.855780821919</v>
          </cell>
          <cell r="I26">
            <v>109888</v>
          </cell>
        </row>
        <row r="27">
          <cell r="A27" t="str">
            <v>MO029</v>
          </cell>
          <cell r="B27" t="str">
            <v>OFICIAL DE OBRA CIVIL</v>
          </cell>
          <cell r="C27" t="str">
            <v>OBRA</v>
          </cell>
          <cell r="D27">
            <v>3645868</v>
          </cell>
          <cell r="E27">
            <v>1.6</v>
          </cell>
          <cell r="F27">
            <v>5833389</v>
          </cell>
          <cell r="G27">
            <v>119864.15342465753</v>
          </cell>
          <cell r="H27">
            <v>72211.057078356156</v>
          </cell>
          <cell r="I27">
            <v>192075</v>
          </cell>
        </row>
        <row r="28">
          <cell r="A28" t="str">
            <v>MO038</v>
          </cell>
          <cell r="B28" t="str">
            <v>AUXILIAR PARE-SIGA</v>
          </cell>
          <cell r="C28" t="str">
            <v>OBRA</v>
          </cell>
          <cell r="D28">
            <v>1423500</v>
          </cell>
          <cell r="E28">
            <v>1.87</v>
          </cell>
          <cell r="F28">
            <v>2661945</v>
          </cell>
          <cell r="G28">
            <v>46800</v>
          </cell>
          <cell r="H28">
            <v>40863.471780821914</v>
          </cell>
          <cell r="I28">
            <v>87663</v>
          </cell>
        </row>
        <row r="29">
          <cell r="A29" t="str">
            <v>MO013</v>
          </cell>
          <cell r="B29" t="str">
            <v xml:space="preserve">SECRETARIA </v>
          </cell>
          <cell r="C29" t="str">
            <v>ADMÓN</v>
          </cell>
          <cell r="D29">
            <v>1939930</v>
          </cell>
          <cell r="E29">
            <v>1.78</v>
          </cell>
          <cell r="F29">
            <v>3453075</v>
          </cell>
          <cell r="G29">
            <v>63778.520547945205</v>
          </cell>
          <cell r="H29">
            <v>50016.433797260288</v>
          </cell>
          <cell r="I29">
            <v>113795</v>
          </cell>
        </row>
        <row r="30">
          <cell r="A30" t="str">
            <v>MO042</v>
          </cell>
          <cell r="B30" t="str">
            <v>DIBUJANTE</v>
          </cell>
          <cell r="C30" t="str">
            <v>ADMÓN</v>
          </cell>
          <cell r="D30">
            <v>3274050</v>
          </cell>
          <cell r="E30">
            <v>1.6</v>
          </cell>
          <cell r="F30">
            <v>5238480</v>
          </cell>
          <cell r="G30">
            <v>107640</v>
          </cell>
          <cell r="H30">
            <v>64340.80701369865</v>
          </cell>
          <cell r="I30">
            <v>171981</v>
          </cell>
        </row>
        <row r="31">
          <cell r="A31" t="str">
            <v>MO021</v>
          </cell>
          <cell r="B31" t="str">
            <v>OFICIAL ELÉCTRICO</v>
          </cell>
          <cell r="C31" t="str">
            <v>OBRA</v>
          </cell>
          <cell r="D31">
            <v>3060525</v>
          </cell>
          <cell r="E31">
            <v>1.61</v>
          </cell>
          <cell r="F31">
            <v>4927445</v>
          </cell>
          <cell r="G31">
            <v>100620</v>
          </cell>
          <cell r="H31">
            <v>60992.999945205462</v>
          </cell>
          <cell r="I31">
            <v>161613</v>
          </cell>
        </row>
        <row r="32">
          <cell r="A32" t="str">
            <v>MO034</v>
          </cell>
          <cell r="B32" t="str">
            <v>OPERADOR EQUIPO MEDIANO</v>
          </cell>
          <cell r="C32" t="str">
            <v>OBRA</v>
          </cell>
          <cell r="D32">
            <v>3202875</v>
          </cell>
          <cell r="E32">
            <v>1.61</v>
          </cell>
          <cell r="F32">
            <v>5156629</v>
          </cell>
          <cell r="G32">
            <v>105300</v>
          </cell>
          <cell r="H32">
            <v>63721.127945205488</v>
          </cell>
          <cell r="I32">
            <v>169021</v>
          </cell>
        </row>
        <row r="33">
          <cell r="A33" t="str">
            <v>MO009</v>
          </cell>
          <cell r="B33" t="str">
            <v>Profesional SISO</v>
          </cell>
          <cell r="C33" t="str">
            <v>ADMÓN</v>
          </cell>
          <cell r="D33">
            <v>4270500</v>
          </cell>
          <cell r="E33">
            <v>1.59</v>
          </cell>
          <cell r="F33">
            <v>6790095</v>
          </cell>
          <cell r="G33">
            <v>140400</v>
          </cell>
          <cell r="H33">
            <v>83437.7030136986</v>
          </cell>
          <cell r="I33">
            <v>223838</v>
          </cell>
        </row>
        <row r="34">
          <cell r="A34" t="str">
            <v>MO024</v>
          </cell>
          <cell r="B34" t="str">
            <v>Inspector de Obra</v>
          </cell>
          <cell r="C34" t="str">
            <v>OBRA</v>
          </cell>
          <cell r="D34">
            <v>2064075</v>
          </cell>
          <cell r="E34">
            <v>1.78</v>
          </cell>
          <cell r="F34">
            <v>3674054</v>
          </cell>
          <cell r="G34">
            <v>67860</v>
          </cell>
          <cell r="H34">
            <v>53140.049150684921</v>
          </cell>
          <cell r="I34">
            <v>121000</v>
          </cell>
        </row>
        <row r="35">
          <cell r="A35" t="str">
            <v>MO031</v>
          </cell>
          <cell r="B35" t="str">
            <v>AYUDANTE ENTENDIDO</v>
          </cell>
          <cell r="C35" t="str">
            <v>OBRA</v>
          </cell>
          <cell r="D35">
            <v>1935960</v>
          </cell>
          <cell r="E35">
            <v>1.8</v>
          </cell>
          <cell r="F35">
            <v>3484728</v>
          </cell>
          <cell r="G35">
            <v>63648</v>
          </cell>
          <cell r="H35">
            <v>50684.732580821903</v>
          </cell>
          <cell r="I35">
            <v>114333</v>
          </cell>
        </row>
        <row r="36">
          <cell r="A36" t="str">
            <v>MO033</v>
          </cell>
          <cell r="B36" t="str">
            <v>OPERADOR EQUIPO LIVIANO</v>
          </cell>
          <cell r="C36" t="str">
            <v>OBRA</v>
          </cell>
          <cell r="D36">
            <v>1850550</v>
          </cell>
          <cell r="E36">
            <v>1.81</v>
          </cell>
          <cell r="F36">
            <v>3349496</v>
          </cell>
          <cell r="G36">
            <v>60840</v>
          </cell>
          <cell r="H36">
            <v>49047.855780821919</v>
          </cell>
          <cell r="I36">
            <v>109888</v>
          </cell>
        </row>
        <row r="37">
          <cell r="A37" t="str">
            <v>MO009</v>
          </cell>
          <cell r="B37" t="str">
            <v>Profesional SISO</v>
          </cell>
          <cell r="C37" t="str">
            <v>ADMÓN</v>
          </cell>
          <cell r="D37">
            <v>4270500</v>
          </cell>
          <cell r="E37">
            <v>1.59</v>
          </cell>
          <cell r="F37">
            <v>6790095</v>
          </cell>
          <cell r="G37">
            <v>140400</v>
          </cell>
          <cell r="H37">
            <v>83437.7030136986</v>
          </cell>
          <cell r="I37">
            <v>223838</v>
          </cell>
        </row>
        <row r="38">
          <cell r="A38" t="str">
            <v>MO019</v>
          </cell>
          <cell r="B38" t="str">
            <v>MAESTRO PRIMERO</v>
          </cell>
          <cell r="C38" t="str">
            <v>OBRA</v>
          </cell>
          <cell r="D38">
            <v>4270500</v>
          </cell>
          <cell r="E38">
            <v>1.6</v>
          </cell>
          <cell r="F38">
            <v>6832800</v>
          </cell>
          <cell r="G38">
            <v>140400</v>
          </cell>
          <cell r="H38">
            <v>84182.086575342459</v>
          </cell>
          <cell r="I38">
            <v>224582</v>
          </cell>
        </row>
        <row r="39">
          <cell r="A39" t="str">
            <v>MO020</v>
          </cell>
          <cell r="B39" t="str">
            <v xml:space="preserve">Maestro de obra </v>
          </cell>
          <cell r="C39" t="str">
            <v>OBRA</v>
          </cell>
          <cell r="D39">
            <v>2847000</v>
          </cell>
          <cell r="E39">
            <v>1.73</v>
          </cell>
          <cell r="F39">
            <v>4925310</v>
          </cell>
          <cell r="G39">
            <v>93600</v>
          </cell>
          <cell r="H39">
            <v>68144.751780821913</v>
          </cell>
          <cell r="I39">
            <v>161745</v>
          </cell>
        </row>
        <row r="40">
          <cell r="A40" t="str">
            <v>MO011</v>
          </cell>
          <cell r="B40" t="str">
            <v>ALMACENISTA</v>
          </cell>
          <cell r="C40" t="str">
            <v>ADMÓN</v>
          </cell>
          <cell r="D40">
            <v>1708200</v>
          </cell>
          <cell r="E40">
            <v>1.81</v>
          </cell>
          <cell r="F40">
            <v>3091842</v>
          </cell>
          <cell r="G40">
            <v>56160</v>
          </cell>
          <cell r="H40">
            <v>45575.344219178078</v>
          </cell>
          <cell r="I40">
            <v>101735</v>
          </cell>
        </row>
        <row r="41">
          <cell r="A41" t="str">
            <v/>
          </cell>
          <cell r="C41" t="str">
            <v/>
          </cell>
          <cell r="D41" t="str">
            <v/>
          </cell>
          <cell r="E41" t="str">
            <v/>
          </cell>
          <cell r="F41" t="str">
            <v/>
          </cell>
          <cell r="G41" t="str">
            <v/>
          </cell>
          <cell r="H41" t="str">
            <v/>
          </cell>
          <cell r="I41" t="str">
            <v/>
          </cell>
        </row>
        <row r="42">
          <cell r="A42" t="str">
            <v/>
          </cell>
          <cell r="C42" t="str">
            <v/>
          </cell>
          <cell r="D42" t="str">
            <v/>
          </cell>
          <cell r="E42" t="str">
            <v/>
          </cell>
          <cell r="F42" t="str">
            <v/>
          </cell>
          <cell r="G42" t="str">
            <v/>
          </cell>
          <cell r="H42" t="str">
            <v/>
          </cell>
          <cell r="I42" t="str">
            <v/>
          </cell>
        </row>
        <row r="43">
          <cell r="A43" t="str">
            <v/>
          </cell>
          <cell r="C43" t="str">
            <v/>
          </cell>
          <cell r="D43" t="str">
            <v/>
          </cell>
          <cell r="E43" t="str">
            <v/>
          </cell>
          <cell r="F43" t="str">
            <v/>
          </cell>
          <cell r="G43" t="str">
            <v/>
          </cell>
          <cell r="H43" t="str">
            <v/>
          </cell>
          <cell r="I43" t="str">
            <v/>
          </cell>
        </row>
        <row r="44">
          <cell r="A44" t="str">
            <v/>
          </cell>
          <cell r="C44" t="str">
            <v/>
          </cell>
          <cell r="D44" t="str">
            <v/>
          </cell>
          <cell r="E44" t="str">
            <v/>
          </cell>
          <cell r="F44" t="str">
            <v/>
          </cell>
          <cell r="G44" t="str">
            <v/>
          </cell>
          <cell r="H44" t="str">
            <v/>
          </cell>
          <cell r="I44" t="str">
            <v/>
          </cell>
        </row>
        <row r="45">
          <cell r="A45" t="str">
            <v/>
          </cell>
          <cell r="C45" t="str">
            <v/>
          </cell>
          <cell r="D45" t="str">
            <v/>
          </cell>
          <cell r="E45" t="str">
            <v/>
          </cell>
          <cell r="F45" t="str">
            <v/>
          </cell>
          <cell r="G45" t="str">
            <v/>
          </cell>
          <cell r="H45" t="str">
            <v/>
          </cell>
          <cell r="I45" t="str">
            <v/>
          </cell>
        </row>
        <row r="46">
          <cell r="A46" t="str">
            <v/>
          </cell>
          <cell r="C46" t="str">
            <v/>
          </cell>
          <cell r="D46" t="str">
            <v/>
          </cell>
          <cell r="E46" t="str">
            <v/>
          </cell>
          <cell r="F46" t="str">
            <v/>
          </cell>
          <cell r="G46" t="str">
            <v/>
          </cell>
          <cell r="H46" t="str">
            <v/>
          </cell>
          <cell r="I46" t="str">
            <v/>
          </cell>
        </row>
        <row r="47">
          <cell r="A47" t="str">
            <v/>
          </cell>
          <cell r="C47" t="str">
            <v/>
          </cell>
          <cell r="D47" t="str">
            <v/>
          </cell>
          <cell r="E47" t="str">
            <v/>
          </cell>
          <cell r="F47" t="str">
            <v/>
          </cell>
          <cell r="G47" t="str">
            <v/>
          </cell>
          <cell r="H47" t="str">
            <v/>
          </cell>
          <cell r="I47" t="str">
            <v/>
          </cell>
        </row>
        <row r="48">
          <cell r="A48" t="str">
            <v/>
          </cell>
          <cell r="C48" t="str">
            <v/>
          </cell>
          <cell r="D48" t="str">
            <v/>
          </cell>
          <cell r="E48" t="str">
            <v/>
          </cell>
          <cell r="F48" t="str">
            <v/>
          </cell>
          <cell r="G48" t="str">
            <v/>
          </cell>
          <cell r="H48" t="str">
            <v/>
          </cell>
          <cell r="I48" t="str">
            <v/>
          </cell>
        </row>
        <row r="49">
          <cell r="A49" t="str">
            <v/>
          </cell>
          <cell r="C49" t="str">
            <v/>
          </cell>
          <cell r="D49" t="str">
            <v/>
          </cell>
          <cell r="E49" t="str">
            <v/>
          </cell>
          <cell r="F49" t="str">
            <v/>
          </cell>
          <cell r="G49" t="str">
            <v/>
          </cell>
          <cell r="H49" t="str">
            <v/>
          </cell>
          <cell r="I49" t="str">
            <v/>
          </cell>
        </row>
        <row r="50">
          <cell r="A50" t="str">
            <v/>
          </cell>
          <cell r="C50" t="str">
            <v/>
          </cell>
          <cell r="D50" t="str">
            <v/>
          </cell>
          <cell r="E50" t="str">
            <v/>
          </cell>
          <cell r="F50" t="str">
            <v/>
          </cell>
          <cell r="G50" t="str">
            <v/>
          </cell>
          <cell r="H50" t="str">
            <v/>
          </cell>
          <cell r="I50" t="str">
            <v/>
          </cell>
        </row>
        <row r="51">
          <cell r="A51" t="str">
            <v/>
          </cell>
          <cell r="C51" t="str">
            <v/>
          </cell>
          <cell r="D51" t="str">
            <v/>
          </cell>
          <cell r="E51" t="str">
            <v/>
          </cell>
          <cell r="F51" t="str">
            <v/>
          </cell>
          <cell r="G51" t="str">
            <v/>
          </cell>
          <cell r="H51" t="str">
            <v/>
          </cell>
          <cell r="I51" t="str">
            <v/>
          </cell>
        </row>
        <row r="52">
          <cell r="A52" t="str">
            <v/>
          </cell>
          <cell r="C52" t="str">
            <v/>
          </cell>
          <cell r="D52" t="str">
            <v/>
          </cell>
          <cell r="E52" t="str">
            <v/>
          </cell>
          <cell r="F52" t="str">
            <v/>
          </cell>
          <cell r="G52" t="str">
            <v/>
          </cell>
          <cell r="H52" t="str">
            <v/>
          </cell>
          <cell r="I52" t="str">
            <v/>
          </cell>
        </row>
        <row r="53">
          <cell r="A53" t="str">
            <v/>
          </cell>
          <cell r="C53" t="str">
            <v/>
          </cell>
          <cell r="D53" t="str">
            <v/>
          </cell>
          <cell r="E53" t="str">
            <v/>
          </cell>
          <cell r="F53" t="str">
            <v/>
          </cell>
          <cell r="G53" t="str">
            <v/>
          </cell>
          <cell r="H53" t="str">
            <v/>
          </cell>
          <cell r="I53" t="str">
            <v/>
          </cell>
        </row>
        <row r="54">
          <cell r="A54" t="str">
            <v/>
          </cell>
          <cell r="C54" t="str">
            <v/>
          </cell>
          <cell r="D54" t="str">
            <v/>
          </cell>
          <cell r="E54" t="str">
            <v/>
          </cell>
          <cell r="F54" t="str">
            <v/>
          </cell>
          <cell r="G54" t="str">
            <v/>
          </cell>
          <cell r="H54" t="str">
            <v/>
          </cell>
          <cell r="I54" t="str">
            <v/>
          </cell>
        </row>
        <row r="55">
          <cell r="A55" t="str">
            <v/>
          </cell>
          <cell r="C55" t="str">
            <v/>
          </cell>
          <cell r="D55" t="str">
            <v/>
          </cell>
          <cell r="E55" t="str">
            <v/>
          </cell>
          <cell r="F55" t="str">
            <v/>
          </cell>
          <cell r="G55" t="str">
            <v/>
          </cell>
          <cell r="H55" t="str">
            <v/>
          </cell>
          <cell r="I55" t="str">
            <v/>
          </cell>
        </row>
        <row r="56">
          <cell r="A56" t="str">
            <v/>
          </cell>
          <cell r="C56" t="str">
            <v/>
          </cell>
          <cell r="D56" t="str">
            <v/>
          </cell>
          <cell r="E56" t="str">
            <v/>
          </cell>
          <cell r="F56" t="str">
            <v/>
          </cell>
          <cell r="G56" t="str">
            <v/>
          </cell>
          <cell r="H56" t="str">
            <v/>
          </cell>
          <cell r="I56" t="str">
            <v/>
          </cell>
        </row>
        <row r="57">
          <cell r="A57" t="str">
            <v/>
          </cell>
          <cell r="C57" t="str">
            <v/>
          </cell>
          <cell r="D57" t="str">
            <v/>
          </cell>
          <cell r="E57" t="str">
            <v/>
          </cell>
          <cell r="F57" t="str">
            <v/>
          </cell>
          <cell r="G57" t="str">
            <v/>
          </cell>
          <cell r="H57" t="str">
            <v/>
          </cell>
          <cell r="I57" t="str">
            <v/>
          </cell>
        </row>
        <row r="58">
          <cell r="A58" t="str">
            <v/>
          </cell>
          <cell r="C58" t="str">
            <v/>
          </cell>
          <cell r="D58" t="str">
            <v/>
          </cell>
          <cell r="E58" t="str">
            <v/>
          </cell>
          <cell r="F58" t="str">
            <v/>
          </cell>
          <cell r="G58" t="str">
            <v/>
          </cell>
          <cell r="H58" t="str">
            <v/>
          </cell>
          <cell r="I58" t="str">
            <v/>
          </cell>
        </row>
        <row r="59">
          <cell r="A59" t="str">
            <v/>
          </cell>
          <cell r="C59" t="str">
            <v/>
          </cell>
          <cell r="D59" t="str">
            <v/>
          </cell>
          <cell r="E59" t="str">
            <v/>
          </cell>
          <cell r="F59" t="str">
            <v/>
          </cell>
          <cell r="G59" t="str">
            <v/>
          </cell>
          <cell r="H59" t="str">
            <v/>
          </cell>
          <cell r="I59" t="str">
            <v/>
          </cell>
        </row>
        <row r="60">
          <cell r="A60" t="str">
            <v/>
          </cell>
          <cell r="C60" t="str">
            <v/>
          </cell>
          <cell r="D60" t="str">
            <v/>
          </cell>
          <cell r="E60" t="str">
            <v/>
          </cell>
          <cell r="F60" t="str">
            <v/>
          </cell>
          <cell r="G60" t="str">
            <v/>
          </cell>
          <cell r="H60" t="str">
            <v/>
          </cell>
          <cell r="I60" t="str">
            <v/>
          </cell>
        </row>
        <row r="61">
          <cell r="A61" t="str">
            <v/>
          </cell>
          <cell r="C61" t="str">
            <v/>
          </cell>
          <cell r="D61" t="str">
            <v/>
          </cell>
          <cell r="E61" t="str">
            <v/>
          </cell>
          <cell r="F61" t="str">
            <v/>
          </cell>
          <cell r="G61" t="str">
            <v/>
          </cell>
          <cell r="H61" t="str">
            <v/>
          </cell>
          <cell r="I61" t="str">
            <v/>
          </cell>
        </row>
        <row r="62">
          <cell r="A62" t="str">
            <v/>
          </cell>
          <cell r="C62" t="str">
            <v/>
          </cell>
          <cell r="D62" t="str">
            <v/>
          </cell>
          <cell r="E62" t="str">
            <v/>
          </cell>
          <cell r="F62" t="str">
            <v/>
          </cell>
          <cell r="G62" t="str">
            <v/>
          </cell>
          <cell r="H62" t="str">
            <v/>
          </cell>
          <cell r="I62" t="str">
            <v/>
          </cell>
        </row>
        <row r="63">
          <cell r="A63" t="str">
            <v/>
          </cell>
          <cell r="C63" t="str">
            <v/>
          </cell>
          <cell r="D63" t="str">
            <v/>
          </cell>
          <cell r="E63" t="str">
            <v/>
          </cell>
          <cell r="F63" t="str">
            <v/>
          </cell>
          <cell r="G63" t="str">
            <v/>
          </cell>
          <cell r="H63" t="str">
            <v/>
          </cell>
          <cell r="I63" t="str">
            <v/>
          </cell>
        </row>
      </sheetData>
      <sheetData sheetId="22">
        <row r="1">
          <cell r="A1" t="str">
            <v>DEPARTAMENTO DE ANTIOQUIA</v>
          </cell>
        </row>
        <row r="2">
          <cell r="A2" t="str">
            <v>MUNICIPIO DE BRICEÑO</v>
          </cell>
        </row>
        <row r="3">
          <cell r="A3" t="str">
            <v>PROYECTO: PLANTA DE BENEFICIO ANIMAL DEL MUNICIPIO DE BRICEÑO - ANTIOQUIA</v>
          </cell>
          <cell r="C3" t="str">
            <v>INSERTE ESCUDO ENTIDAD AQUÍ</v>
          </cell>
        </row>
        <row r="5">
          <cell r="A5" t="str">
            <v>LISTADO DE INSUMOS - SERVICIOS</v>
          </cell>
        </row>
        <row r="7">
          <cell r="A7" t="str">
            <v>CÓDIGO</v>
          </cell>
          <cell r="B7" t="str">
            <v>DESCRIPCIÓN</v>
          </cell>
          <cell r="C7" t="str">
            <v>UNIDAD</v>
          </cell>
          <cell r="D7" t="str">
            <v>VALOR UNITARIO</v>
          </cell>
        </row>
        <row r="8">
          <cell r="B8" t="str">
            <v>APU AUXILIARES</v>
          </cell>
        </row>
        <row r="9">
          <cell r="A9" t="str">
            <v>SA020</v>
          </cell>
          <cell r="B9" t="str">
            <v>COMISIÓN TOPOGRÁFICA (1 TOP. + 1 CAD. 1 + 1 CAD. 2). Comisión de topografía para localización, trazado y replanteo con equipo de precisión con estación total, un (1) topógrafo, dos (2) cadeneros</v>
          </cell>
          <cell r="C9" t="str">
            <v>DÍA</v>
          </cell>
          <cell r="D9">
            <v>518741</v>
          </cell>
        </row>
        <row r="10">
          <cell r="A10" t="str">
            <v>SA021</v>
          </cell>
          <cell r="B10" t="str">
            <v>COMISIÓN TOPOGRÁFICA (1 TOP. + 1 CAD. 1). Comisión de topografía para localización, trazado y replanteo con equipo de precisión con estación total,  un (1) topógrafo, un (1) cadenero.</v>
          </cell>
          <cell r="C10" t="str">
            <v>DÍA</v>
          </cell>
          <cell r="D10">
            <v>417307</v>
          </cell>
        </row>
        <row r="11">
          <cell r="B11" t="str">
            <v>SERVICIOS</v>
          </cell>
        </row>
        <row r="12">
          <cell r="A12" t="str">
            <v>SE001</v>
          </cell>
          <cell r="B12" t="str">
            <v>DERECHO A BOTADERO</v>
          </cell>
          <cell r="C12" t="str">
            <v>M3</v>
          </cell>
        </row>
        <row r="57">
          <cell r="B57" t="str">
            <v>SANTIAGO RODRÍGUEZ RIVAS</v>
          </cell>
        </row>
        <row r="58">
          <cell r="B58" t="str">
            <v>INGENIERO CIVIL PRESUPUESTADOR</v>
          </cell>
        </row>
        <row r="59">
          <cell r="B59" t="str">
            <v xml:space="preserve">COSTOS Y PRESUPUESTOS </v>
          </cell>
        </row>
        <row r="60">
          <cell r="B60" t="str">
            <v>M.P. 161037-0500005 TLM</v>
          </cell>
        </row>
      </sheetData>
      <sheetData sheetId="23"/>
      <sheetData sheetId="24"/>
      <sheetData sheetId="25"/>
      <sheetData sheetId="26"/>
      <sheetData sheetId="27"/>
      <sheetData sheetId="28"/>
      <sheetData sheetId="29">
        <row r="45">
          <cell r="G45">
            <v>0</v>
          </cell>
        </row>
      </sheetData>
      <sheetData sheetId="30">
        <row r="7">
          <cell r="A7" t="str">
            <v>CARGO</v>
          </cell>
          <cell r="B7" t="str">
            <v>DIRECTOR DE OBRA</v>
          </cell>
          <cell r="C7" t="str">
            <v>DIRECTOR DE INTERVENTORÍA</v>
          </cell>
          <cell r="D7" t="str">
            <v>RESIDENTE DE OBRA</v>
          </cell>
          <cell r="E7" t="str">
            <v>RESIDENTE DE INTERVENTORÍA</v>
          </cell>
          <cell r="F7" t="str">
            <v>RESIDENTE AMBIENTAL</v>
          </cell>
          <cell r="G7" t="str">
            <v>RESIDENTE SOCIAL</v>
          </cell>
          <cell r="H7" t="str">
            <v>AUXILIAR DE RESIDENCIA</v>
          </cell>
          <cell r="I7" t="str">
            <v>TECNÓLOGO SST</v>
          </cell>
          <cell r="J7" t="str">
            <v>Profesional SISO</v>
          </cell>
          <cell r="K7" t="str">
            <v>CONTADOR</v>
          </cell>
          <cell r="L7" t="str">
            <v>ALMACENISTA</v>
          </cell>
          <cell r="M7" t="str">
            <v>AUXILIAR DE ALMACÉN</v>
          </cell>
          <cell r="N7" t="str">
            <v xml:space="preserve">SECRETARIA </v>
          </cell>
          <cell r="O7" t="str">
            <v>SOLDADOR</v>
          </cell>
          <cell r="P7" t="str">
            <v>VIGILANTE</v>
          </cell>
          <cell r="Q7" t="str">
            <v>TOPÓGRAFO</v>
          </cell>
          <cell r="R7" t="str">
            <v>CADENERO 1</v>
          </cell>
          <cell r="S7" t="str">
            <v>CADENERO 2</v>
          </cell>
          <cell r="T7" t="str">
            <v>MAESTRO PRIMERO</v>
          </cell>
          <cell r="U7" t="str">
            <v xml:space="preserve">Maestro de obra </v>
          </cell>
          <cell r="V7" t="str">
            <v>OFICIAL ELÉCTRICO</v>
          </cell>
          <cell r="W7" t="str">
            <v>Profesional SISO</v>
          </cell>
          <cell r="X7" t="str">
            <v>OFICIAL PLOMERO</v>
          </cell>
          <cell r="Y7" t="str">
            <v>Inspector de Obra</v>
          </cell>
          <cell r="Z7" t="str">
            <v>OFICIAL CARPINTERO</v>
          </cell>
          <cell r="AA7" t="str">
            <v>AYUDANTE CARPINTERO</v>
          </cell>
          <cell r="AB7" t="str">
            <v>OFICIAL PINTOR</v>
          </cell>
          <cell r="AC7" t="str">
            <v>OFICIAL DE OBRA BLANCA</v>
          </cell>
          <cell r="AD7" t="str">
            <v>OFICIAL DE OBRA CIVIL</v>
          </cell>
          <cell r="AE7" t="str">
            <v>OFICIAL HIERRO</v>
          </cell>
          <cell r="AF7" t="str">
            <v>AYUDANTE ENTENDIDO</v>
          </cell>
          <cell r="AG7" t="str">
            <v>AYUDANTE RASO</v>
          </cell>
          <cell r="AH7" t="str">
            <v>OPERADOR EQUIPO LIVIANO</v>
          </cell>
          <cell r="AI7" t="str">
            <v>OPERADOR EQUIPO MEDIANO</v>
          </cell>
          <cell r="AJ7" t="str">
            <v>OPERADOR EQUIPO PESADO</v>
          </cell>
          <cell r="AK7" t="str">
            <v>AUXILIAR HERRAMIENTA</v>
          </cell>
          <cell r="AL7" t="str">
            <v>PATIERO</v>
          </cell>
          <cell r="AM7" t="str">
            <v>AUXILIAR PARE-SIGA</v>
          </cell>
          <cell r="AN7" t="str">
            <v>INGENIERO SIG</v>
          </cell>
          <cell r="AO7" t="str">
            <v>TECNÓLOGO SIG</v>
          </cell>
          <cell r="AP7" t="str">
            <v>DIRECTOR DE CONSULTORÍA</v>
          </cell>
          <cell r="AQ7" t="str">
            <v>DIBUJANTE</v>
          </cell>
          <cell r="AR7" t="str">
            <v>INGENIERO ESPECIALISTA GEOTECNIA</v>
          </cell>
          <cell r="AS7" t="str">
            <v>GEÓLOGO</v>
          </cell>
          <cell r="AT7" t="str">
            <v xml:space="preserve">ARQUITECTO ESPECIALISTA URBANISMO </v>
          </cell>
          <cell r="AU7" t="str">
            <v>ARQUITECTO ESPECIALISTA PAISAJISMO</v>
          </cell>
          <cell r="AV7" t="str">
            <v>ARQUITECTO DISEÑADOR</v>
          </cell>
          <cell r="AW7" t="str">
            <v>INGENIERO ESPECIALISTA ESTRUCTURAL</v>
          </cell>
          <cell r="AX7" t="str">
            <v>INGENIERO REVISOR ESTRUCTURAL</v>
          </cell>
          <cell r="AY7" t="str">
            <v>INGENIERO ESPECIALISTA HIDRÁULICO</v>
          </cell>
          <cell r="AZ7" t="str">
            <v>INGENIERO ELECTRICISTA</v>
          </cell>
          <cell r="BA7" t="str">
            <v>INGENIERO AMBIENTAL</v>
          </cell>
          <cell r="BB7" t="str">
            <v>INGENIERO FORESTAL</v>
          </cell>
          <cell r="BC7" t="str">
            <v>TÉCNICO AMBIENTAL</v>
          </cell>
          <cell r="BD7" t="str">
            <v>TÉCNICO SST</v>
          </cell>
        </row>
        <row r="8">
          <cell r="A8" t="str">
            <v>CÓDIGO</v>
          </cell>
          <cell r="B8" t="str">
            <v>MO001</v>
          </cell>
          <cell r="C8" t="str">
            <v>MO002</v>
          </cell>
          <cell r="D8" t="str">
            <v>MO003</v>
          </cell>
          <cell r="E8" t="str">
            <v>MO004</v>
          </cell>
          <cell r="F8" t="str">
            <v>MO005</v>
          </cell>
          <cell r="G8" t="str">
            <v>MO006</v>
          </cell>
          <cell r="H8" t="str">
            <v>MO007</v>
          </cell>
          <cell r="I8" t="str">
            <v>MO008</v>
          </cell>
          <cell r="J8" t="str">
            <v>MO009</v>
          </cell>
          <cell r="K8" t="str">
            <v>MO010</v>
          </cell>
          <cell r="L8" t="str">
            <v>MO011</v>
          </cell>
          <cell r="M8" t="str">
            <v>MO012</v>
          </cell>
          <cell r="N8" t="str">
            <v>MO013</v>
          </cell>
          <cell r="O8" t="str">
            <v>MO014</v>
          </cell>
          <cell r="P8" t="str">
            <v>MO015</v>
          </cell>
          <cell r="Q8" t="str">
            <v>MO016</v>
          </cell>
          <cell r="R8" t="str">
            <v>MO017</v>
          </cell>
          <cell r="S8" t="str">
            <v>MO018</v>
          </cell>
          <cell r="T8" t="str">
            <v>MO019</v>
          </cell>
          <cell r="U8" t="str">
            <v>MO020</v>
          </cell>
          <cell r="V8" t="str">
            <v>MO021</v>
          </cell>
          <cell r="W8" t="str">
            <v>MO022</v>
          </cell>
          <cell r="X8" t="str">
            <v>MO023</v>
          </cell>
          <cell r="Y8" t="str">
            <v>MO024</v>
          </cell>
          <cell r="Z8" t="str">
            <v>MO025</v>
          </cell>
          <cell r="AA8" t="str">
            <v>MO026</v>
          </cell>
          <cell r="AB8" t="str">
            <v>MO027</v>
          </cell>
          <cell r="AC8" t="str">
            <v>MO028</v>
          </cell>
          <cell r="AD8" t="str">
            <v>MO029</v>
          </cell>
          <cell r="AE8" t="str">
            <v>MO030</v>
          </cell>
          <cell r="AF8" t="str">
            <v>MO031</v>
          </cell>
          <cell r="AG8" t="str">
            <v>MO032</v>
          </cell>
          <cell r="AH8" t="str">
            <v>MO033</v>
          </cell>
          <cell r="AI8" t="str">
            <v>MO034</v>
          </cell>
          <cell r="AJ8" t="str">
            <v>MO035</v>
          </cell>
          <cell r="AK8" t="str">
            <v>MO036</v>
          </cell>
          <cell r="AL8" t="str">
            <v>MO037</v>
          </cell>
          <cell r="AM8" t="str">
            <v>MO038</v>
          </cell>
          <cell r="AN8" t="str">
            <v>MO039</v>
          </cell>
          <cell r="AO8" t="str">
            <v>MO040</v>
          </cell>
          <cell r="AP8" t="str">
            <v>MO041</v>
          </cell>
          <cell r="AQ8" t="str">
            <v>MO042</v>
          </cell>
          <cell r="AR8" t="str">
            <v>MO043</v>
          </cell>
          <cell r="AS8" t="str">
            <v>MO044</v>
          </cell>
          <cell r="AT8" t="str">
            <v>MO045</v>
          </cell>
          <cell r="AU8" t="str">
            <v>MO046</v>
          </cell>
          <cell r="AV8" t="str">
            <v>MO047</v>
          </cell>
          <cell r="AW8" t="str">
            <v>MO048</v>
          </cell>
          <cell r="AX8" t="str">
            <v>MO049</v>
          </cell>
          <cell r="AY8" t="str">
            <v>MO050</v>
          </cell>
          <cell r="AZ8" t="str">
            <v>MO051</v>
          </cell>
          <cell r="BA8" t="str">
            <v>MO052</v>
          </cell>
          <cell r="BB8" t="str">
            <v>MO053</v>
          </cell>
          <cell r="BC8" t="str">
            <v>MO054</v>
          </cell>
          <cell r="BD8" t="str">
            <v>MO055</v>
          </cell>
          <cell r="BE8" t="str">
            <v>MO056</v>
          </cell>
        </row>
        <row r="9">
          <cell r="A9" t="str">
            <v>CLASE</v>
          </cell>
          <cell r="B9" t="str">
            <v>ADMÓN</v>
          </cell>
          <cell r="C9" t="str">
            <v>ADMÓN</v>
          </cell>
          <cell r="D9" t="str">
            <v>ADMÓN</v>
          </cell>
          <cell r="E9" t="str">
            <v>ADMÓN</v>
          </cell>
          <cell r="F9" t="str">
            <v>ADMÓN</v>
          </cell>
          <cell r="G9" t="str">
            <v>ADMÓN</v>
          </cell>
          <cell r="H9" t="str">
            <v>ADMÓN</v>
          </cell>
          <cell r="I9" t="str">
            <v>ADMÓN</v>
          </cell>
          <cell r="J9" t="str">
            <v>ADMÓN</v>
          </cell>
          <cell r="K9" t="str">
            <v>ADMÓN</v>
          </cell>
          <cell r="L9" t="str">
            <v>ADMÓN</v>
          </cell>
          <cell r="M9" t="str">
            <v>ADMÓN</v>
          </cell>
          <cell r="N9" t="str">
            <v>ADMÓN</v>
          </cell>
          <cell r="O9" t="str">
            <v>ADMÓN</v>
          </cell>
          <cell r="P9" t="str">
            <v>ADMÓN</v>
          </cell>
          <cell r="Q9" t="str">
            <v>OBRA</v>
          </cell>
          <cell r="R9" t="str">
            <v>OBRA</v>
          </cell>
          <cell r="S9" t="str">
            <v>OBRA</v>
          </cell>
          <cell r="T9" t="str">
            <v>OBRA</v>
          </cell>
          <cell r="U9" t="str">
            <v>OBRA</v>
          </cell>
          <cell r="V9" t="str">
            <v>OBRA</v>
          </cell>
          <cell r="W9" t="str">
            <v>OBRA</v>
          </cell>
          <cell r="X9" t="str">
            <v>OBRA</v>
          </cell>
          <cell r="Y9" t="str">
            <v>OBRA</v>
          </cell>
          <cell r="Z9" t="str">
            <v>OBRA</v>
          </cell>
          <cell r="AA9" t="str">
            <v>OBRA</v>
          </cell>
          <cell r="AB9" t="str">
            <v>OBRA</v>
          </cell>
          <cell r="AC9" t="str">
            <v>OBRA</v>
          </cell>
          <cell r="AD9" t="str">
            <v>OBRA</v>
          </cell>
          <cell r="AE9" t="str">
            <v>OBRA</v>
          </cell>
          <cell r="AF9" t="str">
            <v>OBRA</v>
          </cell>
          <cell r="AG9" t="str">
            <v>OBRA</v>
          </cell>
          <cell r="AH9" t="str">
            <v>OBRA</v>
          </cell>
          <cell r="AI9" t="str">
            <v>OBRA</v>
          </cell>
          <cell r="AJ9" t="str">
            <v>OBRA</v>
          </cell>
          <cell r="AK9" t="str">
            <v>OBRA</v>
          </cell>
          <cell r="AL9" t="str">
            <v>OBRA</v>
          </cell>
          <cell r="AM9" t="str">
            <v>OBRA</v>
          </cell>
          <cell r="AN9" t="str">
            <v>ADMÓN</v>
          </cell>
          <cell r="AO9" t="str">
            <v>ADMÓN</v>
          </cell>
          <cell r="AP9" t="str">
            <v>ADMÓN</v>
          </cell>
          <cell r="AQ9" t="str">
            <v>ADMÓN</v>
          </cell>
          <cell r="AR9" t="str">
            <v>ADMÓN</v>
          </cell>
          <cell r="AS9" t="str">
            <v>ADMÓN</v>
          </cell>
          <cell r="AT9" t="str">
            <v>ADMÓN</v>
          </cell>
          <cell r="AU9" t="str">
            <v>ADMÓN</v>
          </cell>
          <cell r="AV9" t="str">
            <v>ADMÓN</v>
          </cell>
          <cell r="AW9" t="str">
            <v>ADMÓN</v>
          </cell>
          <cell r="AX9" t="str">
            <v>ADMÓN</v>
          </cell>
          <cell r="AY9" t="str">
            <v>ADMÓN</v>
          </cell>
          <cell r="AZ9" t="str">
            <v>ADMÓN</v>
          </cell>
          <cell r="BA9" t="str">
            <v>ADMÓN</v>
          </cell>
          <cell r="BB9" t="str">
            <v>ADMÓN</v>
          </cell>
          <cell r="BC9" t="str">
            <v>ADMÓN</v>
          </cell>
          <cell r="BD9" t="str">
            <v>ADMÓN</v>
          </cell>
        </row>
        <row r="10">
          <cell r="A10" t="str">
            <v>SALARIO MENSUAL SMMLV</v>
          </cell>
          <cell r="B10">
            <v>4.75</v>
          </cell>
          <cell r="C10">
            <v>4.75</v>
          </cell>
          <cell r="D10">
            <v>2.5169999999999999</v>
          </cell>
          <cell r="E10">
            <v>2.5169999999999999</v>
          </cell>
          <cell r="F10">
            <v>3</v>
          </cell>
          <cell r="G10">
            <v>3</v>
          </cell>
          <cell r="H10">
            <v>3</v>
          </cell>
          <cell r="I10">
            <v>1.5</v>
          </cell>
          <cell r="J10">
            <v>3</v>
          </cell>
          <cell r="K10">
            <v>4.5999999999999996</v>
          </cell>
          <cell r="L10">
            <v>1.2</v>
          </cell>
          <cell r="M10">
            <v>1.45</v>
          </cell>
          <cell r="N10">
            <v>1.362789</v>
          </cell>
          <cell r="O10">
            <v>3</v>
          </cell>
          <cell r="P10">
            <v>1</v>
          </cell>
          <cell r="Q10">
            <v>3</v>
          </cell>
          <cell r="R10">
            <v>2.3017241379310347</v>
          </cell>
          <cell r="S10">
            <v>1.1206810344827587</v>
          </cell>
          <cell r="T10">
            <v>3</v>
          </cell>
          <cell r="U10">
            <v>2</v>
          </cell>
          <cell r="V10">
            <v>2.15</v>
          </cell>
          <cell r="W10">
            <v>4</v>
          </cell>
          <cell r="X10">
            <v>2</v>
          </cell>
          <cell r="Y10">
            <v>1.45</v>
          </cell>
          <cell r="Z10">
            <v>2.5</v>
          </cell>
          <cell r="AA10">
            <v>1.3</v>
          </cell>
          <cell r="AB10">
            <v>2</v>
          </cell>
          <cell r="AC10">
            <v>2</v>
          </cell>
          <cell r="AD10">
            <v>2.5611999999999999</v>
          </cell>
          <cell r="AE10">
            <v>2</v>
          </cell>
          <cell r="AF10">
            <v>1.36</v>
          </cell>
          <cell r="AG10">
            <v>1.1314</v>
          </cell>
          <cell r="AH10">
            <v>1.3</v>
          </cell>
          <cell r="AI10">
            <v>2.25</v>
          </cell>
          <cell r="AJ10">
            <v>3.2</v>
          </cell>
          <cell r="AK10">
            <v>1</v>
          </cell>
          <cell r="AL10">
            <v>1</v>
          </cell>
          <cell r="AM10">
            <v>1</v>
          </cell>
          <cell r="AN10">
            <v>5</v>
          </cell>
          <cell r="AO10">
            <v>2.2999999999999998</v>
          </cell>
          <cell r="AP10">
            <v>6.7</v>
          </cell>
          <cell r="AQ10">
            <v>2.2999999999999998</v>
          </cell>
          <cell r="AR10">
            <v>6</v>
          </cell>
          <cell r="AS10">
            <v>5.5</v>
          </cell>
          <cell r="AT10">
            <v>6</v>
          </cell>
          <cell r="AU10">
            <v>6</v>
          </cell>
          <cell r="AV10">
            <v>5.5</v>
          </cell>
          <cell r="AW10">
            <v>6</v>
          </cell>
          <cell r="AX10">
            <v>6</v>
          </cell>
          <cell r="AY10">
            <v>6</v>
          </cell>
          <cell r="AZ10">
            <v>5.5</v>
          </cell>
          <cell r="BA10">
            <v>5.5</v>
          </cell>
          <cell r="BB10">
            <v>5.5</v>
          </cell>
          <cell r="BC10">
            <v>2</v>
          </cell>
          <cell r="BD10">
            <v>1.5</v>
          </cell>
        </row>
        <row r="11">
          <cell r="A11" t="str">
            <v>(A) SALARIO MES</v>
          </cell>
          <cell r="B11">
            <v>6761625</v>
          </cell>
          <cell r="C11">
            <v>6761625</v>
          </cell>
          <cell r="D11">
            <v>3582950</v>
          </cell>
          <cell r="E11">
            <v>3582950</v>
          </cell>
          <cell r="F11">
            <v>4270500</v>
          </cell>
          <cell r="G11">
            <v>4270500</v>
          </cell>
          <cell r="H11">
            <v>4270500</v>
          </cell>
          <cell r="I11">
            <v>2135250</v>
          </cell>
          <cell r="J11">
            <v>4270500</v>
          </cell>
          <cell r="K11">
            <v>6548100</v>
          </cell>
          <cell r="L11">
            <v>1708200</v>
          </cell>
          <cell r="M11">
            <v>2064075</v>
          </cell>
          <cell r="N11">
            <v>1939930</v>
          </cell>
          <cell r="O11">
            <v>4270500</v>
          </cell>
          <cell r="P11">
            <v>1423500</v>
          </cell>
          <cell r="Q11">
            <v>4270500</v>
          </cell>
          <cell r="R11">
            <v>3276504</v>
          </cell>
          <cell r="S11">
            <v>1595289</v>
          </cell>
          <cell r="T11">
            <v>4270500</v>
          </cell>
          <cell r="U11">
            <v>2847000</v>
          </cell>
          <cell r="V11">
            <v>3060525</v>
          </cell>
          <cell r="W11">
            <v>5694000</v>
          </cell>
          <cell r="X11">
            <v>2847000</v>
          </cell>
          <cell r="Y11">
            <v>2064075</v>
          </cell>
          <cell r="Z11">
            <v>3558750</v>
          </cell>
          <cell r="AA11">
            <v>1850550</v>
          </cell>
          <cell r="AB11">
            <v>2847000</v>
          </cell>
          <cell r="AC11">
            <v>2847000</v>
          </cell>
          <cell r="AD11">
            <v>3645868</v>
          </cell>
          <cell r="AE11">
            <v>2847000</v>
          </cell>
          <cell r="AF11">
            <v>1935960</v>
          </cell>
          <cell r="AG11">
            <v>1610548</v>
          </cell>
          <cell r="AH11">
            <v>1850550</v>
          </cell>
          <cell r="AI11">
            <v>3202875</v>
          </cell>
          <cell r="AJ11">
            <v>4555200</v>
          </cell>
          <cell r="AK11">
            <v>1423500</v>
          </cell>
          <cell r="AL11">
            <v>1423500</v>
          </cell>
          <cell r="AM11">
            <v>1423500</v>
          </cell>
          <cell r="AN11">
            <v>7117500</v>
          </cell>
          <cell r="AO11">
            <v>3274050</v>
          </cell>
          <cell r="AP11">
            <v>9537450</v>
          </cell>
          <cell r="AQ11">
            <v>3274050</v>
          </cell>
          <cell r="AR11">
            <v>8541000</v>
          </cell>
          <cell r="AS11">
            <v>7829250</v>
          </cell>
          <cell r="AT11">
            <v>8541000</v>
          </cell>
          <cell r="AU11">
            <v>8541000</v>
          </cell>
          <cell r="AV11">
            <v>7829250</v>
          </cell>
          <cell r="AW11">
            <v>8541000</v>
          </cell>
          <cell r="AX11">
            <v>8541000</v>
          </cell>
          <cell r="AY11">
            <v>8541000</v>
          </cell>
          <cell r="AZ11">
            <v>7829250</v>
          </cell>
          <cell r="BA11">
            <v>7829250</v>
          </cell>
          <cell r="BB11">
            <v>7829250</v>
          </cell>
          <cell r="BC11">
            <v>2847000</v>
          </cell>
          <cell r="BD11">
            <v>2135250</v>
          </cell>
          <cell r="BE11">
            <v>0</v>
          </cell>
        </row>
        <row r="12">
          <cell r="A12" t="str">
            <v>(B) AUXILIO TRANSPORTE MES</v>
          </cell>
          <cell r="B12">
            <v>0</v>
          </cell>
          <cell r="C12">
            <v>0</v>
          </cell>
          <cell r="D12">
            <v>0</v>
          </cell>
          <cell r="E12">
            <v>0</v>
          </cell>
          <cell r="F12">
            <v>0</v>
          </cell>
          <cell r="G12">
            <v>0</v>
          </cell>
          <cell r="H12">
            <v>0</v>
          </cell>
          <cell r="I12">
            <v>200000</v>
          </cell>
          <cell r="J12">
            <v>0</v>
          </cell>
          <cell r="K12">
            <v>0</v>
          </cell>
          <cell r="L12">
            <v>200000</v>
          </cell>
          <cell r="M12">
            <v>200000</v>
          </cell>
          <cell r="N12">
            <v>200000</v>
          </cell>
          <cell r="O12">
            <v>0</v>
          </cell>
          <cell r="P12">
            <v>200000</v>
          </cell>
          <cell r="Q12">
            <v>0</v>
          </cell>
          <cell r="R12">
            <v>0</v>
          </cell>
          <cell r="S12">
            <v>200000</v>
          </cell>
          <cell r="T12">
            <v>0</v>
          </cell>
          <cell r="U12">
            <v>200000</v>
          </cell>
          <cell r="V12">
            <v>0</v>
          </cell>
          <cell r="W12">
            <v>0</v>
          </cell>
          <cell r="X12">
            <v>200000</v>
          </cell>
          <cell r="Y12">
            <v>200000</v>
          </cell>
          <cell r="Z12">
            <v>0</v>
          </cell>
          <cell r="AA12">
            <v>200000</v>
          </cell>
          <cell r="AB12">
            <v>200000</v>
          </cell>
          <cell r="AC12">
            <v>200000</v>
          </cell>
          <cell r="AD12">
            <v>0</v>
          </cell>
          <cell r="AE12">
            <v>200000</v>
          </cell>
          <cell r="AF12">
            <v>200000</v>
          </cell>
          <cell r="AG12">
            <v>200000</v>
          </cell>
          <cell r="AH12">
            <v>200000</v>
          </cell>
          <cell r="AI12">
            <v>0</v>
          </cell>
          <cell r="AJ12">
            <v>0</v>
          </cell>
          <cell r="AK12">
            <v>200000</v>
          </cell>
          <cell r="AL12">
            <v>200000</v>
          </cell>
          <cell r="AM12">
            <v>200000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200000</v>
          </cell>
          <cell r="BD12">
            <v>200000</v>
          </cell>
          <cell r="BE12">
            <v>200000</v>
          </cell>
        </row>
        <row r="13">
          <cell r="A13" t="str">
            <v>(C) SUELDO ANUAL 
(A x 12)</v>
          </cell>
          <cell r="B13">
            <v>81139500</v>
          </cell>
          <cell r="C13">
            <v>81139500</v>
          </cell>
          <cell r="D13">
            <v>42995400</v>
          </cell>
          <cell r="E13">
            <v>42995400</v>
          </cell>
          <cell r="F13">
            <v>51246000</v>
          </cell>
          <cell r="G13">
            <v>51246000</v>
          </cell>
          <cell r="H13">
            <v>51246000</v>
          </cell>
          <cell r="I13">
            <v>25623000</v>
          </cell>
          <cell r="J13">
            <v>51246000</v>
          </cell>
          <cell r="K13">
            <v>78577200</v>
          </cell>
          <cell r="L13">
            <v>20498400</v>
          </cell>
          <cell r="M13">
            <v>24768900</v>
          </cell>
          <cell r="N13">
            <v>23279160</v>
          </cell>
          <cell r="O13">
            <v>51246000</v>
          </cell>
          <cell r="P13">
            <v>17082000</v>
          </cell>
          <cell r="Q13">
            <v>51246000</v>
          </cell>
          <cell r="R13">
            <v>39318048</v>
          </cell>
          <cell r="S13">
            <v>19143468</v>
          </cell>
          <cell r="T13">
            <v>51246000</v>
          </cell>
          <cell r="U13">
            <v>34164000</v>
          </cell>
          <cell r="V13">
            <v>36726300</v>
          </cell>
          <cell r="W13">
            <v>68328000</v>
          </cell>
          <cell r="X13">
            <v>34164000</v>
          </cell>
          <cell r="Y13">
            <v>24768900</v>
          </cell>
          <cell r="Z13">
            <v>42705000</v>
          </cell>
          <cell r="AA13">
            <v>22206600</v>
          </cell>
          <cell r="AB13">
            <v>34164000</v>
          </cell>
          <cell r="AC13">
            <v>34164000</v>
          </cell>
          <cell r="AD13">
            <v>43750416</v>
          </cell>
          <cell r="AE13">
            <v>34164000</v>
          </cell>
          <cell r="AF13">
            <v>23231520</v>
          </cell>
          <cell r="AG13">
            <v>19326576</v>
          </cell>
          <cell r="AH13">
            <v>22206600</v>
          </cell>
          <cell r="AI13">
            <v>38434500</v>
          </cell>
          <cell r="AJ13">
            <v>54662400</v>
          </cell>
          <cell r="AK13">
            <v>17082000</v>
          </cell>
          <cell r="AL13">
            <v>17082000</v>
          </cell>
          <cell r="AM13">
            <v>17082000</v>
          </cell>
          <cell r="AN13">
            <v>85410000</v>
          </cell>
          <cell r="AO13">
            <v>39288600</v>
          </cell>
          <cell r="AP13">
            <v>114449400</v>
          </cell>
          <cell r="AQ13">
            <v>39288600</v>
          </cell>
          <cell r="AR13">
            <v>102492000</v>
          </cell>
          <cell r="AS13">
            <v>93951000</v>
          </cell>
          <cell r="AT13">
            <v>102492000</v>
          </cell>
          <cell r="AU13">
            <v>102492000</v>
          </cell>
          <cell r="AV13">
            <v>93951000</v>
          </cell>
          <cell r="AW13">
            <v>102492000</v>
          </cell>
          <cell r="AX13">
            <v>102492000</v>
          </cell>
          <cell r="AY13">
            <v>102492000</v>
          </cell>
          <cell r="AZ13">
            <v>93951000</v>
          </cell>
          <cell r="BA13">
            <v>93951000</v>
          </cell>
          <cell r="BB13">
            <v>93951000</v>
          </cell>
          <cell r="BC13">
            <v>34164000</v>
          </cell>
          <cell r="BD13">
            <v>25623000</v>
          </cell>
          <cell r="BE13">
            <v>0</v>
          </cell>
        </row>
        <row r="14">
          <cell r="A14" t="str">
            <v>(D) AUXILIO TRANSPORTE ANUAL 
(B x 12)</v>
          </cell>
          <cell r="B14">
            <v>0</v>
          </cell>
          <cell r="C14">
            <v>0</v>
          </cell>
          <cell r="D14">
            <v>0</v>
          </cell>
          <cell r="E14">
            <v>0</v>
          </cell>
          <cell r="F14">
            <v>0</v>
          </cell>
          <cell r="G14">
            <v>0</v>
          </cell>
          <cell r="H14">
            <v>0</v>
          </cell>
          <cell r="I14">
            <v>2400000</v>
          </cell>
          <cell r="J14">
            <v>0</v>
          </cell>
          <cell r="K14">
            <v>0</v>
          </cell>
          <cell r="L14">
            <v>2400000</v>
          </cell>
          <cell r="M14">
            <v>2400000</v>
          </cell>
          <cell r="N14">
            <v>2400000</v>
          </cell>
          <cell r="O14">
            <v>0</v>
          </cell>
          <cell r="P14">
            <v>2400000</v>
          </cell>
          <cell r="Q14">
            <v>0</v>
          </cell>
          <cell r="R14">
            <v>0</v>
          </cell>
          <cell r="S14">
            <v>2400000</v>
          </cell>
          <cell r="T14">
            <v>0</v>
          </cell>
          <cell r="U14">
            <v>2400000</v>
          </cell>
          <cell r="V14">
            <v>0</v>
          </cell>
          <cell r="W14">
            <v>0</v>
          </cell>
          <cell r="X14">
            <v>2400000</v>
          </cell>
          <cell r="Y14">
            <v>2400000</v>
          </cell>
          <cell r="Z14">
            <v>0</v>
          </cell>
          <cell r="AA14">
            <v>2400000</v>
          </cell>
          <cell r="AB14">
            <v>2400000</v>
          </cell>
          <cell r="AC14">
            <v>2400000</v>
          </cell>
          <cell r="AD14">
            <v>0</v>
          </cell>
          <cell r="AE14">
            <v>2400000</v>
          </cell>
          <cell r="AF14">
            <v>2400000</v>
          </cell>
          <cell r="AG14">
            <v>2400000</v>
          </cell>
          <cell r="AH14">
            <v>2400000</v>
          </cell>
          <cell r="AI14">
            <v>0</v>
          </cell>
          <cell r="AJ14">
            <v>0</v>
          </cell>
          <cell r="AK14">
            <v>2400000</v>
          </cell>
          <cell r="AL14">
            <v>2400000</v>
          </cell>
          <cell r="AM14">
            <v>2400000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2400000</v>
          </cell>
          <cell r="BD14">
            <v>2400000</v>
          </cell>
          <cell r="BE14">
            <v>2400000</v>
          </cell>
        </row>
        <row r="15">
          <cell r="A15" t="str">
            <v>(F) CESANTIAS 
(A + B) x8,33%</v>
          </cell>
          <cell r="B15">
            <v>6761624.9999999972</v>
          </cell>
          <cell r="C15">
            <v>6761624.9999999972</v>
          </cell>
          <cell r="D15">
            <v>3582949.9999999986</v>
          </cell>
          <cell r="E15">
            <v>3582949.9999999986</v>
          </cell>
          <cell r="F15">
            <v>4270499.9999999981</v>
          </cell>
          <cell r="G15">
            <v>4270499.9999999981</v>
          </cell>
          <cell r="H15">
            <v>4270499.9999999981</v>
          </cell>
          <cell r="I15">
            <v>2335249.9999999991</v>
          </cell>
          <cell r="J15">
            <v>4270499.9999999981</v>
          </cell>
          <cell r="K15">
            <v>6548099.9999999972</v>
          </cell>
          <cell r="L15">
            <v>1908199.9999999993</v>
          </cell>
          <cell r="M15">
            <v>2264074.9999999991</v>
          </cell>
          <cell r="N15">
            <v>2139929.9999999991</v>
          </cell>
          <cell r="O15">
            <v>4270499.9999999981</v>
          </cell>
          <cell r="P15">
            <v>1623499.9999999993</v>
          </cell>
          <cell r="Q15">
            <v>4270499.9999999981</v>
          </cell>
          <cell r="R15">
            <v>3276503.9999999986</v>
          </cell>
          <cell r="S15">
            <v>1795288.9999999993</v>
          </cell>
          <cell r="T15">
            <v>4270499.9999999981</v>
          </cell>
          <cell r="U15">
            <v>3046999.9999999986</v>
          </cell>
          <cell r="V15">
            <v>3060524.9999999986</v>
          </cell>
          <cell r="W15">
            <v>5693999.9999999981</v>
          </cell>
          <cell r="X15">
            <v>3046999.9999999986</v>
          </cell>
          <cell r="Y15">
            <v>2264074.9999999991</v>
          </cell>
          <cell r="Z15">
            <v>3558749.9999999986</v>
          </cell>
          <cell r="AA15">
            <v>2050549.9999999993</v>
          </cell>
          <cell r="AB15">
            <v>3046999.9999999986</v>
          </cell>
          <cell r="AC15">
            <v>3046999.9999999986</v>
          </cell>
          <cell r="AD15">
            <v>3645867.9999999986</v>
          </cell>
          <cell r="AE15">
            <v>3046999.9999999986</v>
          </cell>
          <cell r="AF15">
            <v>2135959.9999999991</v>
          </cell>
          <cell r="AG15">
            <v>1810547.9999999993</v>
          </cell>
          <cell r="AH15">
            <v>2050549.9999999993</v>
          </cell>
          <cell r="AI15">
            <v>3202874.9999999986</v>
          </cell>
          <cell r="AJ15">
            <v>4555199.9999999981</v>
          </cell>
          <cell r="AK15">
            <v>1623499.9999999993</v>
          </cell>
          <cell r="AL15">
            <v>1623499.9999999993</v>
          </cell>
          <cell r="AM15">
            <v>1623499.9999999993</v>
          </cell>
          <cell r="AN15">
            <v>7117499.9999999972</v>
          </cell>
          <cell r="AO15">
            <v>3274049.9999999986</v>
          </cell>
          <cell r="AP15">
            <v>9537449.9999999963</v>
          </cell>
          <cell r="AQ15">
            <v>3274049.9999999986</v>
          </cell>
          <cell r="AR15">
            <v>8540999.9999999963</v>
          </cell>
          <cell r="AS15">
            <v>7829249.9999999972</v>
          </cell>
          <cell r="AT15">
            <v>8540999.9999999963</v>
          </cell>
          <cell r="AU15">
            <v>8540999.9999999963</v>
          </cell>
          <cell r="AV15">
            <v>7829249.9999999972</v>
          </cell>
          <cell r="AW15">
            <v>8540999.9999999963</v>
          </cell>
          <cell r="AX15">
            <v>8540999.9999999963</v>
          </cell>
          <cell r="AY15">
            <v>8540999.9999999963</v>
          </cell>
          <cell r="AZ15">
            <v>7829249.9999999972</v>
          </cell>
          <cell r="BA15">
            <v>7829249.9999999972</v>
          </cell>
          <cell r="BB15">
            <v>7829249.9999999972</v>
          </cell>
          <cell r="BC15">
            <v>3046999.9999999986</v>
          </cell>
          <cell r="BD15">
            <v>2335249.9999999991</v>
          </cell>
          <cell r="BE15">
            <v>199999.99999999991</v>
          </cell>
        </row>
        <row r="16">
          <cell r="A16" t="str">
            <v>INTERES DE CESANTIA 
(F x 12%)</v>
          </cell>
          <cell r="B16">
            <v>811394.99999999965</v>
          </cell>
          <cell r="C16">
            <v>811394.99999999965</v>
          </cell>
          <cell r="D16">
            <v>429953.99999999983</v>
          </cell>
          <cell r="E16">
            <v>429953.99999999983</v>
          </cell>
          <cell r="F16">
            <v>512459.99999999977</v>
          </cell>
          <cell r="G16">
            <v>512459.99999999977</v>
          </cell>
          <cell r="H16">
            <v>512459.99999999977</v>
          </cell>
          <cell r="I16">
            <v>280229.99999999988</v>
          </cell>
          <cell r="J16">
            <v>512459.99999999977</v>
          </cell>
          <cell r="K16">
            <v>785771.99999999965</v>
          </cell>
          <cell r="L16">
            <v>228983.99999999991</v>
          </cell>
          <cell r="M16">
            <v>271688.99999999988</v>
          </cell>
          <cell r="N16">
            <v>256791.59999999989</v>
          </cell>
          <cell r="O16">
            <v>512459.99999999977</v>
          </cell>
          <cell r="P16">
            <v>194819.99999999991</v>
          </cell>
          <cell r="Q16">
            <v>512459.99999999977</v>
          </cell>
          <cell r="R16">
            <v>393180.47999999981</v>
          </cell>
          <cell r="S16">
            <v>215434.67999999991</v>
          </cell>
          <cell r="T16">
            <v>512459.99999999977</v>
          </cell>
          <cell r="U16">
            <v>365639.99999999983</v>
          </cell>
          <cell r="V16">
            <v>367262.99999999983</v>
          </cell>
          <cell r="W16">
            <v>683279.99999999977</v>
          </cell>
          <cell r="X16">
            <v>365639.99999999983</v>
          </cell>
          <cell r="Y16">
            <v>271688.99999999988</v>
          </cell>
          <cell r="Z16">
            <v>427049.99999999983</v>
          </cell>
          <cell r="AA16">
            <v>246065.99999999991</v>
          </cell>
          <cell r="AB16">
            <v>365639.99999999983</v>
          </cell>
          <cell r="AC16">
            <v>365639.99999999983</v>
          </cell>
          <cell r="AD16">
            <v>437504.1599999998</v>
          </cell>
          <cell r="AE16">
            <v>365639.99999999983</v>
          </cell>
          <cell r="AF16">
            <v>256315.19999999987</v>
          </cell>
          <cell r="AG16">
            <v>217265.75999999992</v>
          </cell>
          <cell r="AH16">
            <v>246065.99999999991</v>
          </cell>
          <cell r="AI16">
            <v>384344.99999999983</v>
          </cell>
          <cell r="AJ16">
            <v>546623.99999999977</v>
          </cell>
          <cell r="AK16">
            <v>194819.99999999991</v>
          </cell>
          <cell r="AL16">
            <v>194819.99999999991</v>
          </cell>
          <cell r="AM16">
            <v>194819.99999999991</v>
          </cell>
          <cell r="AN16">
            <v>854099.99999999965</v>
          </cell>
          <cell r="AO16">
            <v>392885.99999999983</v>
          </cell>
          <cell r="AP16">
            <v>1144493.9999999995</v>
          </cell>
          <cell r="AQ16">
            <v>392885.99999999983</v>
          </cell>
          <cell r="AR16">
            <v>1024919.9999999995</v>
          </cell>
          <cell r="AS16">
            <v>939509.99999999965</v>
          </cell>
          <cell r="AT16">
            <v>1024919.9999999995</v>
          </cell>
          <cell r="AU16">
            <v>1024919.9999999995</v>
          </cell>
          <cell r="AV16">
            <v>939509.99999999965</v>
          </cell>
          <cell r="AW16">
            <v>1024919.9999999995</v>
          </cell>
          <cell r="AX16">
            <v>1024919.9999999995</v>
          </cell>
          <cell r="AY16">
            <v>1024919.9999999995</v>
          </cell>
          <cell r="AZ16">
            <v>939509.99999999965</v>
          </cell>
          <cell r="BA16">
            <v>939509.99999999965</v>
          </cell>
          <cell r="BB16">
            <v>939509.99999999965</v>
          </cell>
          <cell r="BC16">
            <v>365639.99999999983</v>
          </cell>
          <cell r="BD16">
            <v>280229.99999999988</v>
          </cell>
          <cell r="BE16">
            <v>23999.999999999989</v>
          </cell>
        </row>
        <row r="17">
          <cell r="A17" t="str">
            <v>VACACIONES 
(A + B) / 2</v>
          </cell>
          <cell r="B17">
            <v>3380813</v>
          </cell>
          <cell r="C17">
            <v>3380813</v>
          </cell>
          <cell r="D17">
            <v>1791475</v>
          </cell>
          <cell r="E17">
            <v>1791475</v>
          </cell>
          <cell r="F17">
            <v>2135250</v>
          </cell>
          <cell r="G17">
            <v>2135250</v>
          </cell>
          <cell r="H17">
            <v>2135250</v>
          </cell>
          <cell r="I17">
            <v>1067625</v>
          </cell>
          <cell r="J17">
            <v>2135250</v>
          </cell>
          <cell r="K17">
            <v>3274050</v>
          </cell>
          <cell r="L17">
            <v>854100</v>
          </cell>
          <cell r="M17">
            <v>1032038</v>
          </cell>
          <cell r="N17">
            <v>969965</v>
          </cell>
          <cell r="O17">
            <v>2135250</v>
          </cell>
          <cell r="P17">
            <v>711750</v>
          </cell>
          <cell r="Q17">
            <v>2135250</v>
          </cell>
          <cell r="R17">
            <v>1638252</v>
          </cell>
          <cell r="S17">
            <v>797645</v>
          </cell>
          <cell r="T17">
            <v>2135250</v>
          </cell>
          <cell r="U17">
            <v>1423500</v>
          </cell>
          <cell r="V17">
            <v>1530263</v>
          </cell>
          <cell r="W17">
            <v>2847000</v>
          </cell>
          <cell r="X17">
            <v>1423500</v>
          </cell>
          <cell r="Y17">
            <v>1032038</v>
          </cell>
          <cell r="Z17">
            <v>1779375</v>
          </cell>
          <cell r="AA17">
            <v>925275</v>
          </cell>
          <cell r="AB17">
            <v>1423500</v>
          </cell>
          <cell r="AC17">
            <v>1423500</v>
          </cell>
          <cell r="AD17">
            <v>1822934</v>
          </cell>
          <cell r="AE17">
            <v>1423500</v>
          </cell>
          <cell r="AF17">
            <v>967980</v>
          </cell>
          <cell r="AG17">
            <v>805274</v>
          </cell>
          <cell r="AH17">
            <v>925275</v>
          </cell>
          <cell r="AI17">
            <v>1601438</v>
          </cell>
          <cell r="AJ17">
            <v>2277600</v>
          </cell>
          <cell r="AK17">
            <v>711750</v>
          </cell>
          <cell r="AL17">
            <v>711750</v>
          </cell>
          <cell r="AM17">
            <v>711750</v>
          </cell>
          <cell r="AN17">
            <v>3558750</v>
          </cell>
          <cell r="AO17">
            <v>1637025</v>
          </cell>
          <cell r="AP17">
            <v>4768725</v>
          </cell>
          <cell r="AQ17">
            <v>1637025</v>
          </cell>
          <cell r="AR17">
            <v>4270500</v>
          </cell>
          <cell r="AS17">
            <v>3914625</v>
          </cell>
          <cell r="AT17">
            <v>4270500</v>
          </cell>
          <cell r="AU17">
            <v>4270500</v>
          </cell>
          <cell r="AV17">
            <v>3914625</v>
          </cell>
          <cell r="AW17">
            <v>4270500</v>
          </cell>
          <cell r="AX17">
            <v>4270500</v>
          </cell>
          <cell r="AY17">
            <v>4270500</v>
          </cell>
          <cell r="AZ17">
            <v>3914625</v>
          </cell>
          <cell r="BA17">
            <v>3914625</v>
          </cell>
          <cell r="BB17">
            <v>3914625</v>
          </cell>
          <cell r="BC17">
            <v>1423500</v>
          </cell>
          <cell r="BD17">
            <v>1067625</v>
          </cell>
          <cell r="BE17">
            <v>0</v>
          </cell>
        </row>
        <row r="18">
          <cell r="A18" t="str">
            <v>PRIMA DE SERVICIOS
(A + B)</v>
          </cell>
          <cell r="B18">
            <v>6761625</v>
          </cell>
          <cell r="C18">
            <v>6761625</v>
          </cell>
          <cell r="D18">
            <v>3582950</v>
          </cell>
          <cell r="E18">
            <v>3582950</v>
          </cell>
          <cell r="F18">
            <v>4270500</v>
          </cell>
          <cell r="G18">
            <v>4270500</v>
          </cell>
          <cell r="H18">
            <v>4270500</v>
          </cell>
          <cell r="I18">
            <v>2335250</v>
          </cell>
          <cell r="J18">
            <v>4270500</v>
          </cell>
          <cell r="K18">
            <v>6548100</v>
          </cell>
          <cell r="L18">
            <v>1908200</v>
          </cell>
          <cell r="M18">
            <v>2264075</v>
          </cell>
          <cell r="N18">
            <v>2139930</v>
          </cell>
          <cell r="O18">
            <v>4270500</v>
          </cell>
          <cell r="P18">
            <v>1623500</v>
          </cell>
          <cell r="Q18">
            <v>4270500</v>
          </cell>
          <cell r="R18">
            <v>3276504</v>
          </cell>
          <cell r="S18">
            <v>1795289</v>
          </cell>
          <cell r="T18">
            <v>4270500</v>
          </cell>
          <cell r="U18">
            <v>3047000</v>
          </cell>
          <cell r="V18">
            <v>3060525</v>
          </cell>
          <cell r="W18">
            <v>5694000</v>
          </cell>
          <cell r="X18">
            <v>3047000</v>
          </cell>
          <cell r="Y18">
            <v>2264075</v>
          </cell>
          <cell r="Z18">
            <v>3558750</v>
          </cell>
          <cell r="AA18">
            <v>2050550</v>
          </cell>
          <cell r="AB18">
            <v>3047000</v>
          </cell>
          <cell r="AC18">
            <v>3047000</v>
          </cell>
          <cell r="AD18">
            <v>3645868</v>
          </cell>
          <cell r="AE18">
            <v>3047000</v>
          </cell>
          <cell r="AF18">
            <v>2135960</v>
          </cell>
          <cell r="AG18">
            <v>1810548</v>
          </cell>
          <cell r="AH18">
            <v>2050550</v>
          </cell>
          <cell r="AI18">
            <v>3202875</v>
          </cell>
          <cell r="AJ18">
            <v>4555200</v>
          </cell>
          <cell r="AK18">
            <v>1623500</v>
          </cell>
          <cell r="AL18">
            <v>1623500</v>
          </cell>
          <cell r="AM18">
            <v>1623500</v>
          </cell>
          <cell r="AN18">
            <v>7117500</v>
          </cell>
          <cell r="AO18">
            <v>3274050</v>
          </cell>
          <cell r="AP18">
            <v>9537450</v>
          </cell>
          <cell r="AQ18">
            <v>3274050</v>
          </cell>
          <cell r="AR18">
            <v>8541000</v>
          </cell>
          <cell r="AS18">
            <v>7829250</v>
          </cell>
          <cell r="AT18">
            <v>8541000</v>
          </cell>
          <cell r="AU18">
            <v>8541000</v>
          </cell>
          <cell r="AV18">
            <v>7829250</v>
          </cell>
          <cell r="AW18">
            <v>8541000</v>
          </cell>
          <cell r="AX18">
            <v>8541000</v>
          </cell>
          <cell r="AY18">
            <v>8541000</v>
          </cell>
          <cell r="AZ18">
            <v>7829250</v>
          </cell>
          <cell r="BA18">
            <v>7829250</v>
          </cell>
          <cell r="BB18">
            <v>7829250</v>
          </cell>
          <cell r="BC18">
            <v>3047000</v>
          </cell>
          <cell r="BD18">
            <v>2335250</v>
          </cell>
          <cell r="BE18">
            <v>200000</v>
          </cell>
        </row>
        <row r="19">
          <cell r="A19" t="str">
            <v>FONDO INDUSTRIA DE LA CONSTRUCCIÓN SENA - FIC
(SMMLV x 12 / 40)</v>
          </cell>
          <cell r="B19">
            <v>0</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row>
        <row r="20">
          <cell r="A20" t="str">
            <v>EPS (SALUD) - VERIFICAR CREE
(C + D) x 8.5%</v>
          </cell>
          <cell r="B20">
            <v>6896857.5000000009</v>
          </cell>
          <cell r="C20">
            <v>6896857.5000000009</v>
          </cell>
          <cell r="D20">
            <v>3654609.0000000005</v>
          </cell>
          <cell r="E20">
            <v>3654609.0000000005</v>
          </cell>
          <cell r="F20">
            <v>4355910</v>
          </cell>
          <cell r="G20">
            <v>4355910</v>
          </cell>
          <cell r="H20">
            <v>4355910</v>
          </cell>
          <cell r="I20">
            <v>2381955</v>
          </cell>
          <cell r="J20">
            <v>4355910</v>
          </cell>
          <cell r="K20">
            <v>6679062.0000000009</v>
          </cell>
          <cell r="L20">
            <v>1946364.0000000002</v>
          </cell>
          <cell r="M20">
            <v>2309356.5</v>
          </cell>
          <cell r="N20">
            <v>2182728.6</v>
          </cell>
          <cell r="O20">
            <v>4355910</v>
          </cell>
          <cell r="P20">
            <v>1655970.0000000002</v>
          </cell>
          <cell r="Q20">
            <v>4355910</v>
          </cell>
          <cell r="R20">
            <v>3342034.08</v>
          </cell>
          <cell r="S20">
            <v>1831194.78</v>
          </cell>
          <cell r="T20">
            <v>4355910</v>
          </cell>
          <cell r="U20">
            <v>3107940</v>
          </cell>
          <cell r="V20">
            <v>3121735.5</v>
          </cell>
          <cell r="W20">
            <v>5807880</v>
          </cell>
          <cell r="X20">
            <v>3107940</v>
          </cell>
          <cell r="Y20">
            <v>2309356.5</v>
          </cell>
          <cell r="Z20">
            <v>3629925.0000000005</v>
          </cell>
          <cell r="AA20">
            <v>2091561.0000000002</v>
          </cell>
          <cell r="AB20">
            <v>3107940</v>
          </cell>
          <cell r="AC20">
            <v>3107940</v>
          </cell>
          <cell r="AD20">
            <v>3718785.3600000003</v>
          </cell>
          <cell r="AE20">
            <v>3107940</v>
          </cell>
          <cell r="AF20">
            <v>2178679.2000000002</v>
          </cell>
          <cell r="AG20">
            <v>1846758.9600000002</v>
          </cell>
          <cell r="AH20">
            <v>2091561.0000000002</v>
          </cell>
          <cell r="AI20">
            <v>3266932.5000000005</v>
          </cell>
          <cell r="AJ20">
            <v>4646304</v>
          </cell>
          <cell r="AK20">
            <v>1655970.0000000002</v>
          </cell>
          <cell r="AL20">
            <v>1655970.0000000002</v>
          </cell>
          <cell r="AM20">
            <v>1655970.0000000002</v>
          </cell>
          <cell r="AN20">
            <v>7259850.0000000009</v>
          </cell>
          <cell r="AO20">
            <v>3339531.0000000005</v>
          </cell>
          <cell r="AP20">
            <v>9728199</v>
          </cell>
          <cell r="AQ20">
            <v>3339531.0000000005</v>
          </cell>
          <cell r="AR20">
            <v>8711820</v>
          </cell>
          <cell r="AS20">
            <v>7985835.0000000009</v>
          </cell>
          <cell r="AT20">
            <v>8711820</v>
          </cell>
          <cell r="AU20">
            <v>8711820</v>
          </cell>
          <cell r="AV20">
            <v>7985835.0000000009</v>
          </cell>
          <cell r="AW20">
            <v>8711820</v>
          </cell>
          <cell r="AX20">
            <v>8711820</v>
          </cell>
          <cell r="AY20">
            <v>8711820</v>
          </cell>
          <cell r="AZ20">
            <v>7985835.0000000009</v>
          </cell>
          <cell r="BA20">
            <v>7985835.0000000009</v>
          </cell>
          <cell r="BB20">
            <v>7985835.0000000009</v>
          </cell>
          <cell r="BC20">
            <v>3107940</v>
          </cell>
          <cell r="BD20">
            <v>2381955</v>
          </cell>
          <cell r="BE20">
            <v>204000.00000000003</v>
          </cell>
        </row>
        <row r="21">
          <cell r="A21" t="str">
            <v>AFP (PENSION)
(C + D) x 12%</v>
          </cell>
          <cell r="B21">
            <v>9736740</v>
          </cell>
          <cell r="C21">
            <v>9736740</v>
          </cell>
          <cell r="D21">
            <v>5159448</v>
          </cell>
          <cell r="E21">
            <v>5159448</v>
          </cell>
          <cell r="F21">
            <v>6149520</v>
          </cell>
          <cell r="G21">
            <v>6149520</v>
          </cell>
          <cell r="H21">
            <v>6149520</v>
          </cell>
          <cell r="I21">
            <v>3362760</v>
          </cell>
          <cell r="J21">
            <v>6149520</v>
          </cell>
          <cell r="K21">
            <v>9429264</v>
          </cell>
          <cell r="L21">
            <v>2747808</v>
          </cell>
          <cell r="M21">
            <v>3260268</v>
          </cell>
          <cell r="N21">
            <v>3081499.1999999997</v>
          </cell>
          <cell r="O21">
            <v>6149520</v>
          </cell>
          <cell r="P21">
            <v>2337840</v>
          </cell>
          <cell r="Q21">
            <v>6149520</v>
          </cell>
          <cell r="R21">
            <v>4718165.76</v>
          </cell>
          <cell r="S21">
            <v>2585216.1599999997</v>
          </cell>
          <cell r="T21">
            <v>6149520</v>
          </cell>
          <cell r="U21">
            <v>4387680</v>
          </cell>
          <cell r="V21">
            <v>4407156</v>
          </cell>
          <cell r="W21">
            <v>8199360</v>
          </cell>
          <cell r="X21">
            <v>4387680</v>
          </cell>
          <cell r="Y21">
            <v>3260268</v>
          </cell>
          <cell r="Z21">
            <v>5124600</v>
          </cell>
          <cell r="AA21">
            <v>2952792</v>
          </cell>
          <cell r="AB21">
            <v>4387680</v>
          </cell>
          <cell r="AC21">
            <v>4387680</v>
          </cell>
          <cell r="AD21">
            <v>5250049.92</v>
          </cell>
          <cell r="AE21">
            <v>4387680</v>
          </cell>
          <cell r="AF21">
            <v>3075782.4</v>
          </cell>
          <cell r="AG21">
            <v>2607189.12</v>
          </cell>
          <cell r="AH21">
            <v>2952792</v>
          </cell>
          <cell r="AI21">
            <v>4612140</v>
          </cell>
          <cell r="AJ21">
            <v>6559488</v>
          </cell>
          <cell r="AK21">
            <v>2337840</v>
          </cell>
          <cell r="AL21">
            <v>2337840</v>
          </cell>
          <cell r="AM21">
            <v>2337840</v>
          </cell>
          <cell r="AN21">
            <v>10249200</v>
          </cell>
          <cell r="AO21">
            <v>4714632</v>
          </cell>
          <cell r="AP21">
            <v>13733928</v>
          </cell>
          <cell r="AQ21">
            <v>4714632</v>
          </cell>
          <cell r="AR21">
            <v>12299040</v>
          </cell>
          <cell r="AS21">
            <v>11274120</v>
          </cell>
          <cell r="AT21">
            <v>12299040</v>
          </cell>
          <cell r="AU21">
            <v>12299040</v>
          </cell>
          <cell r="AV21">
            <v>11274120</v>
          </cell>
          <cell r="AW21">
            <v>12299040</v>
          </cell>
          <cell r="AX21">
            <v>12299040</v>
          </cell>
          <cell r="AY21">
            <v>12299040</v>
          </cell>
          <cell r="AZ21">
            <v>11274120</v>
          </cell>
          <cell r="BA21">
            <v>11274120</v>
          </cell>
          <cell r="BB21">
            <v>11274120</v>
          </cell>
          <cell r="BC21">
            <v>4387680</v>
          </cell>
          <cell r="BD21">
            <v>3362760</v>
          </cell>
          <cell r="BE21">
            <v>288000</v>
          </cell>
        </row>
        <row r="22">
          <cell r="A22" t="str">
            <v>RIESGOS PROFESIONALES 
(C + D) x FACTOR DE RIESGO</v>
          </cell>
          <cell r="B22">
            <v>5647309.1999999993</v>
          </cell>
          <cell r="C22">
            <v>5647309.1999999993</v>
          </cell>
          <cell r="D22">
            <v>2992479.84</v>
          </cell>
          <cell r="E22">
            <v>2992479.84</v>
          </cell>
          <cell r="F22">
            <v>3566721.5999999996</v>
          </cell>
          <cell r="G22">
            <v>3566721.5999999996</v>
          </cell>
          <cell r="H22">
            <v>3566721.5999999996</v>
          </cell>
          <cell r="I22">
            <v>1950400.7999999998</v>
          </cell>
          <cell r="J22">
            <v>3566721.5999999996</v>
          </cell>
          <cell r="K22">
            <v>5468973.1199999992</v>
          </cell>
          <cell r="L22">
            <v>1593728.64</v>
          </cell>
          <cell r="M22">
            <v>1890955.44</v>
          </cell>
          <cell r="N22">
            <v>1787269.5359999998</v>
          </cell>
          <cell r="O22">
            <v>3566721.5999999996</v>
          </cell>
          <cell r="P22">
            <v>1355947.2</v>
          </cell>
          <cell r="Q22">
            <v>3566721.5999999996</v>
          </cell>
          <cell r="R22">
            <v>2736536.1407999997</v>
          </cell>
          <cell r="S22">
            <v>1499425.3728</v>
          </cell>
          <cell r="T22">
            <v>3566721.5999999996</v>
          </cell>
          <cell r="U22">
            <v>2544854.4</v>
          </cell>
          <cell r="V22">
            <v>2556150.48</v>
          </cell>
          <cell r="W22">
            <v>4755628.8</v>
          </cell>
          <cell r="X22">
            <v>2544854.4</v>
          </cell>
          <cell r="Y22">
            <v>1890955.44</v>
          </cell>
          <cell r="Z22">
            <v>2972268</v>
          </cell>
          <cell r="AA22">
            <v>1712619.3599999999</v>
          </cell>
          <cell r="AB22">
            <v>2544854.4</v>
          </cell>
          <cell r="AC22">
            <v>2544854.4</v>
          </cell>
          <cell r="AD22">
            <v>3045028.9535999997</v>
          </cell>
          <cell r="AE22">
            <v>2544854.4</v>
          </cell>
          <cell r="AF22">
            <v>1783953.7919999999</v>
          </cell>
          <cell r="AG22">
            <v>1512169.6895999999</v>
          </cell>
          <cell r="AH22">
            <v>1712619.3599999999</v>
          </cell>
          <cell r="AI22">
            <v>2675041.1999999997</v>
          </cell>
          <cell r="AJ22">
            <v>3804503.0399999996</v>
          </cell>
          <cell r="AK22">
            <v>1355947.2</v>
          </cell>
          <cell r="AL22">
            <v>1355947.2</v>
          </cell>
          <cell r="AM22">
            <v>1355947.2</v>
          </cell>
          <cell r="AN22">
            <v>5944536</v>
          </cell>
          <cell r="AO22">
            <v>2734486.5599999996</v>
          </cell>
          <cell r="AP22">
            <v>7965678.2399999993</v>
          </cell>
          <cell r="AQ22">
            <v>2734486.5599999996</v>
          </cell>
          <cell r="AR22">
            <v>7133443.1999999993</v>
          </cell>
          <cell r="AS22">
            <v>6538989.5999999996</v>
          </cell>
          <cell r="AT22">
            <v>7133443.1999999993</v>
          </cell>
          <cell r="AU22">
            <v>7133443.1999999993</v>
          </cell>
          <cell r="AV22">
            <v>6538989.5999999996</v>
          </cell>
          <cell r="AW22">
            <v>7133443.1999999993</v>
          </cell>
          <cell r="AX22">
            <v>7133443.1999999993</v>
          </cell>
          <cell r="AY22">
            <v>7133443.1999999993</v>
          </cell>
          <cell r="AZ22">
            <v>6538989.5999999996</v>
          </cell>
          <cell r="BA22">
            <v>6538989.5999999996</v>
          </cell>
          <cell r="BB22">
            <v>6538989.5999999996</v>
          </cell>
          <cell r="BC22">
            <v>2544854.4</v>
          </cell>
          <cell r="BD22">
            <v>1950400.7999999998</v>
          </cell>
          <cell r="BE22">
            <v>167040</v>
          </cell>
        </row>
        <row r="23">
          <cell r="A23" t="str">
            <v>CAJA DE COMPENSACION 
(C + D) x 4%</v>
          </cell>
          <cell r="B23">
            <v>3245580</v>
          </cell>
          <cell r="C23">
            <v>3245580</v>
          </cell>
          <cell r="D23">
            <v>1719816</v>
          </cell>
          <cell r="E23">
            <v>1719816</v>
          </cell>
          <cell r="F23">
            <v>2049840</v>
          </cell>
          <cell r="G23">
            <v>2049840</v>
          </cell>
          <cell r="H23">
            <v>2049840</v>
          </cell>
          <cell r="I23">
            <v>1120920</v>
          </cell>
          <cell r="J23">
            <v>2049840</v>
          </cell>
          <cell r="K23">
            <v>3143088</v>
          </cell>
          <cell r="L23">
            <v>915936</v>
          </cell>
          <cell r="M23">
            <v>1086756</v>
          </cell>
          <cell r="N23">
            <v>1027166.4</v>
          </cell>
          <cell r="O23">
            <v>2049840</v>
          </cell>
          <cell r="P23">
            <v>779280</v>
          </cell>
          <cell r="Q23">
            <v>2049840</v>
          </cell>
          <cell r="R23">
            <v>1572721.92</v>
          </cell>
          <cell r="S23">
            <v>861738.72</v>
          </cell>
          <cell r="T23">
            <v>2049840</v>
          </cell>
          <cell r="U23">
            <v>1462560</v>
          </cell>
          <cell r="V23">
            <v>1469052</v>
          </cell>
          <cell r="W23">
            <v>2733120</v>
          </cell>
          <cell r="X23">
            <v>1462560</v>
          </cell>
          <cell r="Y23">
            <v>1086756</v>
          </cell>
          <cell r="Z23">
            <v>1708200</v>
          </cell>
          <cell r="AA23">
            <v>984264</v>
          </cell>
          <cell r="AB23">
            <v>1462560</v>
          </cell>
          <cell r="AC23">
            <v>1462560</v>
          </cell>
          <cell r="AD23">
            <v>1750016.6400000001</v>
          </cell>
          <cell r="AE23">
            <v>1462560</v>
          </cell>
          <cell r="AF23">
            <v>1025260.8</v>
          </cell>
          <cell r="AG23">
            <v>869063.04</v>
          </cell>
          <cell r="AH23">
            <v>984264</v>
          </cell>
          <cell r="AI23">
            <v>1537380</v>
          </cell>
          <cell r="AJ23">
            <v>2186496</v>
          </cell>
          <cell r="AK23">
            <v>779280</v>
          </cell>
          <cell r="AL23">
            <v>779280</v>
          </cell>
          <cell r="AM23">
            <v>779280</v>
          </cell>
          <cell r="AN23">
            <v>3416400</v>
          </cell>
          <cell r="AO23">
            <v>1571544</v>
          </cell>
          <cell r="AP23">
            <v>4577976</v>
          </cell>
          <cell r="AQ23">
            <v>1571544</v>
          </cell>
          <cell r="AR23">
            <v>4099680</v>
          </cell>
          <cell r="AS23">
            <v>3758040</v>
          </cell>
          <cell r="AT23">
            <v>4099680</v>
          </cell>
          <cell r="AU23">
            <v>4099680</v>
          </cell>
          <cell r="AV23">
            <v>3758040</v>
          </cell>
          <cell r="AW23">
            <v>4099680</v>
          </cell>
          <cell r="AX23">
            <v>4099680</v>
          </cell>
          <cell r="AY23">
            <v>4099680</v>
          </cell>
          <cell r="AZ23">
            <v>3758040</v>
          </cell>
          <cell r="BA23">
            <v>3758040</v>
          </cell>
          <cell r="BB23">
            <v>3758040</v>
          </cell>
          <cell r="BC23">
            <v>1462560</v>
          </cell>
          <cell r="BD23">
            <v>1120920</v>
          </cell>
          <cell r="BE23">
            <v>96000</v>
          </cell>
        </row>
        <row r="24">
          <cell r="A24" t="str">
            <v>SENA - VERIFICAR CREE
(C + D) X 2%</v>
          </cell>
          <cell r="B24">
            <v>1622790</v>
          </cell>
          <cell r="C24">
            <v>1622790</v>
          </cell>
          <cell r="D24">
            <v>859908</v>
          </cell>
          <cell r="E24">
            <v>859908</v>
          </cell>
          <cell r="F24">
            <v>1024920</v>
          </cell>
          <cell r="G24">
            <v>1024920</v>
          </cell>
          <cell r="H24">
            <v>1024920</v>
          </cell>
          <cell r="I24">
            <v>560460</v>
          </cell>
          <cell r="J24">
            <v>1024920</v>
          </cell>
          <cell r="K24">
            <v>1571544</v>
          </cell>
          <cell r="L24">
            <v>457968</v>
          </cell>
          <cell r="M24">
            <v>543378</v>
          </cell>
          <cell r="N24">
            <v>513583.2</v>
          </cell>
          <cell r="O24">
            <v>1024920</v>
          </cell>
          <cell r="P24">
            <v>389640</v>
          </cell>
          <cell r="Q24">
            <v>1024920</v>
          </cell>
          <cell r="R24">
            <v>786360.96</v>
          </cell>
          <cell r="S24">
            <v>430869.36</v>
          </cell>
          <cell r="T24">
            <v>1024920</v>
          </cell>
          <cell r="U24">
            <v>731280</v>
          </cell>
          <cell r="V24">
            <v>734526</v>
          </cell>
          <cell r="W24">
            <v>1366560</v>
          </cell>
          <cell r="X24">
            <v>731280</v>
          </cell>
          <cell r="Y24">
            <v>543378</v>
          </cell>
          <cell r="Z24">
            <v>854100</v>
          </cell>
          <cell r="AA24">
            <v>492132</v>
          </cell>
          <cell r="AB24">
            <v>731280</v>
          </cell>
          <cell r="AC24">
            <v>731280</v>
          </cell>
          <cell r="AD24">
            <v>875008.32000000007</v>
          </cell>
          <cell r="AE24">
            <v>731280</v>
          </cell>
          <cell r="AF24">
            <v>512630.4</v>
          </cell>
          <cell r="AG24">
            <v>434531.52</v>
          </cell>
          <cell r="AH24">
            <v>492132</v>
          </cell>
          <cell r="AI24">
            <v>768690</v>
          </cell>
          <cell r="AJ24">
            <v>1093248</v>
          </cell>
          <cell r="AK24">
            <v>389640</v>
          </cell>
          <cell r="AL24">
            <v>389640</v>
          </cell>
          <cell r="AM24">
            <v>389640</v>
          </cell>
          <cell r="AN24">
            <v>1708200</v>
          </cell>
          <cell r="AO24">
            <v>785772</v>
          </cell>
          <cell r="AP24">
            <v>2288988</v>
          </cell>
          <cell r="AQ24">
            <v>785772</v>
          </cell>
          <cell r="AR24">
            <v>2049840</v>
          </cell>
          <cell r="AS24">
            <v>1879020</v>
          </cell>
          <cell r="AT24">
            <v>2049840</v>
          </cell>
          <cell r="AU24">
            <v>2049840</v>
          </cell>
          <cell r="AV24">
            <v>1879020</v>
          </cell>
          <cell r="AW24">
            <v>2049840</v>
          </cell>
          <cell r="AX24">
            <v>2049840</v>
          </cell>
          <cell r="AY24">
            <v>2049840</v>
          </cell>
          <cell r="AZ24">
            <v>1879020</v>
          </cell>
          <cell r="BA24">
            <v>1879020</v>
          </cell>
          <cell r="BB24">
            <v>1879020</v>
          </cell>
          <cell r="BC24">
            <v>731280</v>
          </cell>
          <cell r="BD24">
            <v>560460</v>
          </cell>
          <cell r="BE24">
            <v>48000</v>
          </cell>
        </row>
        <row r="25">
          <cell r="A25" t="str">
            <v>ICBF - VERIFICAR CREE
(C + D) X 3%</v>
          </cell>
          <cell r="B25">
            <v>2434185</v>
          </cell>
          <cell r="C25">
            <v>2434185</v>
          </cell>
          <cell r="D25">
            <v>1289862</v>
          </cell>
          <cell r="E25">
            <v>1289862</v>
          </cell>
          <cell r="F25">
            <v>1537380</v>
          </cell>
          <cell r="G25">
            <v>1537380</v>
          </cell>
          <cell r="H25">
            <v>1537380</v>
          </cell>
          <cell r="I25">
            <v>840690</v>
          </cell>
          <cell r="J25">
            <v>1537380</v>
          </cell>
          <cell r="K25">
            <v>2357316</v>
          </cell>
          <cell r="L25">
            <v>686952</v>
          </cell>
          <cell r="M25">
            <v>815067</v>
          </cell>
          <cell r="N25">
            <v>770374.79999999993</v>
          </cell>
          <cell r="O25">
            <v>1537380</v>
          </cell>
          <cell r="P25">
            <v>584460</v>
          </cell>
          <cell r="Q25">
            <v>1537380</v>
          </cell>
          <cell r="R25">
            <v>1179541.44</v>
          </cell>
          <cell r="S25">
            <v>646304.03999999992</v>
          </cell>
          <cell r="T25">
            <v>1537380</v>
          </cell>
          <cell r="U25">
            <v>1096920</v>
          </cell>
          <cell r="V25">
            <v>1101789</v>
          </cell>
          <cell r="W25">
            <v>2049840</v>
          </cell>
          <cell r="X25">
            <v>1096920</v>
          </cell>
          <cell r="Y25">
            <v>815067</v>
          </cell>
          <cell r="Z25">
            <v>1281150</v>
          </cell>
          <cell r="AA25">
            <v>738198</v>
          </cell>
          <cell r="AB25">
            <v>1096920</v>
          </cell>
          <cell r="AC25">
            <v>1096920</v>
          </cell>
          <cell r="AD25">
            <v>1312512.48</v>
          </cell>
          <cell r="AE25">
            <v>1096920</v>
          </cell>
          <cell r="AF25">
            <v>768945.6</v>
          </cell>
          <cell r="AG25">
            <v>651797.28</v>
          </cell>
          <cell r="AH25">
            <v>738198</v>
          </cell>
          <cell r="AI25">
            <v>1153035</v>
          </cell>
          <cell r="AJ25">
            <v>1639872</v>
          </cell>
          <cell r="AK25">
            <v>584460</v>
          </cell>
          <cell r="AL25">
            <v>584460</v>
          </cell>
          <cell r="AM25">
            <v>584460</v>
          </cell>
          <cell r="AN25">
            <v>2562300</v>
          </cell>
          <cell r="AO25">
            <v>1178658</v>
          </cell>
          <cell r="AP25">
            <v>3433482</v>
          </cell>
          <cell r="AQ25">
            <v>1178658</v>
          </cell>
          <cell r="AR25">
            <v>3074760</v>
          </cell>
          <cell r="AS25">
            <v>2818530</v>
          </cell>
          <cell r="AT25">
            <v>3074760</v>
          </cell>
          <cell r="AU25">
            <v>3074760</v>
          </cell>
          <cell r="AV25">
            <v>2818530</v>
          </cell>
          <cell r="AW25">
            <v>3074760</v>
          </cell>
          <cell r="AX25">
            <v>3074760</v>
          </cell>
          <cell r="AY25">
            <v>3074760</v>
          </cell>
          <cell r="AZ25">
            <v>2818530</v>
          </cell>
          <cell r="BA25">
            <v>2818530</v>
          </cell>
          <cell r="BB25">
            <v>2818530</v>
          </cell>
          <cell r="BC25">
            <v>1096920</v>
          </cell>
          <cell r="BD25">
            <v>840690</v>
          </cell>
          <cell r="BE25">
            <v>72000</v>
          </cell>
        </row>
        <row r="26">
          <cell r="A26" t="str">
            <v>EXAMEN DE INGRESO - EGRESO</v>
          </cell>
          <cell r="B26">
            <v>100000</v>
          </cell>
          <cell r="C26">
            <v>100000</v>
          </cell>
          <cell r="D26">
            <v>100000</v>
          </cell>
          <cell r="E26">
            <v>100000</v>
          </cell>
          <cell r="F26">
            <v>100000</v>
          </cell>
          <cell r="G26">
            <v>100000</v>
          </cell>
          <cell r="H26">
            <v>100000</v>
          </cell>
          <cell r="I26">
            <v>100000</v>
          </cell>
          <cell r="J26">
            <v>100000</v>
          </cell>
          <cell r="K26">
            <v>100000</v>
          </cell>
          <cell r="L26">
            <v>100000</v>
          </cell>
          <cell r="M26">
            <v>100000</v>
          </cell>
          <cell r="N26">
            <v>100000</v>
          </cell>
          <cell r="O26">
            <v>100000</v>
          </cell>
          <cell r="P26">
            <v>100000</v>
          </cell>
          <cell r="Q26">
            <v>100000</v>
          </cell>
          <cell r="R26">
            <v>100000</v>
          </cell>
          <cell r="S26">
            <v>100000</v>
          </cell>
          <cell r="T26">
            <v>100000</v>
          </cell>
          <cell r="U26">
            <v>100000</v>
          </cell>
          <cell r="V26">
            <v>100000</v>
          </cell>
          <cell r="W26">
            <v>100000</v>
          </cell>
          <cell r="X26">
            <v>100000</v>
          </cell>
          <cell r="Y26">
            <v>100000</v>
          </cell>
          <cell r="Z26">
            <v>100000</v>
          </cell>
          <cell r="AA26">
            <v>100000</v>
          </cell>
          <cell r="AB26">
            <v>100000</v>
          </cell>
          <cell r="AC26">
            <v>100000</v>
          </cell>
          <cell r="AD26">
            <v>100000</v>
          </cell>
          <cell r="AE26">
            <v>100000</v>
          </cell>
          <cell r="AF26">
            <v>100000</v>
          </cell>
          <cell r="AG26">
            <v>100000</v>
          </cell>
          <cell r="AH26">
            <v>100000</v>
          </cell>
          <cell r="AI26">
            <v>100000</v>
          </cell>
          <cell r="AJ26">
            <v>100000</v>
          </cell>
          <cell r="AK26">
            <v>100000</v>
          </cell>
          <cell r="AL26">
            <v>100000</v>
          </cell>
          <cell r="AM26">
            <v>100000</v>
          </cell>
          <cell r="AN26">
            <v>100000</v>
          </cell>
          <cell r="AO26">
            <v>100000</v>
          </cell>
          <cell r="AP26">
            <v>100000</v>
          </cell>
          <cell r="AQ26">
            <v>100000</v>
          </cell>
          <cell r="AR26">
            <v>100000</v>
          </cell>
          <cell r="AS26">
            <v>100000</v>
          </cell>
          <cell r="AT26">
            <v>100000</v>
          </cell>
          <cell r="AU26">
            <v>100000</v>
          </cell>
          <cell r="AV26">
            <v>100000</v>
          </cell>
          <cell r="AW26">
            <v>100000</v>
          </cell>
          <cell r="AX26">
            <v>100000</v>
          </cell>
          <cell r="AY26">
            <v>100000</v>
          </cell>
          <cell r="AZ26">
            <v>100000</v>
          </cell>
          <cell r="BA26">
            <v>100000</v>
          </cell>
          <cell r="BB26">
            <v>100000</v>
          </cell>
          <cell r="BC26">
            <v>100000</v>
          </cell>
          <cell r="BD26">
            <v>100000</v>
          </cell>
          <cell r="BE26">
            <v>100000</v>
          </cell>
        </row>
        <row r="27">
          <cell r="A27" t="str">
            <v xml:space="preserve">DOTACIÓN </v>
          </cell>
          <cell r="B27">
            <v>0</v>
          </cell>
          <cell r="C27">
            <v>0</v>
          </cell>
          <cell r="D27">
            <v>0</v>
          </cell>
          <cell r="E27">
            <v>0</v>
          </cell>
          <cell r="F27">
            <v>0</v>
          </cell>
          <cell r="G27">
            <v>0</v>
          </cell>
          <cell r="H27">
            <v>0</v>
          </cell>
          <cell r="I27">
            <v>405000</v>
          </cell>
          <cell r="J27">
            <v>0</v>
          </cell>
          <cell r="K27">
            <v>0</v>
          </cell>
          <cell r="L27">
            <v>405000</v>
          </cell>
          <cell r="M27">
            <v>405000</v>
          </cell>
          <cell r="N27">
            <v>405000</v>
          </cell>
          <cell r="O27">
            <v>0</v>
          </cell>
          <cell r="P27">
            <v>405000</v>
          </cell>
          <cell r="Q27">
            <v>0</v>
          </cell>
          <cell r="R27">
            <v>0</v>
          </cell>
          <cell r="S27">
            <v>405000</v>
          </cell>
          <cell r="T27">
            <v>0</v>
          </cell>
          <cell r="U27">
            <v>405000</v>
          </cell>
          <cell r="V27">
            <v>0</v>
          </cell>
          <cell r="W27">
            <v>0</v>
          </cell>
          <cell r="X27">
            <v>405000</v>
          </cell>
          <cell r="Y27">
            <v>405000</v>
          </cell>
          <cell r="Z27">
            <v>0</v>
          </cell>
          <cell r="AA27">
            <v>405000</v>
          </cell>
          <cell r="AB27">
            <v>405000</v>
          </cell>
          <cell r="AC27">
            <v>405000</v>
          </cell>
          <cell r="AD27">
            <v>0</v>
          </cell>
          <cell r="AE27">
            <v>405000</v>
          </cell>
          <cell r="AF27">
            <v>405000</v>
          </cell>
          <cell r="AG27">
            <v>405000</v>
          </cell>
          <cell r="AH27">
            <v>405000</v>
          </cell>
          <cell r="AI27">
            <v>0</v>
          </cell>
          <cell r="AJ27">
            <v>0</v>
          </cell>
          <cell r="AK27">
            <v>405000</v>
          </cell>
          <cell r="AL27">
            <v>405000</v>
          </cell>
          <cell r="AM27">
            <v>405000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405000</v>
          </cell>
          <cell r="BD27">
            <v>405000</v>
          </cell>
          <cell r="BE27">
            <v>405000</v>
          </cell>
        </row>
        <row r="28">
          <cell r="A28" t="str">
            <v>KIT ELEMENTOS DE PROTECCIÓN PERSONAL</v>
          </cell>
          <cell r="B28">
            <v>481760</v>
          </cell>
          <cell r="C28">
            <v>481760</v>
          </cell>
          <cell r="D28">
            <v>481760</v>
          </cell>
          <cell r="E28">
            <v>481760</v>
          </cell>
          <cell r="F28">
            <v>481760</v>
          </cell>
          <cell r="G28">
            <v>481760</v>
          </cell>
          <cell r="H28">
            <v>481760</v>
          </cell>
          <cell r="I28">
            <v>481760</v>
          </cell>
          <cell r="J28">
            <v>481760</v>
          </cell>
          <cell r="K28">
            <v>481760</v>
          </cell>
          <cell r="L28">
            <v>481760</v>
          </cell>
          <cell r="M28">
            <v>481760</v>
          </cell>
          <cell r="N28">
            <v>481760</v>
          </cell>
          <cell r="O28">
            <v>481760</v>
          </cell>
          <cell r="P28">
            <v>481760</v>
          </cell>
          <cell r="Q28">
            <v>753460</v>
          </cell>
          <cell r="R28">
            <v>753460</v>
          </cell>
          <cell r="S28">
            <v>753460</v>
          </cell>
          <cell r="T28">
            <v>753460</v>
          </cell>
          <cell r="U28">
            <v>753460</v>
          </cell>
          <cell r="V28">
            <v>753460</v>
          </cell>
          <cell r="W28">
            <v>753460</v>
          </cell>
          <cell r="X28">
            <v>753460</v>
          </cell>
          <cell r="Y28">
            <v>753460</v>
          </cell>
          <cell r="Z28">
            <v>753460</v>
          </cell>
          <cell r="AA28">
            <v>753460</v>
          </cell>
          <cell r="AB28">
            <v>753460</v>
          </cell>
          <cell r="AC28">
            <v>753460</v>
          </cell>
          <cell r="AD28">
            <v>753460</v>
          </cell>
          <cell r="AE28">
            <v>753460</v>
          </cell>
          <cell r="AF28">
            <v>753460</v>
          </cell>
          <cell r="AG28">
            <v>753460</v>
          </cell>
          <cell r="AH28">
            <v>753460</v>
          </cell>
          <cell r="AI28">
            <v>753460</v>
          </cell>
          <cell r="AJ28">
            <v>753460</v>
          </cell>
          <cell r="AK28">
            <v>753460</v>
          </cell>
          <cell r="AL28">
            <v>753460</v>
          </cell>
          <cell r="AM28">
            <v>753460</v>
          </cell>
          <cell r="AN28">
            <v>481760</v>
          </cell>
          <cell r="AO28">
            <v>481760</v>
          </cell>
          <cell r="AP28">
            <v>481760</v>
          </cell>
          <cell r="AQ28">
            <v>481760</v>
          </cell>
          <cell r="AR28">
            <v>481760</v>
          </cell>
          <cell r="AS28">
            <v>481760</v>
          </cell>
          <cell r="AT28">
            <v>481760</v>
          </cell>
          <cell r="AU28">
            <v>481760</v>
          </cell>
          <cell r="AV28">
            <v>481760</v>
          </cell>
          <cell r="AW28">
            <v>481760</v>
          </cell>
          <cell r="AX28">
            <v>481760</v>
          </cell>
          <cell r="AY28">
            <v>481760</v>
          </cell>
          <cell r="AZ28">
            <v>481760</v>
          </cell>
          <cell r="BA28">
            <v>481760</v>
          </cell>
          <cell r="BB28">
            <v>481760</v>
          </cell>
          <cell r="BC28">
            <v>481760</v>
          </cell>
          <cell r="BD28">
            <v>481760</v>
          </cell>
          <cell r="BE28">
            <v>753460</v>
          </cell>
        </row>
        <row r="29">
          <cell r="A29" t="str">
            <v>TOTAL ANUAL</v>
          </cell>
          <cell r="B29">
            <v>129020179.7</v>
          </cell>
          <cell r="C29">
            <v>129020179.7</v>
          </cell>
          <cell r="D29">
            <v>68640611.840000004</v>
          </cell>
          <cell r="E29">
            <v>68640611.840000004</v>
          </cell>
          <cell r="F29">
            <v>81700761.599999994</v>
          </cell>
          <cell r="G29">
            <v>81700761.599999994</v>
          </cell>
          <cell r="H29">
            <v>81700761.599999994</v>
          </cell>
          <cell r="I29">
            <v>45245300.799999997</v>
          </cell>
          <cell r="J29">
            <v>81700761.599999994</v>
          </cell>
          <cell r="K29">
            <v>124964229.12</v>
          </cell>
          <cell r="L29">
            <v>37133400.640000001</v>
          </cell>
          <cell r="M29">
            <v>43893317.939999998</v>
          </cell>
          <cell r="N29">
            <v>41535158.336000003</v>
          </cell>
          <cell r="O29">
            <v>81700761.599999994</v>
          </cell>
          <cell r="P29">
            <v>31725467.199999999</v>
          </cell>
          <cell r="Q29">
            <v>81972461.599999994</v>
          </cell>
          <cell r="R29">
            <v>63091308.780799992</v>
          </cell>
          <cell r="S29">
            <v>35260334.112800002</v>
          </cell>
          <cell r="T29">
            <v>81972461.599999994</v>
          </cell>
          <cell r="U29">
            <v>59036834.399999999</v>
          </cell>
          <cell r="V29">
            <v>58988744.979999997</v>
          </cell>
          <cell r="W29">
            <v>109012128.8</v>
          </cell>
          <cell r="X29">
            <v>59036834.399999999</v>
          </cell>
          <cell r="Y29">
            <v>44165017.939999998</v>
          </cell>
          <cell r="Z29">
            <v>68452628</v>
          </cell>
          <cell r="AA29">
            <v>40109067.359999999</v>
          </cell>
          <cell r="AB29">
            <v>59036834.399999999</v>
          </cell>
          <cell r="AC29">
            <v>59036834.399999999</v>
          </cell>
          <cell r="AD29">
            <v>70107451.8336</v>
          </cell>
          <cell r="AE29">
            <v>59036834.399999999</v>
          </cell>
          <cell r="AF29">
            <v>41731447.391999997</v>
          </cell>
          <cell r="AG29">
            <v>35550181.369600005</v>
          </cell>
          <cell r="AH29">
            <v>40109067.359999999</v>
          </cell>
          <cell r="AI29">
            <v>61692711.700000003</v>
          </cell>
          <cell r="AJ29">
            <v>87380395.040000007</v>
          </cell>
          <cell r="AK29">
            <v>31997167.199999999</v>
          </cell>
          <cell r="AL29">
            <v>31997167.199999999</v>
          </cell>
          <cell r="AM29">
            <v>31997167.199999999</v>
          </cell>
          <cell r="AN29">
            <v>135780096</v>
          </cell>
          <cell r="AO29">
            <v>62772994.560000002</v>
          </cell>
          <cell r="AP29">
            <v>181747530.24000001</v>
          </cell>
          <cell r="AQ29">
            <v>62772994.560000002</v>
          </cell>
          <cell r="AR29">
            <v>162819763.19999999</v>
          </cell>
          <cell r="AS29">
            <v>149299929.59999999</v>
          </cell>
          <cell r="AT29">
            <v>162819763.19999999</v>
          </cell>
          <cell r="AU29">
            <v>162819763.19999999</v>
          </cell>
          <cell r="AV29">
            <v>149299929.59999999</v>
          </cell>
          <cell r="AW29">
            <v>162819763.19999999</v>
          </cell>
          <cell r="AX29">
            <v>162819763.19999999</v>
          </cell>
          <cell r="AY29">
            <v>162819763.19999999</v>
          </cell>
          <cell r="AZ29">
            <v>149299929.59999999</v>
          </cell>
          <cell r="BA29">
            <v>149299929.59999999</v>
          </cell>
          <cell r="BB29">
            <v>149299929.59999999</v>
          </cell>
          <cell r="BC29">
            <v>58765134.399999999</v>
          </cell>
          <cell r="BD29">
            <v>45245300.799999997</v>
          </cell>
          <cell r="BE29">
            <v>4957500</v>
          </cell>
        </row>
        <row r="30">
          <cell r="A30" t="str">
            <v>JORNAL</v>
          </cell>
          <cell r="B30">
            <v>222300</v>
          </cell>
          <cell r="C30">
            <v>222300</v>
          </cell>
          <cell r="D30">
            <v>117795.61643835617</v>
          </cell>
          <cell r="E30">
            <v>117795.61643835617</v>
          </cell>
          <cell r="F30">
            <v>140400</v>
          </cell>
          <cell r="G30">
            <v>140400</v>
          </cell>
          <cell r="H30">
            <v>140400</v>
          </cell>
          <cell r="I30">
            <v>70200</v>
          </cell>
          <cell r="J30">
            <v>140400</v>
          </cell>
          <cell r="K30">
            <v>215280</v>
          </cell>
          <cell r="L30">
            <v>56160</v>
          </cell>
          <cell r="M30">
            <v>67860</v>
          </cell>
          <cell r="N30">
            <v>63778.520547945205</v>
          </cell>
          <cell r="O30">
            <v>140400</v>
          </cell>
          <cell r="P30">
            <v>46800</v>
          </cell>
          <cell r="Q30">
            <v>140400</v>
          </cell>
          <cell r="R30">
            <v>107720.6794520548</v>
          </cell>
          <cell r="S30">
            <v>52447.857534246577</v>
          </cell>
          <cell r="T30">
            <v>140400</v>
          </cell>
          <cell r="U30">
            <v>93600</v>
          </cell>
          <cell r="V30">
            <v>100620</v>
          </cell>
          <cell r="W30">
            <v>187200</v>
          </cell>
          <cell r="X30">
            <v>93600</v>
          </cell>
          <cell r="Y30">
            <v>67860</v>
          </cell>
          <cell r="Z30">
            <v>117000</v>
          </cell>
          <cell r="AA30">
            <v>60840</v>
          </cell>
          <cell r="AB30">
            <v>93600</v>
          </cell>
          <cell r="AC30">
            <v>93600</v>
          </cell>
          <cell r="AD30">
            <v>119864.15342465753</v>
          </cell>
          <cell r="AE30">
            <v>93600</v>
          </cell>
          <cell r="AF30">
            <v>63648</v>
          </cell>
          <cell r="AG30">
            <v>52949.523287671233</v>
          </cell>
          <cell r="AH30">
            <v>60840</v>
          </cell>
          <cell r="AI30">
            <v>105300</v>
          </cell>
          <cell r="AJ30">
            <v>149760</v>
          </cell>
          <cell r="AK30">
            <v>46800</v>
          </cell>
          <cell r="AL30">
            <v>46800</v>
          </cell>
          <cell r="AM30">
            <v>46800</v>
          </cell>
          <cell r="AN30">
            <v>234000</v>
          </cell>
          <cell r="AO30">
            <v>107640</v>
          </cell>
          <cell r="AP30">
            <v>313560</v>
          </cell>
          <cell r="AQ30">
            <v>107640</v>
          </cell>
          <cell r="AR30">
            <v>280800</v>
          </cell>
          <cell r="AS30">
            <v>257400</v>
          </cell>
          <cell r="AT30">
            <v>280800</v>
          </cell>
          <cell r="AU30">
            <v>280800</v>
          </cell>
          <cell r="AV30">
            <v>257400</v>
          </cell>
          <cell r="AW30">
            <v>280800</v>
          </cell>
          <cell r="AX30">
            <v>280800</v>
          </cell>
          <cell r="AY30">
            <v>280800</v>
          </cell>
          <cell r="AZ30">
            <v>257400</v>
          </cell>
          <cell r="BA30">
            <v>257400</v>
          </cell>
          <cell r="BB30">
            <v>257400</v>
          </cell>
          <cell r="BC30">
            <v>93600</v>
          </cell>
          <cell r="BD30">
            <v>70200</v>
          </cell>
          <cell r="BE30">
            <v>0</v>
          </cell>
        </row>
        <row r="31">
          <cell r="A31" t="str">
            <v>PRESTACIONES</v>
          </cell>
          <cell r="B31">
            <v>131179.94438356167</v>
          </cell>
          <cell r="C31">
            <v>131179.94438356167</v>
          </cell>
          <cell r="D31">
            <v>70260.854356164375</v>
          </cell>
          <cell r="E31">
            <v>70260.854356164375</v>
          </cell>
          <cell r="F31">
            <v>83437.7030136986</v>
          </cell>
          <cell r="G31">
            <v>83437.7030136986</v>
          </cell>
          <cell r="H31">
            <v>83437.7030136986</v>
          </cell>
          <cell r="I31">
            <v>53759.728219178069</v>
          </cell>
          <cell r="J31">
            <v>83437.7030136986</v>
          </cell>
          <cell r="K31">
            <v>127087.75101369864</v>
          </cell>
          <cell r="L31">
            <v>45575.344219178078</v>
          </cell>
          <cell r="M31">
            <v>52395.665589041091</v>
          </cell>
          <cell r="N31">
            <v>50016.433797260288</v>
          </cell>
          <cell r="O31">
            <v>83437.7030136986</v>
          </cell>
          <cell r="P31">
            <v>40119.088219178084</v>
          </cell>
          <cell r="Q31">
            <v>84182.086575342459</v>
          </cell>
          <cell r="R31">
            <v>65132.22131726025</v>
          </cell>
          <cell r="S31">
            <v>44155.797569315066</v>
          </cell>
          <cell r="T31">
            <v>84182.086575342459</v>
          </cell>
          <cell r="U31">
            <v>68144.751780821913</v>
          </cell>
          <cell r="V31">
            <v>60992.999945205462</v>
          </cell>
          <cell r="W31">
            <v>111463.36657534249</v>
          </cell>
          <cell r="X31">
            <v>68144.751780821913</v>
          </cell>
          <cell r="Y31">
            <v>53140.049150684921</v>
          </cell>
          <cell r="Z31">
            <v>70541.446575342474</v>
          </cell>
          <cell r="AA31">
            <v>49047.855780821919</v>
          </cell>
          <cell r="AB31">
            <v>68144.751780821913</v>
          </cell>
          <cell r="AC31">
            <v>68144.751780821913</v>
          </cell>
          <cell r="AD31">
            <v>72211.057078356156</v>
          </cell>
          <cell r="AE31">
            <v>68144.751780821913</v>
          </cell>
          <cell r="AF31">
            <v>50684.732580821903</v>
          </cell>
          <cell r="AG31">
            <v>44448.233889315081</v>
          </cell>
          <cell r="AH31">
            <v>49047.855780821919</v>
          </cell>
          <cell r="AI31">
            <v>63721.127945205488</v>
          </cell>
          <cell r="AJ31">
            <v>89638.342575342482</v>
          </cell>
          <cell r="AK31">
            <v>40863.471780821914</v>
          </cell>
          <cell r="AL31">
            <v>40863.471780821914</v>
          </cell>
          <cell r="AM31">
            <v>40863.471780821914</v>
          </cell>
          <cell r="AN31">
            <v>138000.26301369863</v>
          </cell>
          <cell r="AO31">
            <v>64340.80701369865</v>
          </cell>
          <cell r="AP31">
            <v>184378.43901369866</v>
          </cell>
          <cell r="AQ31">
            <v>64340.80701369865</v>
          </cell>
          <cell r="AR31">
            <v>165281.5430136986</v>
          </cell>
          <cell r="AS31">
            <v>151640.90301369864</v>
          </cell>
          <cell r="AT31">
            <v>165281.5430136986</v>
          </cell>
          <cell r="AU31">
            <v>165281.5430136986</v>
          </cell>
          <cell r="AV31">
            <v>151640.90301369864</v>
          </cell>
          <cell r="AW31">
            <v>165281.5430136986</v>
          </cell>
          <cell r="AX31">
            <v>165281.5430136986</v>
          </cell>
          <cell r="AY31">
            <v>165281.5430136986</v>
          </cell>
          <cell r="AZ31">
            <v>151640.90301369864</v>
          </cell>
          <cell r="BA31">
            <v>151640.90301369864</v>
          </cell>
          <cell r="BB31">
            <v>151640.90301369864</v>
          </cell>
          <cell r="BC31">
            <v>67400.368219178083</v>
          </cell>
          <cell r="BD31">
            <v>53759.728219178069</v>
          </cell>
          <cell r="BE31">
            <v>13582.191780821919</v>
          </cell>
        </row>
        <row r="32">
          <cell r="A32" t="str">
            <v>FACTOR PRESTACIONAL</v>
          </cell>
          <cell r="B32">
            <v>1.59</v>
          </cell>
          <cell r="C32">
            <v>1.59</v>
          </cell>
          <cell r="D32">
            <v>1.6</v>
          </cell>
          <cell r="E32">
            <v>1.6</v>
          </cell>
          <cell r="F32">
            <v>1.59</v>
          </cell>
          <cell r="G32">
            <v>1.59</v>
          </cell>
          <cell r="H32">
            <v>1.59</v>
          </cell>
          <cell r="I32">
            <v>1.77</v>
          </cell>
          <cell r="J32">
            <v>1.59</v>
          </cell>
          <cell r="K32">
            <v>1.59</v>
          </cell>
          <cell r="L32">
            <v>1.81</v>
          </cell>
          <cell r="M32">
            <v>1.77</v>
          </cell>
          <cell r="N32">
            <v>1.78</v>
          </cell>
          <cell r="O32">
            <v>1.59</v>
          </cell>
          <cell r="P32">
            <v>1.86</v>
          </cell>
          <cell r="Q32">
            <v>1.6</v>
          </cell>
          <cell r="R32">
            <v>1.6</v>
          </cell>
          <cell r="S32">
            <v>1.84</v>
          </cell>
          <cell r="T32">
            <v>1.6</v>
          </cell>
          <cell r="U32">
            <v>1.73</v>
          </cell>
          <cell r="V32">
            <v>1.61</v>
          </cell>
          <cell r="W32">
            <v>1.6</v>
          </cell>
          <cell r="X32">
            <v>1.73</v>
          </cell>
          <cell r="Y32">
            <v>1.78</v>
          </cell>
          <cell r="Z32">
            <v>1.6</v>
          </cell>
          <cell r="AA32">
            <v>1.81</v>
          </cell>
          <cell r="AB32">
            <v>1.73</v>
          </cell>
          <cell r="AC32">
            <v>1.73</v>
          </cell>
          <cell r="AD32">
            <v>1.6</v>
          </cell>
          <cell r="AE32">
            <v>1.73</v>
          </cell>
          <cell r="AF32">
            <v>1.8</v>
          </cell>
          <cell r="AG32">
            <v>1.84</v>
          </cell>
          <cell r="AH32">
            <v>1.81</v>
          </cell>
          <cell r="AI32">
            <v>1.61</v>
          </cell>
          <cell r="AJ32">
            <v>1.6</v>
          </cell>
          <cell r="AK32">
            <v>1.87</v>
          </cell>
          <cell r="AL32">
            <v>1.87</v>
          </cell>
          <cell r="AM32">
            <v>1.87</v>
          </cell>
          <cell r="AN32">
            <v>1.59</v>
          </cell>
          <cell r="AO32">
            <v>1.6</v>
          </cell>
          <cell r="AP32">
            <v>1.59</v>
          </cell>
          <cell r="AQ32">
            <v>1.6</v>
          </cell>
          <cell r="AR32">
            <v>1.59</v>
          </cell>
          <cell r="AS32">
            <v>1.59</v>
          </cell>
          <cell r="AT32">
            <v>1.59</v>
          </cell>
          <cell r="AU32">
            <v>1.59</v>
          </cell>
          <cell r="AV32">
            <v>1.59</v>
          </cell>
          <cell r="AW32">
            <v>1.59</v>
          </cell>
          <cell r="AX32">
            <v>1.59</v>
          </cell>
          <cell r="AY32">
            <v>1.59</v>
          </cell>
          <cell r="AZ32">
            <v>1.59</v>
          </cell>
          <cell r="BA32">
            <v>1.59</v>
          </cell>
          <cell r="BB32">
            <v>1.59</v>
          </cell>
          <cell r="BC32">
            <v>1.72</v>
          </cell>
          <cell r="BD32">
            <v>1.77</v>
          </cell>
          <cell r="BE32" t="str">
            <v/>
          </cell>
        </row>
      </sheetData>
      <sheetData sheetId="31"/>
      <sheetData sheetId="32">
        <row r="34">
          <cell r="G34">
            <v>1.84</v>
          </cell>
        </row>
      </sheetData>
      <sheetData sheetId="33"/>
      <sheetData sheetId="3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2DD1AF-703B-4B13-899C-F3CEAC71E0CE}">
  <dimension ref="A1:M57"/>
  <sheetViews>
    <sheetView tabSelected="1" view="pageBreakPreview" zoomScaleNormal="100" zoomScaleSheetLayoutView="100" workbookViewId="0">
      <pane ySplit="7" topLeftCell="A8" activePane="bottomLeft" state="frozen"/>
      <selection activeCell="K8" sqref="K8"/>
      <selection pane="bottomLeft" activeCell="J55" sqref="J55"/>
    </sheetView>
  </sheetViews>
  <sheetFormatPr baseColWidth="10" defaultColWidth="10.6640625" defaultRowHeight="13.8" x14ac:dyDescent="0.3"/>
  <cols>
    <col min="1" max="1" width="10" style="26" customWidth="1"/>
    <col min="2" max="2" width="8.33203125" style="26" customWidth="1"/>
    <col min="3" max="3" width="46.6640625" style="26" customWidth="1"/>
    <col min="4" max="4" width="5.109375" style="26" bestFit="1" customWidth="1"/>
    <col min="5" max="5" width="10.109375" style="26" customWidth="1"/>
    <col min="6" max="6" width="10.6640625" style="26" customWidth="1"/>
    <col min="7" max="7" width="6" style="27" customWidth="1"/>
    <col min="8" max="8" width="5.6640625" style="27" customWidth="1"/>
    <col min="9" max="9" width="13" style="31" customWidth="1"/>
    <col min="10" max="10" width="32.6640625" style="27" bestFit="1" customWidth="1"/>
    <col min="11" max="16384" width="10.6640625" style="27"/>
  </cols>
  <sheetData>
    <row r="1" spans="1:13" s="10" customFormat="1" ht="25.8" x14ac:dyDescent="0.3">
      <c r="A1" s="1" t="s">
        <v>0</v>
      </c>
      <c r="B1" s="2"/>
      <c r="C1" s="2"/>
      <c r="D1" s="2"/>
      <c r="E1" s="3"/>
      <c r="F1" s="4"/>
      <c r="G1" s="5" t="s">
        <v>1</v>
      </c>
      <c r="H1" s="5"/>
      <c r="I1" s="6"/>
      <c r="J1" s="7"/>
      <c r="K1" s="8"/>
      <c r="L1" s="8"/>
      <c r="M1" s="9"/>
    </row>
    <row r="2" spans="1:13" s="17" customFormat="1" ht="42.6" customHeight="1" x14ac:dyDescent="0.3">
      <c r="A2" s="11" t="str">
        <f>+IF('[1]DATOS INICIALES'!$B$7="","",'[1]DATOS INICIALES'!$B$7)</f>
        <v>MUNICIPIO DE BRICEÑO</v>
      </c>
      <c r="B2" s="12"/>
      <c r="C2" s="12"/>
      <c r="D2" s="12"/>
      <c r="E2" s="13"/>
      <c r="F2" s="14"/>
      <c r="G2" s="15"/>
      <c r="H2" s="15"/>
      <c r="I2" s="16"/>
      <c r="M2" s="18"/>
    </row>
    <row r="3" spans="1:13" s="25" customFormat="1" ht="39.75" customHeight="1" x14ac:dyDescent="0.3">
      <c r="A3" s="19" t="str">
        <f>+"PROYECTO: "&amp;'[1]DATOS INICIALES'!$B$8</f>
        <v>PROYECTO: PLANTA DE BENEFICIO ANIMAL DEL MUNICIPIO DE BRICEÑO - ANTIOQUIA</v>
      </c>
      <c r="B3" s="20"/>
      <c r="C3" s="20"/>
      <c r="D3" s="20"/>
      <c r="E3" s="21"/>
      <c r="F3" s="22"/>
      <c r="G3" s="23"/>
      <c r="H3" s="23"/>
      <c r="I3" s="24"/>
      <c r="M3" s="18"/>
    </row>
    <row r="4" spans="1:13" ht="4.95" customHeight="1" x14ac:dyDescent="0.3">
      <c r="B4" s="27"/>
      <c r="C4" s="27"/>
      <c r="D4" s="27"/>
      <c r="E4" s="27"/>
      <c r="F4" s="27"/>
      <c r="G4" s="17"/>
      <c r="H4" s="17"/>
      <c r="I4" s="28"/>
    </row>
    <row r="5" spans="1:13" s="30" customFormat="1" ht="14.4" customHeight="1" x14ac:dyDescent="0.3">
      <c r="A5" s="29" t="s">
        <v>2</v>
      </c>
      <c r="B5" s="29"/>
      <c r="C5" s="29"/>
      <c r="D5" s="29"/>
      <c r="E5" s="29"/>
      <c r="F5" s="29"/>
      <c r="G5" s="29"/>
      <c r="H5" s="29"/>
      <c r="I5" s="29"/>
    </row>
    <row r="6" spans="1:13" ht="4.95" customHeight="1" x14ac:dyDescent="0.3"/>
    <row r="7" spans="1:13" s="35" customFormat="1" ht="41.4" customHeight="1" x14ac:dyDescent="0.3">
      <c r="A7" s="32" t="s">
        <v>3</v>
      </c>
      <c r="B7" s="32" t="s">
        <v>4</v>
      </c>
      <c r="C7" s="32" t="s">
        <v>5</v>
      </c>
      <c r="D7" s="32" t="s">
        <v>6</v>
      </c>
      <c r="E7" s="33" t="s">
        <v>7</v>
      </c>
      <c r="F7" s="33" t="s">
        <v>8</v>
      </c>
      <c r="G7" s="33" t="s">
        <v>9</v>
      </c>
      <c r="H7" s="32" t="s">
        <v>10</v>
      </c>
      <c r="I7" s="34" t="s">
        <v>11</v>
      </c>
    </row>
    <row r="8" spans="1:13" s="35" customFormat="1" ht="12" x14ac:dyDescent="0.3">
      <c r="A8" s="36" t="s">
        <v>12</v>
      </c>
      <c r="B8" s="37" t="s">
        <v>13</v>
      </c>
      <c r="C8" s="38"/>
      <c r="D8" s="38"/>
      <c r="E8" s="38"/>
      <c r="F8" s="38"/>
      <c r="G8" s="38"/>
      <c r="H8" s="39"/>
      <c r="I8" s="40">
        <f ca="1">IFERROR(IF(SUM(I24:I25)=0,"",SUM(I24:I25)),"")</f>
        <v>102702600</v>
      </c>
    </row>
    <row r="9" spans="1:13" s="35" customFormat="1" ht="12" x14ac:dyDescent="0.3">
      <c r="A9" s="36">
        <v>1</v>
      </c>
      <c r="B9" s="37" t="s">
        <v>14</v>
      </c>
      <c r="C9" s="38"/>
      <c r="D9" s="38"/>
      <c r="E9" s="38"/>
      <c r="F9" s="38"/>
      <c r="G9" s="38"/>
      <c r="H9" s="39"/>
      <c r="I9" s="40">
        <f>IFERROR(IF(SUM(I10:I16)=0,"",SUM(I10:I16)),"")</f>
        <v>53953500</v>
      </c>
    </row>
    <row r="10" spans="1:13" s="48" customFormat="1" ht="12" x14ac:dyDescent="0.3">
      <c r="A10" s="41">
        <f t="shared" ref="A10:A16" si="0">IF(C10="","",A9+0.1)</f>
        <v>1.1000000000000001</v>
      </c>
      <c r="B10" s="42" t="str">
        <f>IF(C10="","",INDEX(CÓDIGOS_MANO_DE_OBRA,MATCH($C10,'[1]INSUMOS MANO DE OBRA'!$B$8:$B$63,0)))</f>
        <v>MO002</v>
      </c>
      <c r="C10" s="43" t="s">
        <v>15</v>
      </c>
      <c r="D10" s="44">
        <v>1</v>
      </c>
      <c r="E10" s="45">
        <f t="shared" ref="E10:E16" si="1">+IFERROR(VLOOKUP($B10,INSUMOS_MANO_DE_OBRA,4,0),"")</f>
        <v>6761625</v>
      </c>
      <c r="F10" s="45">
        <f t="shared" ref="F10:F16" si="2">+IFERROR(ROUND((VLOOKUP($B10,INSUMOS_MANO_DE_OBRA,5,0)-1)*E10,0),"")</f>
        <v>3989359</v>
      </c>
      <c r="G10" s="46">
        <v>0.8</v>
      </c>
      <c r="H10" s="44">
        <v>6</v>
      </c>
      <c r="I10" s="47">
        <f t="shared" ref="I10:I16" si="3">+IF(D10=0,"",IFERROR(D10*(E10)*G10*H10,""))</f>
        <v>32455800</v>
      </c>
    </row>
    <row r="11" spans="1:13" s="48" customFormat="1" ht="12" x14ac:dyDescent="0.3">
      <c r="A11" s="41">
        <f t="shared" si="0"/>
        <v>1.2000000000000002</v>
      </c>
      <c r="B11" s="42" t="str">
        <f>IF(C11="","",INDEX(CÓDIGOS_MANO_DE_OBRA,MATCH($C11,'[1]INSUMOS MANO DE OBRA'!$B$8:$B$63,0)))</f>
        <v>MO004</v>
      </c>
      <c r="C11" s="43" t="s">
        <v>16</v>
      </c>
      <c r="D11" s="44">
        <v>1</v>
      </c>
      <c r="E11" s="45">
        <f t="shared" si="1"/>
        <v>3582950</v>
      </c>
      <c r="F11" s="45">
        <f t="shared" si="2"/>
        <v>2149770</v>
      </c>
      <c r="G11" s="46">
        <v>1</v>
      </c>
      <c r="H11" s="44">
        <v>6</v>
      </c>
      <c r="I11" s="47">
        <f t="shared" si="3"/>
        <v>21497700</v>
      </c>
    </row>
    <row r="12" spans="1:13" s="48" customFormat="1" ht="12" hidden="1" x14ac:dyDescent="0.3">
      <c r="A12" s="41" t="str">
        <f t="shared" si="0"/>
        <v/>
      </c>
      <c r="B12" s="42" t="str">
        <f>IF(C12="","",INDEX(CÓDIGOS_MANO_DE_OBRA,MATCH($C12,'[1]INSUMOS MANO DE OBRA'!$B$8:$B$63,0)))</f>
        <v/>
      </c>
      <c r="C12" s="49"/>
      <c r="D12" s="50"/>
      <c r="E12" s="51" t="str">
        <f t="shared" si="1"/>
        <v/>
      </c>
      <c r="F12" s="51" t="str">
        <f t="shared" si="2"/>
        <v/>
      </c>
      <c r="G12" s="52"/>
      <c r="H12" s="50"/>
      <c r="I12" s="47" t="str">
        <f t="shared" si="3"/>
        <v/>
      </c>
    </row>
    <row r="13" spans="1:13" s="48" customFormat="1" ht="12" hidden="1" x14ac:dyDescent="0.3">
      <c r="A13" s="41" t="str">
        <f t="shared" si="0"/>
        <v/>
      </c>
      <c r="B13" s="42" t="str">
        <f>IF(C13="","",INDEX(CÓDIGOS_MANO_DE_OBRA,MATCH($C13,'[1]INSUMOS MANO DE OBRA'!$B$8:$B$63,0)))</f>
        <v/>
      </c>
      <c r="C13" s="49"/>
      <c r="D13" s="50"/>
      <c r="E13" s="51" t="str">
        <f t="shared" si="1"/>
        <v/>
      </c>
      <c r="F13" s="51" t="str">
        <f t="shared" si="2"/>
        <v/>
      </c>
      <c r="G13" s="52"/>
      <c r="H13" s="50"/>
      <c r="I13" s="47" t="str">
        <f t="shared" si="3"/>
        <v/>
      </c>
    </row>
    <row r="14" spans="1:13" s="48" customFormat="1" ht="12" hidden="1" x14ac:dyDescent="0.3">
      <c r="A14" s="41" t="str">
        <f t="shared" si="0"/>
        <v/>
      </c>
      <c r="B14" s="42" t="str">
        <f>IF(C14="","",INDEX(CÓDIGOS_MANO_DE_OBRA,MATCH($C14,'[1]INSUMOS MANO DE OBRA'!$B$8:$B$63,0)))</f>
        <v/>
      </c>
      <c r="C14" s="49"/>
      <c r="D14" s="50"/>
      <c r="E14" s="51" t="str">
        <f t="shared" si="1"/>
        <v/>
      </c>
      <c r="F14" s="51" t="str">
        <f t="shared" si="2"/>
        <v/>
      </c>
      <c r="G14" s="52"/>
      <c r="H14" s="50"/>
      <c r="I14" s="47" t="str">
        <f t="shared" si="3"/>
        <v/>
      </c>
    </row>
    <row r="15" spans="1:13" s="48" customFormat="1" ht="12" hidden="1" x14ac:dyDescent="0.3">
      <c r="A15" s="41" t="str">
        <f t="shared" si="0"/>
        <v/>
      </c>
      <c r="B15" s="42" t="str">
        <f>IF(C15="","",INDEX(CÓDIGOS_MANO_DE_OBRA,MATCH($C15,'[1]INSUMOS MANO DE OBRA'!$B$8:$B$63,0)))</f>
        <v/>
      </c>
      <c r="C15" s="49"/>
      <c r="D15" s="50"/>
      <c r="E15" s="51" t="str">
        <f t="shared" si="1"/>
        <v/>
      </c>
      <c r="F15" s="51" t="str">
        <f t="shared" si="2"/>
        <v/>
      </c>
      <c r="G15" s="52"/>
      <c r="H15" s="50"/>
      <c r="I15" s="47" t="str">
        <f t="shared" si="3"/>
        <v/>
      </c>
    </row>
    <row r="16" spans="1:13" s="48" customFormat="1" ht="12" hidden="1" x14ac:dyDescent="0.3">
      <c r="A16" s="41" t="str">
        <f t="shared" si="0"/>
        <v/>
      </c>
      <c r="B16" s="42" t="str">
        <f>IF(C16="","",INDEX(CÓDIGOS_MANO_DE_OBRA,MATCH($C16,'[1]INSUMOS MANO DE OBRA'!$B$8:$B$63,0)))</f>
        <v/>
      </c>
      <c r="C16" s="49"/>
      <c r="D16" s="50"/>
      <c r="E16" s="51" t="str">
        <f t="shared" si="1"/>
        <v/>
      </c>
      <c r="F16" s="51" t="str">
        <f t="shared" si="2"/>
        <v/>
      </c>
      <c r="G16" s="52"/>
      <c r="H16" s="50"/>
      <c r="I16" s="47" t="str">
        <f t="shared" si="3"/>
        <v/>
      </c>
    </row>
    <row r="17" spans="1:10" s="48" customFormat="1" ht="12" x14ac:dyDescent="0.3">
      <c r="A17" s="36">
        <v>2</v>
      </c>
      <c r="B17" s="53" t="s">
        <v>17</v>
      </c>
      <c r="C17" s="53"/>
      <c r="D17" s="53"/>
      <c r="E17" s="53"/>
      <c r="F17" s="53"/>
      <c r="G17" s="53"/>
      <c r="H17" s="53"/>
      <c r="I17" s="40" t="str">
        <f>IFERROR(IF(SUM(I18:I20)=0,"",SUM(I18:I20)),"")</f>
        <v/>
      </c>
    </row>
    <row r="18" spans="1:10" s="48" customFormat="1" ht="12" hidden="1" x14ac:dyDescent="0.3">
      <c r="A18" s="54" t="str">
        <f>IF(C18="","",A17+0.1)</f>
        <v/>
      </c>
      <c r="B18" s="55" t="str">
        <f>IF(C18="","",INDEX(CÓDIGOS_MANO_DE_OBRA,MATCH($C18,'[1]INSUMOS MANO DE OBRA'!$B$8:$B$63,0)))</f>
        <v/>
      </c>
      <c r="C18" s="56"/>
      <c r="D18" s="55"/>
      <c r="E18" s="57"/>
      <c r="F18" s="57"/>
      <c r="G18" s="58"/>
      <c r="H18" s="55"/>
      <c r="I18" s="59" t="str">
        <f>+IF(D18=0,"",IFERROR(D18*(E18)*G18*H18,""))</f>
        <v/>
      </c>
    </row>
    <row r="19" spans="1:10" s="48" customFormat="1" ht="12" hidden="1" x14ac:dyDescent="0.3">
      <c r="A19" s="54" t="str">
        <f>IF(C19="","",A18+0.1)</f>
        <v/>
      </c>
      <c r="B19" s="55" t="str">
        <f>IF(C19="","",INDEX(CÓDIGOS_MANO_DE_OBRA,MATCH($C19,'[1]INSUMOS MANO DE OBRA'!$B$8:$B$63,0)))</f>
        <v/>
      </c>
      <c r="C19" s="56"/>
      <c r="D19" s="55"/>
      <c r="E19" s="57" t="str">
        <f>+IFERROR(VLOOKUP($B19,INSUMOS_MANO_DE_OBRA,4,0),"")</f>
        <v/>
      </c>
      <c r="F19" s="57" t="str">
        <f>+IFERROR(ROUND((VLOOKUP($B19,INSUMOS_MANO_DE_OBRA,5,0)-1)*E19,0),"")</f>
        <v/>
      </c>
      <c r="G19" s="58"/>
      <c r="H19" s="55"/>
      <c r="I19" s="59" t="str">
        <f>+IF(D19=0,"",IFERROR(D19*(E19)*G19*H19,""))</f>
        <v/>
      </c>
    </row>
    <row r="20" spans="1:10" s="48" customFormat="1" ht="12" hidden="1" x14ac:dyDescent="0.3">
      <c r="A20" s="54" t="str">
        <f>IF(C20="","",A19+0.1)</f>
        <v/>
      </c>
      <c r="B20" s="55" t="str">
        <f>IF(C20="","",INDEX(CÓDIGOS_MANO_DE_OBRA,MATCH($C20,'[1]INSUMOS MANO DE OBRA'!$B$8:$B$63,0)))</f>
        <v/>
      </c>
      <c r="C20" s="56"/>
      <c r="D20" s="55"/>
      <c r="E20" s="57" t="str">
        <f>+IFERROR(VLOOKUP($B20,INSUMOS_MANO_DE_OBRA,4,0),"")</f>
        <v/>
      </c>
      <c r="F20" s="57" t="str">
        <f>+IFERROR(ROUND((VLOOKUP($B20,INSUMOS_MANO_DE_OBRA,5,0)-1)*E20,0),"")</f>
        <v/>
      </c>
      <c r="G20" s="58"/>
      <c r="H20" s="55"/>
      <c r="I20" s="59" t="str">
        <f>+IF(D20=0,"",IFERROR(D20*(E20)*G20*H20,""))</f>
        <v/>
      </c>
    </row>
    <row r="21" spans="1:10" s="48" customFormat="1" ht="12" x14ac:dyDescent="0.3">
      <c r="A21" s="36">
        <v>3</v>
      </c>
      <c r="B21" s="37" t="s">
        <v>18</v>
      </c>
      <c r="C21" s="38"/>
      <c r="D21" s="38"/>
      <c r="E21" s="38"/>
      <c r="F21" s="38"/>
      <c r="G21" s="38"/>
      <c r="H21" s="38"/>
      <c r="I21" s="39"/>
    </row>
    <row r="22" spans="1:10" s="48" customFormat="1" ht="12" x14ac:dyDescent="0.3">
      <c r="A22" s="41">
        <f>IF(C22="","",A21+0.1)</f>
        <v>3.1</v>
      </c>
      <c r="B22" s="42"/>
      <c r="C22" s="60" t="s">
        <v>19</v>
      </c>
      <c r="D22" s="61"/>
      <c r="E22" s="61"/>
      <c r="F22" s="61"/>
      <c r="G22" s="62"/>
      <c r="H22" s="62"/>
      <c r="I22" s="63">
        <f>IF(SUM(I17,I9)=0,"",SUM(I17,I9))</f>
        <v>53953500</v>
      </c>
    </row>
    <row r="23" spans="1:10" s="48" customFormat="1" ht="12" x14ac:dyDescent="0.3">
      <c r="A23" s="41">
        <f>IF(C23="","",A22+0.1)</f>
        <v>3.2</v>
      </c>
      <c r="B23" s="42"/>
      <c r="C23" s="60" t="s">
        <v>20</v>
      </c>
      <c r="D23" s="61"/>
      <c r="E23" s="61"/>
      <c r="F23" s="61"/>
      <c r="G23" s="62"/>
      <c r="H23" s="62"/>
      <c r="I23" s="64">
        <f ca="1">+'[1]FM INTERVENTORÍA'!G34</f>
        <v>1.84</v>
      </c>
    </row>
    <row r="24" spans="1:10" s="48" customFormat="1" ht="12" x14ac:dyDescent="0.3">
      <c r="A24" s="41">
        <f>IF(C24="","",A23+0.1)</f>
        <v>3.3000000000000003</v>
      </c>
      <c r="B24" s="42"/>
      <c r="C24" s="60" t="s">
        <v>21</v>
      </c>
      <c r="D24" s="61"/>
      <c r="E24" s="61"/>
      <c r="F24" s="61"/>
      <c r="G24" s="62"/>
      <c r="H24" s="62"/>
      <c r="I24" s="63">
        <f ca="1">+IFERROR(I22*I23,"")</f>
        <v>99274440</v>
      </c>
    </row>
    <row r="25" spans="1:10" s="48" customFormat="1" ht="12" x14ac:dyDescent="0.3">
      <c r="A25" s="36">
        <v>4</v>
      </c>
      <c r="B25" s="53" t="s">
        <v>22</v>
      </c>
      <c r="C25" s="65"/>
      <c r="D25" s="65"/>
      <c r="E25" s="65"/>
      <c r="F25" s="65"/>
      <c r="G25" s="65"/>
      <c r="H25" s="65"/>
      <c r="I25" s="40">
        <f>IFERROR(IF(SUM(I26:I29)=0,"",SUM(I26:I29)),"")</f>
        <v>3428160</v>
      </c>
    </row>
    <row r="26" spans="1:10" s="48" customFormat="1" ht="95.4" hidden="1" customHeight="1" x14ac:dyDescent="0.3">
      <c r="A26" s="41">
        <f>IF(C26="","",A25+0.1)</f>
        <v>4.0999999999999996</v>
      </c>
      <c r="B26" s="42"/>
      <c r="C26" s="43" t="s">
        <v>23</v>
      </c>
      <c r="D26" s="44">
        <v>0</v>
      </c>
      <c r="E26" s="45">
        <v>0</v>
      </c>
      <c r="F26" s="66"/>
      <c r="G26" s="66"/>
      <c r="H26" s="44">
        <v>0</v>
      </c>
      <c r="I26" s="47" t="str">
        <f>IFERROR(IF(E26*H26*D26=0,"",E26*H26*D26),"")</f>
        <v/>
      </c>
    </row>
    <row r="27" spans="1:10" s="48" customFormat="1" ht="12" x14ac:dyDescent="0.3">
      <c r="A27" s="41">
        <f>IF(C27="","",A26+0.1)</f>
        <v>4.1999999999999993</v>
      </c>
      <c r="B27" s="42"/>
      <c r="C27" s="43" t="s">
        <v>24</v>
      </c>
      <c r="D27" s="44">
        <v>1</v>
      </c>
      <c r="E27" s="45">
        <v>571360</v>
      </c>
      <c r="F27" s="66"/>
      <c r="G27" s="66"/>
      <c r="H27" s="44">
        <v>6</v>
      </c>
      <c r="I27" s="47">
        <f>IFERROR(IF(E27*H27*D27=0,"",E27*H27*D27),"")</f>
        <v>3428160</v>
      </c>
    </row>
    <row r="28" spans="1:10" s="48" customFormat="1" ht="12" hidden="1" x14ac:dyDescent="0.3">
      <c r="A28" s="41" t="str">
        <f>IF(C28="","",A27+0.1)</f>
        <v/>
      </c>
      <c r="B28" s="42"/>
      <c r="C28" s="43"/>
      <c r="D28" s="44"/>
      <c r="E28" s="45"/>
      <c r="F28" s="66"/>
      <c r="G28" s="66"/>
      <c r="H28" s="44"/>
      <c r="I28" s="47" t="str">
        <f>IFERROR(IF(E28*H28*D28=0,"",E28*H28*D28),"")</f>
        <v/>
      </c>
    </row>
    <row r="29" spans="1:10" s="48" customFormat="1" ht="12" hidden="1" x14ac:dyDescent="0.3">
      <c r="A29" s="41" t="str">
        <f>IF(C29="","",A28+0.1)</f>
        <v/>
      </c>
      <c r="B29" s="42"/>
      <c r="C29" s="43"/>
      <c r="D29" s="44"/>
      <c r="E29" s="45"/>
      <c r="F29" s="66"/>
      <c r="G29" s="66"/>
      <c r="H29" s="44"/>
      <c r="I29" s="47" t="str">
        <f>IFERROR(IF(E29*H29*D29=0,"",E29*H29*D29),"")</f>
        <v/>
      </c>
    </row>
    <row r="30" spans="1:10" s="48" customFormat="1" ht="12" x14ac:dyDescent="0.3">
      <c r="A30" s="36"/>
      <c r="B30" s="53" t="s">
        <v>25</v>
      </c>
      <c r="C30" s="65"/>
      <c r="D30" s="65"/>
      <c r="E30" s="65"/>
      <c r="F30" s="65"/>
      <c r="G30" s="65"/>
      <c r="H30" s="65"/>
      <c r="I30" s="40">
        <f ca="1">SUM(I25,I24)</f>
        <v>102702600</v>
      </c>
    </row>
    <row r="31" spans="1:10" s="35" customFormat="1" ht="12" x14ac:dyDescent="0.3">
      <c r="A31" s="36" t="s">
        <v>26</v>
      </c>
      <c r="B31" s="37" t="s">
        <v>27</v>
      </c>
      <c r="C31" s="38"/>
      <c r="D31" s="38"/>
      <c r="E31" s="38"/>
      <c r="F31" s="38"/>
      <c r="G31" s="38"/>
      <c r="H31" s="39"/>
      <c r="I31" s="40">
        <f>+I32+I42</f>
        <v>1200000</v>
      </c>
    </row>
    <row r="32" spans="1:10" s="48" customFormat="1" ht="12" x14ac:dyDescent="0.3">
      <c r="A32" s="36">
        <v>5</v>
      </c>
      <c r="B32" s="53" t="s">
        <v>28</v>
      </c>
      <c r="C32" s="65"/>
      <c r="D32" s="65"/>
      <c r="E32" s="65"/>
      <c r="F32" s="65"/>
      <c r="G32" s="65"/>
      <c r="H32" s="65"/>
      <c r="I32" s="40">
        <f>IF(SUM(I33:I39)=0,0,SUM(I33:I39))</f>
        <v>1200000</v>
      </c>
      <c r="J32" s="67">
        <f>+SUM(I33:I39)</f>
        <v>1200000</v>
      </c>
    </row>
    <row r="33" spans="1:10" s="48" customFormat="1" ht="60" hidden="1" x14ac:dyDescent="0.3">
      <c r="A33" s="41">
        <f>IF(C33="","",A32+0.1)</f>
        <v>5.0999999999999996</v>
      </c>
      <c r="B33" s="42" t="str">
        <f>IF(C33="","",INDEX('[1]INSUMOS GENERALES'!$A$8:$A$144,MATCH($C33,'[1]INSUMOS GENERALES'!$B$8:$B$144,0)))</f>
        <v>GE006</v>
      </c>
      <c r="C33" s="49" t="s">
        <v>29</v>
      </c>
      <c r="D33" s="50"/>
      <c r="E33" s="68">
        <f>+IF(C33="","",(VLOOKUP($B33,'[1]INSUMOS GENERALES'!$A$8:$D$144,4,0)))</f>
        <v>9786030</v>
      </c>
      <c r="F33" s="61"/>
      <c r="G33" s="61"/>
      <c r="H33" s="50"/>
      <c r="I33" s="47">
        <f t="shared" ref="I33:I44" si="4">+IFERROR(D33*E33*H33,"")</f>
        <v>0</v>
      </c>
    </row>
    <row r="34" spans="1:10" s="48" customFormat="1" ht="12" hidden="1" x14ac:dyDescent="0.3">
      <c r="A34" s="41">
        <f>IF(C34="","",A33+0.1)</f>
        <v>5.1999999999999993</v>
      </c>
      <c r="B34" s="42" t="str">
        <f>IF(C34="","",INDEX('[1]INSUMOS GENERALES'!$A$8:$A$144,MATCH($C34,'[1]INSUMOS GENERALES'!$B$8:$B$144,0)))</f>
        <v>GE007</v>
      </c>
      <c r="C34" s="43" t="s">
        <v>30</v>
      </c>
      <c r="D34" s="44"/>
      <c r="E34" s="69">
        <f>+IF(C34="","",(VLOOKUP($B34,'[1]INSUMOS GENERALES'!$A$8:$D$144,4,0)))</f>
        <v>0</v>
      </c>
      <c r="F34" s="70"/>
      <c r="G34" s="70"/>
      <c r="H34" s="44"/>
      <c r="I34" s="47">
        <f t="shared" si="4"/>
        <v>0</v>
      </c>
    </row>
    <row r="35" spans="1:10" s="48" customFormat="1" ht="12" x14ac:dyDescent="0.3">
      <c r="A35" s="41">
        <f t="shared" ref="A35:A45" si="5">IF(C35="","",A34+0.1)</f>
        <v>5.2999999999999989</v>
      </c>
      <c r="B35" s="42"/>
      <c r="C35" s="71" t="s">
        <v>31</v>
      </c>
      <c r="D35" s="44">
        <v>2</v>
      </c>
      <c r="E35" s="45">
        <v>100000</v>
      </c>
      <c r="F35" s="70"/>
      <c r="G35" s="70"/>
      <c r="H35" s="44">
        <f>+H10</f>
        <v>6</v>
      </c>
      <c r="I35" s="47">
        <f t="shared" si="4"/>
        <v>1200000</v>
      </c>
    </row>
    <row r="36" spans="1:10" s="48" customFormat="1" ht="24" hidden="1" x14ac:dyDescent="0.3">
      <c r="A36" s="41">
        <f t="shared" si="5"/>
        <v>5.3999999999999986</v>
      </c>
      <c r="B36" s="42" t="str">
        <f>IF(C36="","",INDEX('[1]INSUMOS GENERALES'!$A$8:$A$144,MATCH($C36,'[1]INSUMOS GENERALES'!$B$8:$B$144,0)))</f>
        <v>GE010</v>
      </c>
      <c r="C36" s="49" t="s">
        <v>32</v>
      </c>
      <c r="D36" s="50"/>
      <c r="E36" s="68">
        <f>+IF(C36="","",(VLOOKUP($B36,'[1]INSUMOS GENERALES'!$A$8:$D$144,4,0)))</f>
        <v>350000</v>
      </c>
      <c r="F36" s="61"/>
      <c r="G36" s="61"/>
      <c r="H36" s="50">
        <v>0</v>
      </c>
      <c r="I36" s="47">
        <f t="shared" si="4"/>
        <v>0</v>
      </c>
    </row>
    <row r="37" spans="1:10" s="48" customFormat="1" ht="48" hidden="1" x14ac:dyDescent="0.3">
      <c r="A37" s="41">
        <f t="shared" si="5"/>
        <v>5.4999999999999982</v>
      </c>
      <c r="B37" s="42" t="str">
        <f>IF(C37="","",INDEX('[1]INSUMOS GENERALES'!$A$8:$A$144,MATCH($C37,'[1]INSUMOS GENERALES'!$B$8:$B$144,0)))</f>
        <v>GE008</v>
      </c>
      <c r="C37" s="49" t="s">
        <v>33</v>
      </c>
      <c r="D37" s="50"/>
      <c r="E37" s="68">
        <f>+IF(C37="","",(VLOOKUP($B37,'[1]INSUMOS GENERALES'!$A$8:$D$144,4,0)))</f>
        <v>0</v>
      </c>
      <c r="F37" s="61"/>
      <c r="G37" s="61"/>
      <c r="H37" s="50">
        <v>0</v>
      </c>
      <c r="I37" s="47">
        <f t="shared" si="4"/>
        <v>0</v>
      </c>
    </row>
    <row r="38" spans="1:10" s="48" customFormat="1" ht="12" hidden="1" x14ac:dyDescent="0.3">
      <c r="A38" s="41">
        <f t="shared" si="5"/>
        <v>5.5999999999999979</v>
      </c>
      <c r="B38" s="42" t="str">
        <f>IF(C38="","",INDEX('[1]INSUMOS GENERALES'!$A$8:$A$144,MATCH($C38,'[1]INSUMOS GENERALES'!$B$8:$B$144,0)))</f>
        <v>GE009</v>
      </c>
      <c r="C38" s="49" t="s">
        <v>34</v>
      </c>
      <c r="D38" s="50"/>
      <c r="E38" s="68">
        <f>+IF(C38="","",(VLOOKUP($B38,'[1]INSUMOS GENERALES'!$A$8:$D$144,4,0)))</f>
        <v>0</v>
      </c>
      <c r="F38" s="61"/>
      <c r="G38" s="61"/>
      <c r="H38" s="50">
        <v>0</v>
      </c>
      <c r="I38" s="47">
        <f t="shared" si="4"/>
        <v>0</v>
      </c>
    </row>
    <row r="39" spans="1:10" s="48" customFormat="1" ht="24" hidden="1" x14ac:dyDescent="0.3">
      <c r="A39" s="41">
        <f t="shared" si="5"/>
        <v>5.6999999999999975</v>
      </c>
      <c r="B39" s="42" t="str">
        <f>IF(C39="","",INDEX('[1]INSUMOS GENERALES'!$A$8:$A$144,MATCH($C39,'[1]INSUMOS GENERALES'!$B$8:$B$144,0)))</f>
        <v>GE019</v>
      </c>
      <c r="C39" s="49" t="s">
        <v>35</v>
      </c>
      <c r="D39" s="50"/>
      <c r="E39" s="68">
        <f>+IF(C39="","",(VLOOKUP($B39,'[1]INSUMOS GENERALES'!$A$8:$D$144,4,0)))</f>
        <v>0</v>
      </c>
      <c r="F39" s="61"/>
      <c r="G39" s="61"/>
      <c r="H39" s="50">
        <v>0</v>
      </c>
      <c r="I39" s="47">
        <f t="shared" si="4"/>
        <v>0</v>
      </c>
    </row>
    <row r="40" spans="1:10" s="48" customFormat="1" ht="39.6" hidden="1" customHeight="1" x14ac:dyDescent="0.3">
      <c r="A40" s="41">
        <f t="shared" si="5"/>
        <v>5.7999999999999972</v>
      </c>
      <c r="B40" s="72" t="str">
        <f>INDEX('[1]INSUMOS SERVICIOS'!$A:$A,MATCH($C40,'[1]INSUMOS SERVICIOS'!$B:$B,0))</f>
        <v>SA020</v>
      </c>
      <c r="C40" s="49" t="s">
        <v>36</v>
      </c>
      <c r="D40" s="50"/>
      <c r="E40" s="68">
        <f ca="1">INDEX('[1]INSUMOS SERVICIOS'!$D:$D,MATCH($C40,'[1]INSUMOS SERVICIOS'!$B:$B,0))</f>
        <v>518741</v>
      </c>
      <c r="F40" s="61"/>
      <c r="G40" s="61"/>
      <c r="H40" s="50">
        <v>0</v>
      </c>
      <c r="I40" s="47">
        <f t="shared" ca="1" si="4"/>
        <v>0</v>
      </c>
    </row>
    <row r="41" spans="1:10" s="48" customFormat="1" ht="40.200000000000003" hidden="1" customHeight="1" x14ac:dyDescent="0.3">
      <c r="A41" s="41"/>
      <c r="B41" s="42"/>
      <c r="C41" s="73" t="s">
        <v>37</v>
      </c>
      <c r="D41" s="61"/>
      <c r="E41" s="61"/>
      <c r="F41" s="61"/>
      <c r="G41" s="61"/>
      <c r="H41" s="61"/>
      <c r="I41" s="47">
        <f ca="1">+IF($I$48=0," ",'[1]INSUMOS ENSAYOS'!$G$45)</f>
        <v>0</v>
      </c>
      <c r="J41" s="74"/>
    </row>
    <row r="42" spans="1:10" s="48" customFormat="1" ht="15.6" x14ac:dyDescent="0.3">
      <c r="A42" s="36">
        <v>6</v>
      </c>
      <c r="B42" s="53" t="s">
        <v>38</v>
      </c>
      <c r="C42" s="65"/>
      <c r="D42" s="65"/>
      <c r="E42" s="65"/>
      <c r="F42" s="65"/>
      <c r="G42" s="65"/>
      <c r="H42" s="65"/>
      <c r="I42" s="40">
        <f>IF(SUM(I43:I45)=0,0,SUM(I43:I45))</f>
        <v>0</v>
      </c>
      <c r="J42" s="74"/>
    </row>
    <row r="43" spans="1:10" s="48" customFormat="1" ht="27" hidden="1" customHeight="1" x14ac:dyDescent="0.3">
      <c r="A43" s="54">
        <f>IF(C43="","",A42+0.1)</f>
        <v>6.1</v>
      </c>
      <c r="B43" s="55"/>
      <c r="C43" s="56" t="s">
        <v>39</v>
      </c>
      <c r="D43" s="55">
        <v>1</v>
      </c>
      <c r="E43" s="57">
        <v>0</v>
      </c>
      <c r="F43" s="75"/>
      <c r="G43" s="75"/>
      <c r="H43" s="55"/>
      <c r="I43" s="59">
        <f t="shared" si="4"/>
        <v>0</v>
      </c>
      <c r="J43" s="74"/>
    </row>
    <row r="44" spans="1:10" s="48" customFormat="1" ht="22.95" hidden="1" customHeight="1" x14ac:dyDescent="0.3">
      <c r="A44" s="54">
        <f>IF(C44="","",A43+0.1)</f>
        <v>6.1999999999999993</v>
      </c>
      <c r="B44" s="55"/>
      <c r="C44" s="56" t="s">
        <v>40</v>
      </c>
      <c r="D44" s="75"/>
      <c r="E44" s="75"/>
      <c r="F44" s="75"/>
      <c r="G44" s="75"/>
      <c r="H44" s="75"/>
      <c r="I44" s="59">
        <f t="shared" si="4"/>
        <v>0</v>
      </c>
      <c r="J44" s="74" t="s">
        <v>41</v>
      </c>
    </row>
    <row r="45" spans="1:10" s="48" customFormat="1" ht="12" hidden="1" x14ac:dyDescent="0.3">
      <c r="A45" s="54" t="str">
        <f t="shared" si="5"/>
        <v/>
      </c>
      <c r="B45" s="55"/>
      <c r="C45" s="56"/>
      <c r="D45" s="55"/>
      <c r="E45" s="57"/>
      <c r="F45" s="75"/>
      <c r="G45" s="75"/>
      <c r="H45" s="55"/>
      <c r="I45" s="59">
        <f>+IFERROR(D45*E45*H45,"")</f>
        <v>0</v>
      </c>
    </row>
    <row r="46" spans="1:10" s="35" customFormat="1" ht="12" x14ac:dyDescent="0.3">
      <c r="A46" s="37" t="s">
        <v>42</v>
      </c>
      <c r="B46" s="38"/>
      <c r="C46" s="38"/>
      <c r="D46" s="38"/>
      <c r="E46" s="38"/>
      <c r="F46" s="38"/>
      <c r="G46" s="38"/>
      <c r="H46" s="39"/>
      <c r="I46" s="76">
        <f ca="1">IFERROR(IF(SUM(I31,I8)=0,"",ROUND(SUM(I31,I8),0)),"")</f>
        <v>103902600</v>
      </c>
    </row>
    <row r="47" spans="1:10" s="48" customFormat="1" ht="12" x14ac:dyDescent="0.3">
      <c r="A47" s="37" t="s">
        <v>43</v>
      </c>
      <c r="B47" s="38"/>
      <c r="C47" s="38"/>
      <c r="D47" s="38"/>
      <c r="E47" s="38"/>
      <c r="F47" s="38"/>
      <c r="G47" s="38"/>
      <c r="H47" s="77">
        <v>0.19</v>
      </c>
      <c r="I47" s="76">
        <f ca="1">+IFERROR(ROUND(I46*H47,0),"")</f>
        <v>19741494</v>
      </c>
    </row>
    <row r="48" spans="1:10" s="48" customFormat="1" ht="12" x14ac:dyDescent="0.3">
      <c r="A48" s="37" t="s">
        <v>44</v>
      </c>
      <c r="B48" s="38"/>
      <c r="C48" s="38"/>
      <c r="D48" s="38"/>
      <c r="E48" s="38"/>
      <c r="F48" s="38"/>
      <c r="G48" s="38"/>
      <c r="H48" s="39"/>
      <c r="I48" s="76">
        <f ca="1">IF(I46="","",SUM(I46,I47))</f>
        <v>123644094</v>
      </c>
    </row>
    <row r="53" spans="1:9" ht="14.4" thickBot="1" x14ac:dyDescent="0.35">
      <c r="A53" s="78"/>
      <c r="B53" s="27"/>
      <c r="C53" s="79"/>
      <c r="D53" s="27"/>
      <c r="E53" s="78"/>
      <c r="F53" s="78"/>
      <c r="I53" s="27"/>
    </row>
    <row r="54" spans="1:9" s="48" customFormat="1" ht="12" x14ac:dyDescent="0.3">
      <c r="A54" s="80"/>
      <c r="C54" s="81" t="str">
        <f>+IF('[1]DATOS INICIALES'!$B$9="","",'[1]DATOS INICIALES'!$B$9)</f>
        <v>SANTIAGO RODRÍGUEZ RIVAS</v>
      </c>
      <c r="D54" s="82"/>
      <c r="E54" s="83"/>
      <c r="F54" s="83"/>
    </row>
    <row r="55" spans="1:9" s="48" customFormat="1" ht="12" x14ac:dyDescent="0.3">
      <c r="A55" s="80"/>
      <c r="C55" s="81" t="str">
        <f>+IF('[1]DATOS INICIALES'!$B$10="","",'[1]DATOS INICIALES'!$B$10)</f>
        <v>INGENIERO CIVIL PRESUPUESTADOR</v>
      </c>
      <c r="D55" s="82"/>
      <c r="E55" s="83"/>
      <c r="F55" s="83"/>
    </row>
    <row r="56" spans="1:9" s="48" customFormat="1" ht="12" x14ac:dyDescent="0.3">
      <c r="A56" s="80"/>
      <c r="C56" s="81" t="str">
        <f>+IF('[1]DATOS INICIALES'!$B$11="","",'[1]DATOS INICIALES'!$B$11)</f>
        <v xml:space="preserve">COSTOS Y PRESUPUESTOS </v>
      </c>
      <c r="D56" s="82"/>
      <c r="E56" s="83"/>
      <c r="F56" s="83"/>
    </row>
    <row r="57" spans="1:9" x14ac:dyDescent="0.3">
      <c r="C57" s="81" t="str">
        <f>+IF('[1]DATOS INICIALES'!$B$12="","","M.P. "&amp;'[1]DATOS INICIALES'!$B$12)</f>
        <v>M.P. 161037-0500005 TLM</v>
      </c>
    </row>
  </sheetData>
  <protectedRanges>
    <protectedRange sqref="C10:D16 G10:G16 H11:H16 C18:D20 G18:H20 C28:C29 D26:E29 H26:H29 C33:D34 E35 C36:D40 H33:H40 E43 H43 C45:E45 H45" name="Editables"/>
  </protectedRanges>
  <dataConsolidate link="1"/>
  <mergeCells count="18">
    <mergeCell ref="B31:H31"/>
    <mergeCell ref="B32:H32"/>
    <mergeCell ref="B42:H42"/>
    <mergeCell ref="A46:H46"/>
    <mergeCell ref="A47:G47"/>
    <mergeCell ref="A48:H48"/>
    <mergeCell ref="B8:H8"/>
    <mergeCell ref="B9:H9"/>
    <mergeCell ref="B17:H17"/>
    <mergeCell ref="B21:I21"/>
    <mergeCell ref="B25:H25"/>
    <mergeCell ref="B30:H30"/>
    <mergeCell ref="A1:E1"/>
    <mergeCell ref="F1:I3"/>
    <mergeCell ref="J1:L1"/>
    <mergeCell ref="A2:E2"/>
    <mergeCell ref="A3:E3"/>
    <mergeCell ref="A5:I5"/>
  </mergeCells>
  <dataValidations count="2">
    <dataValidation type="list" allowBlank="1" showInputMessage="1" showErrorMessage="1" sqref="B43:B45" xr:uid="{E3021B2D-B4AD-42F0-A776-D1DBDF41D557}">
      <formula1>CÓDIGOS_SERVICIOS</formula1>
    </dataValidation>
    <dataValidation type="list" allowBlank="1" showInputMessage="1" showErrorMessage="1" sqref="B26:B29" xr:uid="{2EC39CA2-1C7C-4AAD-A1A7-B0360EE4B508}">
      <formula1>CÓDIGOS_MANO_DE_OBRA</formula1>
    </dataValidation>
  </dataValidations>
  <printOptions horizontalCentered="1"/>
  <pageMargins left="0.39370078740157483" right="0.39370078740157483" top="0.39370078740157483" bottom="0.39370078740157483" header="0" footer="0.19685039370078741"/>
  <pageSetup scale="80" orientation="portrait" r:id="rId1"/>
  <headerFooter>
    <oddFooter>&amp;C&amp;"-,Negrita"&amp;10Página &amp;P de &amp;N&amp;R&amp;"-,Negrita"&amp;10&amp;A</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3</vt:i4>
      </vt:variant>
    </vt:vector>
  </HeadingPairs>
  <TitlesOfParts>
    <vt:vector size="4" baseType="lpstr">
      <vt:lpstr>INTERVENTORÍA</vt:lpstr>
      <vt:lpstr>INTERVENTORÍA!Área_de_impresión</vt:lpstr>
      <vt:lpstr>INTERVENTORÍA</vt:lpstr>
      <vt:lpstr>INTERVENTORÍA!Títulos_a_imprimir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2025-08-26T03:16:42Z</dcterms:created>
  <dcterms:modified xsi:type="dcterms:W3CDTF">2025-08-26T03:17:09Z</dcterms:modified>
</cp:coreProperties>
</file>